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ok!$A$1:$X$4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3" i="1" l="1"/>
  <c r="Y4" i="1"/>
  <c r="Y5" i="1"/>
  <c r="Y2" i="1" l="1"/>
  <c r="V2" i="1" l="1"/>
  <c r="V3" i="1" s="1"/>
  <c r="U2" i="1" l="1"/>
  <c r="U3" i="1" s="1"/>
</calcChain>
</file>

<file path=xl/sharedStrings.xml><?xml version="1.0" encoding="utf-8"?>
<sst xmlns="http://schemas.openxmlformats.org/spreadsheetml/2006/main" count="150" uniqueCount="79">
  <si>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</si>
  <si>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</si>
  <si>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</si>
  <si>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</si>
  <si>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</si>
  <si>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</si>
  <si>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</si>
  <si>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</si>
  <si>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</si>
  <si>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</si>
  <si>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</si>
  <si>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</si>
  <si>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</si>
  <si>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EMISION</t>
  </si>
  <si>
    <t>CAD-ORG</t>
  </si>
  <si>
    <t>REGISTROSAN</t>
  </si>
  <si>
    <t>9757-DME-0820</t>
  </si>
  <si>
    <t>TI-106.260</t>
  </si>
  <si>
    <t>200113081</t>
  </si>
  <si>
    <t>TI-106.262</t>
  </si>
  <si>
    <t>TORNILLO CORTICAL 4.5 *62mm TITANIO</t>
  </si>
  <si>
    <t>220647743</t>
  </si>
  <si>
    <t>TORNILLO CORTICAL 4.5*60mm TITANIO</t>
  </si>
  <si>
    <t>may</t>
  </si>
  <si>
    <t>P06B06</t>
  </si>
  <si>
    <t>*</t>
  </si>
  <si>
    <t>220647744</t>
  </si>
  <si>
    <t>TORNILLO CORTICAL 4.5*62mm TITANIO</t>
  </si>
  <si>
    <t>10</t>
  </si>
  <si>
    <t>Nov-2022</t>
  </si>
  <si>
    <t>Oct-2027</t>
  </si>
  <si>
    <t>TI-106.280</t>
  </si>
  <si>
    <t xml:space="preserve">TORNILLO CORTICAL 4.5*80mm TITANIO </t>
  </si>
  <si>
    <t>221153336</t>
  </si>
  <si>
    <t>Jun 2022</t>
  </si>
  <si>
    <t>May 2027</t>
  </si>
  <si>
    <t>Jan 2020</t>
  </si>
  <si>
    <t>Dec 2024</t>
  </si>
  <si>
    <t>TI-106.242</t>
  </si>
  <si>
    <t>TORNILLO CORTICAL 4.5*42mm TITANIO</t>
  </si>
  <si>
    <t>220647738</t>
  </si>
  <si>
    <t>TI-106.258</t>
  </si>
  <si>
    <t>200113080</t>
  </si>
  <si>
    <t>TORNILLO CORTICAL 4.5*58mmTITANIO</t>
  </si>
  <si>
    <t>TI-106.270</t>
  </si>
  <si>
    <t>220647747</t>
  </si>
  <si>
    <t>TORNILLO CORTICAL 4.5*70mm  TITANIO</t>
  </si>
  <si>
    <t>TI-106.250</t>
  </si>
  <si>
    <t>2001126703</t>
  </si>
  <si>
    <t>TORNILLO CORTICAL 4.5*50mm TITANIO</t>
  </si>
  <si>
    <t>2200018083</t>
  </si>
  <si>
    <t>220647742</t>
  </si>
  <si>
    <t>16</t>
  </si>
  <si>
    <t>15</t>
  </si>
  <si>
    <t>TI-106.230</t>
  </si>
  <si>
    <t>2000091737</t>
  </si>
  <si>
    <t>TORNILLO CORTICAL 4.5*30mm TITANIO</t>
  </si>
  <si>
    <t>TI-106.244</t>
  </si>
  <si>
    <t>2000088381</t>
  </si>
  <si>
    <t>TORNILLO CORTICAL 4.5*44mm TITANIO</t>
  </si>
  <si>
    <t>TI-106.238</t>
  </si>
  <si>
    <t>2001126697</t>
  </si>
  <si>
    <t xml:space="preserve">TORNILLO CORTICAL 4.5*38mm TITANIO </t>
  </si>
  <si>
    <t>TI-106.240</t>
  </si>
  <si>
    <t>2001126076</t>
  </si>
  <si>
    <t xml:space="preserve">TORNILLO CORTICAL 4.5*40mm TITANIO </t>
  </si>
  <si>
    <t>TI-106.234</t>
  </si>
  <si>
    <t>2000091528</t>
  </si>
  <si>
    <t xml:space="preserve">TORNILLO CORTICAL 4.5*34mm TITANIO </t>
  </si>
  <si>
    <t>2001126026</t>
  </si>
  <si>
    <t>22</t>
  </si>
  <si>
    <t>60</t>
  </si>
  <si>
    <t>13</t>
  </si>
  <si>
    <t>12</t>
  </si>
  <si>
    <t>TI-106.236</t>
  </si>
  <si>
    <t>2001126696</t>
  </si>
  <si>
    <t xml:space="preserve">TORNILLO CORTICAL 4.5*36mm TITANIO </t>
  </si>
  <si>
    <t>23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</si>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</sst>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4" borderId="1" xfId="0" applyFill="1" applyBorder="1"/>
    <xf numFmtId="17" fontId="0" fillId="0" borderId="1" xfId="0" quotePrefix="1" applyNumberFormat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0" ySplit="1" topLeftCell="K14" activePane="bottomRight" state="frozen"/>
      <selection pane="topRight" activeCell="H1" sqref="H1"/>
      <selection pane="bottomLeft" activeCell="A2" sqref="A2"/>
      <selection pane="bottomRight" activeCell="J21" sqref="J21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1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1.7109375" customWidth="1"/>
    <col min="10" max="10" width="10.28515625" style="19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9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</cols>
  <sheetData>
    <row r="1" spans="1:25" x14ac:dyDescent="0.25">
      <c r="A1" s="10" t="s">
        <v>0</v>
      </c>
      <c r="B1" s="1" t="s">
        <v>1</v>
      </c>
      <c r="C1" s="10" t="s">
        <v>2</v>
      </c>
      <c r="D1" s="1"/>
      <c r="E1" s="1"/>
      <c r="F1" s="1"/>
      <c r="G1" s="10" t="s">
        <v>3</v>
      </c>
      <c r="H1" s="12" t="s">
        <v>4</v>
      </c>
      <c r="I1" s="10" t="s">
        <v>5</v>
      </c>
      <c r="J1" s="17" t="s">
        <v>6</v>
      </c>
      <c r="K1" s="13" t="s">
        <v>13</v>
      </c>
      <c r="L1" s="13" t="s">
        <v>7</v>
      </c>
      <c r="M1" s="10" t="s">
        <v>8</v>
      </c>
      <c r="N1" s="1" t="s">
        <v>9</v>
      </c>
      <c r="O1" s="1" t="s">
        <v>10</v>
      </c>
      <c r="P1" s="8" t="s">
        <v>14</v>
      </c>
      <c r="Q1" s="10" t="s">
        <v>15</v>
      </c>
    </row>
    <row r="2" spans="1:25" x14ac:dyDescent="0.25">
      <c r="A2" s="1">
        <v>6</v>
      </c>
      <c r="B2" s="1" t="s">
        <v>11</v>
      </c>
      <c r="C2" s="1" t="s">
        <v>24</v>
      </c>
      <c r="D2" s="1"/>
      <c r="E2" s="1"/>
      <c r="F2" s="1"/>
      <c r="G2" s="1" t="s">
        <v>17</v>
      </c>
      <c r="H2" s="5" t="s">
        <v>18</v>
      </c>
      <c r="I2" s="5" t="s">
        <v>22</v>
      </c>
      <c r="J2" s="18">
        <v>15</v>
      </c>
      <c r="K2" s="15" t="s">
        <v>36</v>
      </c>
      <c r="L2" s="15" t="s">
        <v>37</v>
      </c>
      <c r="M2" s="1" t="s">
        <v>12</v>
      </c>
      <c r="N2" s="1"/>
      <c r="O2" s="1"/>
      <c r="P2" s="8">
        <v>46143</v>
      </c>
      <c r="Q2" s="2" t="s">
        <v>16</v>
      </c>
      <c r="S2">
        <v>5</v>
      </c>
      <c r="T2" t="s">
        <v>23</v>
      </c>
      <c r="U2" t="e">
        <f>#REF!</f>
        <v>#REF!</v>
      </c>
      <c r="V2" t="e">
        <f>#REF!</f>
        <v>#REF!</v>
      </c>
      <c r="W2" t="s">
        <v>23</v>
      </c>
      <c r="X2" t="s">
        <v>25</v>
      </c>
      <c r="Y2" s="3">
        <f>J2*2</f>
        <v>30</v>
      </c>
    </row>
    <row r="3" spans="1:25" x14ac:dyDescent="0.25">
      <c r="A3" s="1">
        <v>6</v>
      </c>
      <c r="B3" s="1" t="s">
        <v>11</v>
      </c>
      <c r="C3" s="1" t="s">
        <v>24</v>
      </c>
      <c r="D3" s="1"/>
      <c r="E3" s="1"/>
      <c r="F3" s="1"/>
      <c r="G3" s="1" t="s">
        <v>19</v>
      </c>
      <c r="H3" s="5" t="s">
        <v>21</v>
      </c>
      <c r="I3" s="5" t="s">
        <v>27</v>
      </c>
      <c r="J3" s="18">
        <v>15</v>
      </c>
      <c r="K3" s="16" t="s">
        <v>34</v>
      </c>
      <c r="L3" s="16" t="s">
        <v>35</v>
      </c>
      <c r="M3" s="1" t="s">
        <v>12</v>
      </c>
      <c r="N3" s="1"/>
      <c r="O3" s="1"/>
      <c r="P3" s="1"/>
      <c r="Q3" s="2" t="s">
        <v>16</v>
      </c>
      <c r="R3" s="5" t="s">
        <v>26</v>
      </c>
      <c r="S3" s="5" t="s">
        <v>20</v>
      </c>
      <c r="T3" s="7">
        <v>31</v>
      </c>
      <c r="U3" t="e">
        <f t="shared" ref="U3" si="0">U2</f>
        <v>#REF!</v>
      </c>
      <c r="V3" t="e">
        <f t="shared" ref="V3" si="1">V2</f>
        <v>#REF!</v>
      </c>
      <c r="W3" t="s">
        <v>23</v>
      </c>
      <c r="X3" t="s">
        <v>25</v>
      </c>
      <c r="Y3" s="3">
        <f t="shared" ref="Y3:Y11" si="2">J3*2</f>
        <v>30</v>
      </c>
    </row>
    <row r="4" spans="1:25" x14ac:dyDescent="0.25">
      <c r="A4" s="14">
        <v>6</v>
      </c>
      <c r="B4" s="1"/>
      <c r="C4" s="14" t="s">
        <v>24</v>
      </c>
      <c r="D4" s="1"/>
      <c r="E4" s="1"/>
      <c r="F4" s="1"/>
      <c r="G4" s="1" t="s">
        <v>38</v>
      </c>
      <c r="H4" s="5" t="s">
        <v>40</v>
      </c>
      <c r="I4" s="5" t="s">
        <v>39</v>
      </c>
      <c r="J4" s="18">
        <v>15</v>
      </c>
      <c r="K4" s="16" t="s">
        <v>34</v>
      </c>
      <c r="L4" s="16" t="s">
        <v>35</v>
      </c>
      <c r="M4" s="1" t="s">
        <v>12</v>
      </c>
      <c r="N4" s="1"/>
      <c r="O4" s="1"/>
      <c r="P4" s="8"/>
      <c r="Q4" s="2" t="s">
        <v>16</v>
      </c>
      <c r="V4"/>
      <c r="X4" t="s">
        <v>25</v>
      </c>
      <c r="Y4" s="3">
        <f t="shared" si="2"/>
        <v>30</v>
      </c>
    </row>
    <row r="5" spans="1:25" x14ac:dyDescent="0.25">
      <c r="G5" s="1" t="s">
        <v>31</v>
      </c>
      <c r="H5" s="16" t="s">
        <v>33</v>
      </c>
      <c r="I5" s="5" t="s">
        <v>32</v>
      </c>
      <c r="J5" s="19" t="s">
        <v>28</v>
      </c>
      <c r="K5" s="4" t="s">
        <v>29</v>
      </c>
      <c r="L5" s="4" t="s">
        <v>30</v>
      </c>
      <c r="M5" s="4" t="s">
        <v>12</v>
      </c>
      <c r="N5" s="4">
        <v>0</v>
      </c>
      <c r="O5" s="4">
        <v>0</v>
      </c>
      <c r="P5" s="4">
        <v>46143</v>
      </c>
      <c r="Q5" s="4" t="s">
        <v>16</v>
      </c>
      <c r="Y5" s="3">
        <f t="shared" si="2"/>
        <v>20</v>
      </c>
    </row>
    <row r="6" spans="1:25" x14ac:dyDescent="0.25">
      <c r="G6" s="1" t="s">
        <v>41</v>
      </c>
      <c r="H6" s="5" t="s">
        <v>42</v>
      </c>
      <c r="I6" s="5" t="s">
        <v>43</v>
      </c>
      <c r="J6" s="19">
        <v>15</v>
      </c>
      <c r="K6" s="15" t="s">
        <v>36</v>
      </c>
      <c r="L6" s="15" t="s">
        <v>37</v>
      </c>
      <c r="M6" s="4" t="s">
        <v>12</v>
      </c>
      <c r="N6" s="4">
        <v>0</v>
      </c>
      <c r="O6" s="4">
        <v>0</v>
      </c>
      <c r="P6" s="4">
        <v>46143</v>
      </c>
      <c r="Q6" s="4" t="s">
        <v>16</v>
      </c>
      <c r="Y6" s="3">
        <f t="shared" si="2"/>
        <v>30</v>
      </c>
    </row>
    <row r="7" spans="1:25" x14ac:dyDescent="0.25">
      <c r="G7" s="1" t="s">
        <v>44</v>
      </c>
      <c r="H7" s="5" t="s">
        <v>45</v>
      </c>
      <c r="I7" s="5" t="s">
        <v>46</v>
      </c>
      <c r="J7" s="19">
        <v>15</v>
      </c>
      <c r="K7" s="16" t="s">
        <v>34</v>
      </c>
      <c r="L7" s="16" t="s">
        <v>35</v>
      </c>
      <c r="M7" s="4" t="s">
        <v>12</v>
      </c>
      <c r="N7" s="4">
        <v>0</v>
      </c>
      <c r="O7" s="4">
        <v>0</v>
      </c>
      <c r="P7" s="4">
        <v>46143</v>
      </c>
      <c r="Q7" s="4" t="s">
        <v>16</v>
      </c>
      <c r="Y7" s="3">
        <f t="shared" si="2"/>
        <v>30</v>
      </c>
    </row>
    <row r="8" spans="1:25" x14ac:dyDescent="0.25">
      <c r="G8" s="1" t="s">
        <v>47</v>
      </c>
      <c r="H8" s="5" t="s">
        <v>48</v>
      </c>
      <c r="I8" s="5" t="s">
        <v>49</v>
      </c>
      <c r="J8" s="20" t="s">
        <v>52</v>
      </c>
      <c r="K8" s="16" t="s">
        <v>34</v>
      </c>
      <c r="L8" s="16" t="s">
        <v>35</v>
      </c>
      <c r="M8" s="4" t="s">
        <v>12</v>
      </c>
      <c r="N8" s="4">
        <v>0</v>
      </c>
      <c r="O8" s="4">
        <v>0</v>
      </c>
      <c r="P8" s="4">
        <v>46143</v>
      </c>
      <c r="Q8" s="4" t="s">
        <v>16</v>
      </c>
      <c r="Y8" s="3">
        <f t="shared" si="2"/>
        <v>32</v>
      </c>
    </row>
    <row r="9" spans="1:25" x14ac:dyDescent="0.25">
      <c r="G9" s="1" t="s">
        <v>47</v>
      </c>
      <c r="H9" s="5" t="s">
        <v>50</v>
      </c>
      <c r="I9" s="5" t="s">
        <v>49</v>
      </c>
      <c r="J9" s="20" t="s">
        <v>28</v>
      </c>
      <c r="K9" s="16" t="s">
        <v>34</v>
      </c>
      <c r="L9" s="16" t="s">
        <v>35</v>
      </c>
      <c r="M9" s="4" t="s">
        <v>12</v>
      </c>
      <c r="N9" s="4">
        <v>0</v>
      </c>
      <c r="O9" s="4">
        <v>0</v>
      </c>
      <c r="P9" s="4">
        <v>46143</v>
      </c>
      <c r="Q9" s="4" t="s">
        <v>16</v>
      </c>
      <c r="Y9" s="3">
        <f t="shared" si="2"/>
        <v>20</v>
      </c>
    </row>
    <row r="10" spans="1:25" x14ac:dyDescent="0.25">
      <c r="G10" s="1" t="s">
        <v>47</v>
      </c>
      <c r="H10" s="5" t="s">
        <v>51</v>
      </c>
      <c r="I10" s="5" t="s">
        <v>49</v>
      </c>
      <c r="J10" s="20" t="s">
        <v>53</v>
      </c>
      <c r="K10" s="16" t="s">
        <v>34</v>
      </c>
      <c r="L10" s="16" t="s">
        <v>35</v>
      </c>
      <c r="M10" s="4" t="s">
        <v>12</v>
      </c>
      <c r="N10" s="4">
        <v>0</v>
      </c>
      <c r="O10" s="4">
        <v>0</v>
      </c>
      <c r="P10" s="4">
        <v>46143</v>
      </c>
      <c r="Q10" s="4" t="s">
        <v>16</v>
      </c>
      <c r="Y10" s="3">
        <f t="shared" si="2"/>
        <v>30</v>
      </c>
    </row>
    <row r="11" spans="1:25" x14ac:dyDescent="0.25">
      <c r="G11" s="1" t="s">
        <v>54</v>
      </c>
      <c r="H11" s="5" t="s">
        <v>55</v>
      </c>
      <c r="I11" s="5" t="s">
        <v>56</v>
      </c>
      <c r="J11" s="19" t="s">
        <v>71</v>
      </c>
      <c r="K11" s="4" t="s">
        <v>29</v>
      </c>
      <c r="L11" s="4" t="s">
        <v>30</v>
      </c>
      <c r="M11" s="4" t="s">
        <v>12</v>
      </c>
      <c r="N11" s="4">
        <v>0</v>
      </c>
      <c r="O11" s="4">
        <v>0</v>
      </c>
      <c r="P11" s="4">
        <v>46143</v>
      </c>
      <c r="Q11" s="4" t="s">
        <v>16</v>
      </c>
      <c r="Y11" s="3">
        <f t="shared" si="2"/>
        <v>120</v>
      </c>
    </row>
    <row r="12" spans="1:25" x14ac:dyDescent="0.25">
      <c r="G12" s="1" t="s">
        <v>57</v>
      </c>
      <c r="H12" s="5" t="s">
        <v>58</v>
      </c>
      <c r="I12" s="5" t="s">
        <v>59</v>
      </c>
      <c r="J12" s="19" t="s">
        <v>70</v>
      </c>
      <c r="K12" s="15" t="s">
        <v>36</v>
      </c>
      <c r="L12" s="15" t="s">
        <v>37</v>
      </c>
      <c r="M12" s="4" t="s">
        <v>12</v>
      </c>
      <c r="N12" s="4">
        <v>0</v>
      </c>
      <c r="O12" s="4">
        <v>0</v>
      </c>
      <c r="P12" s="4">
        <v>46143</v>
      </c>
      <c r="Q12" s="4" t="s">
        <v>16</v>
      </c>
    </row>
    <row r="13" spans="1:25" x14ac:dyDescent="0.25">
      <c r="G13" s="1" t="s">
        <v>60</v>
      </c>
      <c r="H13" s="5" t="s">
        <v>61</v>
      </c>
      <c r="I13" s="5" t="s">
        <v>62</v>
      </c>
      <c r="J13" s="19" t="s">
        <v>73</v>
      </c>
      <c r="K13" s="16" t="s">
        <v>34</v>
      </c>
      <c r="L13" s="16" t="s">
        <v>35</v>
      </c>
      <c r="M13" s="4" t="s">
        <v>12</v>
      </c>
      <c r="N13" s="4">
        <v>0</v>
      </c>
      <c r="O13" s="4">
        <v>0</v>
      </c>
      <c r="P13" s="4">
        <v>46143</v>
      </c>
      <c r="Q13" s="4" t="s">
        <v>16</v>
      </c>
    </row>
    <row r="14" spans="1:25" x14ac:dyDescent="0.25">
      <c r="G14" s="1" t="s">
        <v>63</v>
      </c>
      <c r="H14" s="5" t="s">
        <v>64</v>
      </c>
      <c r="I14" s="5" t="s">
        <v>65</v>
      </c>
      <c r="J14" s="19" t="s">
        <v>73</v>
      </c>
      <c r="K14" s="16" t="s">
        <v>34</v>
      </c>
      <c r="L14" s="16" t="s">
        <v>35</v>
      </c>
      <c r="M14" s="4" t="s">
        <v>12</v>
      </c>
      <c r="N14" s="4">
        <v>0</v>
      </c>
      <c r="O14" s="4">
        <v>0</v>
      </c>
      <c r="P14" s="4">
        <v>46143</v>
      </c>
      <c r="Q14" s="4" t="s">
        <v>16</v>
      </c>
    </row>
    <row r="15" spans="1:25" x14ac:dyDescent="0.25">
      <c r="G15" s="1" t="s">
        <v>66</v>
      </c>
      <c r="H15" s="5" t="s">
        <v>67</v>
      </c>
      <c r="I15" s="5" t="s">
        <v>68</v>
      </c>
      <c r="J15" s="19" t="s">
        <v>72</v>
      </c>
      <c r="K15" s="16" t="s">
        <v>34</v>
      </c>
      <c r="L15" s="16" t="s">
        <v>35</v>
      </c>
      <c r="M15" s="4" t="s">
        <v>12</v>
      </c>
      <c r="N15" s="4">
        <v>0</v>
      </c>
      <c r="O15" s="4">
        <v>0</v>
      </c>
      <c r="P15" s="4">
        <v>46143</v>
      </c>
      <c r="Q15" s="4" t="s">
        <v>16</v>
      </c>
    </row>
    <row r="16" spans="1:25" x14ac:dyDescent="0.25">
      <c r="G16" s="1" t="s">
        <v>38</v>
      </c>
      <c r="H16" s="5" t="s">
        <v>69</v>
      </c>
      <c r="I16" s="5" t="s">
        <v>39</v>
      </c>
      <c r="J16" s="19" t="s">
        <v>73</v>
      </c>
      <c r="K16" s="16" t="s">
        <v>34</v>
      </c>
      <c r="L16" s="16" t="s">
        <v>35</v>
      </c>
      <c r="M16" s="4" t="s">
        <v>12</v>
      </c>
      <c r="N16" s="4">
        <v>0</v>
      </c>
      <c r="O16" s="4">
        <v>0</v>
      </c>
      <c r="P16" s="4">
        <v>46143</v>
      </c>
      <c r="Q16" s="4" t="s">
        <v>16</v>
      </c>
    </row>
    <row r="17" spans="7:10" x14ac:dyDescent="0.25">
      <c r="G17" s="1" t="s">
        <v>57</v>
      </c>
      <c r="H17" s="5" t="s">
        <v>58</v>
      </c>
      <c r="I17" s="5" t="s">
        <v>59</v>
      </c>
      <c r="J17" s="19" t="s">
        <v>78</v>
      </c>
    </row>
    <row r="18" spans="7:10" x14ac:dyDescent="0.25">
      <c r="G18" s="1" t="s">
        <v>74</v>
      </c>
      <c r="H18" s="5" t="s">
        <v>75</v>
      </c>
      <c r="I18" s="5" t="s">
        <v>76</v>
      </c>
      <c r="J18" s="19" t="s">
        <v>77</v>
      </c>
    </row>
  </sheetData>
  <autoFilter ref="A1:X4"/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2023-09-22T14:33:39Z</dcterms:modified>
</cp:coreProperties>
</file>