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4B526DF9-0257-4EB0-B674-89C8E1083F12}" xr6:coauthVersionLast="47" xr6:coauthVersionMax="47" xr10:uidLastSave="{00000000-0000-0000-0000-000000000000}"/>
  <bookViews>
    <workbookView xWindow="0" yWindow="390" windowWidth="28800" windowHeight="15600" xr2:uid="{06E887DC-316B-40A1-9A01-479A40B00F11}"/>
  </bookViews>
  <sheets>
    <sheet name="FIBULA 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4" l="1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76" i="4" l="1"/>
  <c r="G77" i="4" s="1"/>
  <c r="G78" i="4" s="1"/>
</calcChain>
</file>

<file path=xl/sharedStrings.xml><?xml version="1.0" encoding="utf-8"?>
<sst xmlns="http://schemas.openxmlformats.org/spreadsheetml/2006/main" count="238" uniqueCount="232">
  <si>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</si>
  <si>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</si>
  <si>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</si>
  <si>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</si>
  <si>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</si>
  <si>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</si>
  <si>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</si>
  <si>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</si>
  <si>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</si>
  <si>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</si>
  <si>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</si>
  <si>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</si>
  <si>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</si>
  <si>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</si>
  <si>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</si>
  <si>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</si>
  <si>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</si>
  <si>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</si>
  <si>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</si>
  <si>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</si>
  <si>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</si>
  <si>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</si>
  <si>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</si>
  <si>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CANTIDAD</t>
  </si>
  <si>
    <t>CODIGO</t>
  </si>
  <si>
    <t>DESCRIPCIÓN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</si>
  <si>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</si>
  <si>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</si>
  <si>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</si>
  <si>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</si>
  <si>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</si>
  <si>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</si>
  <si>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</si>
  <si>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</si>
  <si>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</si>
  <si>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</si>
  <si>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</si>
  <si>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</si>
  <si>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</si>
  <si>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</si>
  <si>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</si>
  <si>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</si>
  <si>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</si>
  <si>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</si>
  <si>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</si>
  <si>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</si>
  <si>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</si>
  <si>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</si>
  <si>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</si>
  <si>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</si>
  <si>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</si>
  <si>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</si>
  <si>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</si>
  <si>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</si>
  <si>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</si>
  <si>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</si>
  <si>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35-SO-L50-T</t>
  </si>
  <si>
    <t>35-SO-L55-T</t>
  </si>
  <si>
    <t>35-SO-L60-T</t>
  </si>
  <si>
    <t>35-SO-L65-T</t>
  </si>
  <si>
    <t>35-SO-L70-T</t>
  </si>
  <si>
    <t>INSTRUMENTAL ARIX Ankle System 2.8 / 3.5 Lateral Distal Fibula Plate</t>
  </si>
  <si>
    <t xml:space="preserve">113-HF-616 </t>
  </si>
  <si>
    <t xml:space="preserve">114-009 </t>
  </si>
  <si>
    <t xml:space="preserve">111-096 </t>
  </si>
  <si>
    <t xml:space="preserve">111-172 </t>
  </si>
  <si>
    <t xml:space="preserve">111-201 </t>
  </si>
  <si>
    <t xml:space="preserve">111-088 </t>
  </si>
  <si>
    <t xml:space="preserve">MANGO DE ATORNILLADOR </t>
  </si>
  <si>
    <t xml:space="preserve">PINZA DE SUJECION </t>
  </si>
  <si>
    <t>MEDIDOR DE PROFUNDIDAD</t>
  </si>
  <si>
    <t>35L-SO-L26-TA</t>
  </si>
  <si>
    <t xml:space="preserve">GUIA Ø2.4 FIXED (Optional) </t>
  </si>
  <si>
    <t xml:space="preserve">DISPENSADOR DE PINES </t>
  </si>
  <si>
    <t>DOBLADORAS DE PLACA</t>
  </si>
  <si>
    <t>35-SO-L28-T</t>
  </si>
  <si>
    <t>35-SO-L30-T</t>
  </si>
  <si>
    <t>35-SO-L32-T</t>
  </si>
  <si>
    <t>35-SO-L34-T</t>
  </si>
  <si>
    <t>J210628-L049</t>
  </si>
  <si>
    <t>J211129-L060</t>
  </si>
  <si>
    <t>R211202-L007</t>
  </si>
  <si>
    <t>J211125-L066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</si>
  <si>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</si>
  <si>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</si>
  <si>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</si>
  <si>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</si>
  <si>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</si>
  <si>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</si>
  <si>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</si>
  <si>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</si>
  <si>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</si>
  <si>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</si>
  <si>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</si>
  <si>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</si>
  <si>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Lote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</si>
  <si>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</si>
  <si>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</si>
  <si>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</si>
  <si>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</si>
  <si>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</si>
  <si>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</si>
  <si>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</si>
  <si>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</si>
  <si>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J200821-L107</t>
  </si>
  <si>
    <t>J200821-L106</t>
  </si>
  <si>
    <t>J200727-L039</t>
  </si>
  <si>
    <t>J200727-L040</t>
  </si>
  <si>
    <t>J200727-L041</t>
  </si>
  <si>
    <t>J210121-L113</t>
  </si>
  <si>
    <t>J200821-L105</t>
  </si>
  <si>
    <t>J200727-L043</t>
  </si>
  <si>
    <t>J201223-L002</t>
  </si>
  <si>
    <t>J200727-L045</t>
  </si>
  <si>
    <t>J200727-L046</t>
  </si>
  <si>
    <t>J200821-L009</t>
  </si>
  <si>
    <t>J201015-L046</t>
  </si>
  <si>
    <t>J200821-L093</t>
  </si>
  <si>
    <t>J200821-L006</t>
  </si>
  <si>
    <t>J200821-L007</t>
  </si>
  <si>
    <t>R210120-L016</t>
  </si>
  <si>
    <t>R210120-L017</t>
  </si>
  <si>
    <t xml:space="preserve">     VENTA -CIRUGÍA</t>
  </si>
  <si>
    <t xml:space="preserve">TIPO DE SEGURO </t>
  </si>
  <si>
    <t xml:space="preserve">IDENTIFICACION DEL PACIENTE </t>
  </si>
  <si>
    <t>35V-DLFH-003</t>
  </si>
  <si>
    <t>J210121-L005</t>
  </si>
  <si>
    <t>35V-DLFH-004</t>
  </si>
  <si>
    <t>J190313-L105</t>
  </si>
  <si>
    <t>211223</t>
  </si>
  <si>
    <t>211227</t>
  </si>
  <si>
    <t>211202</t>
  </si>
  <si>
    <t>J220706-L213</t>
  </si>
  <si>
    <t>J220831-L067</t>
  </si>
  <si>
    <t>J220714-L093</t>
  </si>
  <si>
    <t>J220907-L083</t>
  </si>
  <si>
    <t>J220706-L149</t>
  </si>
  <si>
    <t>J211125-L064</t>
  </si>
  <si>
    <t>J211125-L067</t>
  </si>
  <si>
    <t>J210907-L102</t>
  </si>
  <si>
    <t>35-SO-L26-T</t>
  </si>
  <si>
    <t>J210907-L103</t>
  </si>
  <si>
    <t>J210907-L104</t>
  </si>
  <si>
    <t>J210907-L105</t>
  </si>
  <si>
    <t>J210907-L106</t>
  </si>
  <si>
    <t>J210907-L107</t>
  </si>
  <si>
    <t xml:space="preserve">SUBTOTAL </t>
  </si>
  <si>
    <t>IVA 12%</t>
  </si>
  <si>
    <t>TOTAL</t>
  </si>
  <si>
    <t>111-063</t>
  </si>
  <si>
    <t>GUIA DE ANGULO VARIABLE  2.8</t>
  </si>
  <si>
    <t>111-157</t>
  </si>
  <si>
    <t>GUIA DE ANGULO VARIABLE 3.5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</si>
  <si>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</si>
  <si>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</si>
  <si>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</si>
  <si>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</si>
  <si>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</si>
  <si>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</si>
  <si>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</si>
  <si>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</si>
  <si>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</si>
  <si>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</si>
  <si>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</si>
  <si>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</si>
  <si>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</si>
  <si>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</si>
  <si>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</si>
  <si>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>111-086</t>
  </si>
  <si>
    <t>MOTOR</t>
  </si>
  <si>
    <t>ADPTADORES ANCLAJE RAPIDO</t>
  </si>
  <si>
    <t>LLAVE JACOBS</t>
  </si>
  <si>
    <t>PORTA BATERIA</t>
  </si>
  <si>
    <t>INTERCAMBIADOR DE BATERIA</t>
  </si>
  <si>
    <t>INSTRUMENTADOR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</si>
  <si>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</si>
  <si>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</si>
  <si>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</si>
  <si>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</si>
  <si>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</si>
  <si>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</si>
  <si>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</si>
  <si>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</si>
  <si>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</si>
  <si>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</si>
  <si>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</si>
  <si>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</si>
  <si>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</si>
  <si>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</si>
  <si>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</si>
  <si>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</si>
  <si>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</si>
  <si>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</si>
  <si>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</si>
  <si>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</si>
  <si>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</si>
  <si>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</si>
  <si>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3.5 NON LOCKING CORTICAL STARIX NON ANODIZING 50mm</t>
  </si>
  <si>
    <t>3.5 NON LOCKING CORTICAL STARIX NON ANODIZING 55mm</t>
  </si>
  <si>
    <t>3.5 NON LOCKING CORTICAL STARIX NON ANODIZING 60mm</t>
  </si>
  <si>
    <t>3.5 NON LOCKING CORTICAL STARIX NON ANODIZING 65mm</t>
  </si>
  <si>
    <t>3.5 NON LOCKING CORTICAL STARIX NON ANODIZING 70mm</t>
  </si>
  <si>
    <t>1/3 Type All Thickness 5Hole</t>
  </si>
  <si>
    <t>1/3 Type All Thickness 6Hole</t>
  </si>
  <si>
    <t>1/3 Type All Thickness 7Hole</t>
  </si>
  <si>
    <t>1/3 Type All Thickness 8Hole</t>
  </si>
  <si>
    <t>1/3 Type All Thickness 9Hole</t>
  </si>
  <si>
    <t>1/3 Type All Thickness 10Hole</t>
  </si>
  <si>
    <t>1/3 Type All Thickness 11Hole</t>
  </si>
  <si>
    <t>1/3 Type All Thickness 12Hole</t>
  </si>
  <si>
    <t>Distal Fibula 2 Plate Right 3h</t>
  </si>
  <si>
    <t>Distal Fibula 2 Plate Right 4H</t>
  </si>
  <si>
    <t>Distal Fibula 2 Plate Right 5H</t>
  </si>
  <si>
    <t>Distal Fibula 2 Plate Right 6H</t>
  </si>
  <si>
    <t>Distal Fibula 2 Plate Right 7H</t>
  </si>
  <si>
    <t>Distal Fibula 2 Plate Right 8H</t>
  </si>
  <si>
    <t>Distal Fibula 2 Plate Left 3H</t>
  </si>
  <si>
    <t>Distal Fibula 2 Plate Left 4H</t>
  </si>
  <si>
    <t>Distal Fibula 2 Plate Left 5H</t>
  </si>
  <si>
    <t>Distal Fibula 2 Plate Left 6H</t>
  </si>
  <si>
    <t>Distal Fibula 2 Plate Left 7H</t>
  </si>
  <si>
    <t>Distal Fibula 2 Plate Left 8H</t>
  </si>
  <si>
    <t>Fibula Hook Plate 3Hole 2.0T</t>
  </si>
  <si>
    <t>Fibula Hook Plate 4Hole2.0T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</si>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</sst>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&quot;$&quot;#,##0.00"/>
    <numFmt numFmtId="167" formatCode="_-&quot;$&quot;\ * #,##0.00_-;\-&quot;$&quot;\ * #,##0.00_-;_-&quot;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165" fontId="1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9" fillId="0" borderId="0" xfId="2" applyFont="1"/>
    <xf numFmtId="49" fontId="11" fillId="0" borderId="1" xfId="0" applyNumberFormat="1" applyFont="1" applyBorder="1" applyAlignment="1">
      <alignment horizontal="left" vertical="center"/>
    </xf>
    <xf numFmtId="0" fontId="19" fillId="5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/>
    </xf>
    <xf numFmtId="166" fontId="5" fillId="0" borderId="1" xfId="0" applyNumberFormat="1" applyFont="1" applyBorder="1"/>
    <xf numFmtId="49" fontId="4" fillId="7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4" fontId="5" fillId="0" borderId="1" xfId="0" applyNumberFormat="1" applyFont="1" applyBorder="1"/>
    <xf numFmtId="164" fontId="4" fillId="0" borderId="1" xfId="3" applyNumberFormat="1" applyFont="1" applyFill="1" applyBorder="1" applyAlignment="1"/>
    <xf numFmtId="1" fontId="4" fillId="0" borderId="3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167" fontId="4" fillId="7" borderId="1" xfId="1" applyNumberFormat="1" applyFon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20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0" fontId="4" fillId="0" borderId="0" xfId="0" applyFont="1" applyAlignment="1">
      <alignment horizontal="center"/>
    </xf>
    <xf numFmtId="166" fontId="3" fillId="0" borderId="0" xfId="2" applyNumberFormat="1" applyFont="1" applyAlignment="1">
      <alignment wrapText="1"/>
    </xf>
    <xf numFmtId="166" fontId="3" fillId="0" borderId="4" xfId="1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5" xfId="0" applyFont="1" applyBorder="1"/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9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5" fillId="0" borderId="0" xfId="0" applyFont="1" applyAlignment="1">
      <alignment horizontal="left"/>
    </xf>
    <xf numFmtId="0" fontId="22" fillId="0" borderId="0" xfId="0" applyFont="1"/>
  </cellXfs>
  <cellStyles count="14">
    <cellStyle name="Moneda" xfId="1" builtinId="4"/>
    <cellStyle name="Moneda [0] 2" xfId="3" xr:uid="{DC93AD17-67C8-4DAD-8D38-33CBFDE311E6}"/>
    <cellStyle name="Moneda [0] 2 2" xfId="11" xr:uid="{48884DB9-7930-45CB-AB8E-43EA45CB4234}"/>
    <cellStyle name="Moneda [0] 2 3" xfId="6" xr:uid="{BB5DC5A7-EFEA-41F2-96B8-F55412092D01}"/>
    <cellStyle name="Moneda [0] 3" xfId="10" xr:uid="{80FDC8FD-D636-42F8-B931-812E6B8CB2B7}"/>
    <cellStyle name="Moneda [0] 4" xfId="5" xr:uid="{3DD617F4-C006-4975-A229-2F95F5CFBB46}"/>
    <cellStyle name="Moneda 2" xfId="9" xr:uid="{C77A9928-E072-42F1-A0BA-63BD22C1222D}"/>
    <cellStyle name="Moneda 2 2" xfId="12" xr:uid="{1FF0AD32-57CB-427C-8F1D-CD9C56C128A1}"/>
    <cellStyle name="Moneda 3" xfId="8" xr:uid="{686FD34A-42EC-47C9-A3A3-01B88788AD35}"/>
    <cellStyle name="Moneda 4" xfId="13" xr:uid="{522BCE8B-59E9-4D34-B6EF-2EAE0A50047C}"/>
    <cellStyle name="Moneda 5" xfId="4" xr:uid="{C61652E1-DCE9-4431-AE1F-3992BF772435}"/>
    <cellStyle name="Moneda 8" xfId="7" xr:uid="{BB844E53-E4D5-4876-BE66-837889C2599B}"/>
    <cellStyle name="Normal" xfId="0" builtinId="0"/>
    <cellStyle name="Normal 2" xfId="2" xr:uid="{E6381D2D-E675-48E9-9F4D-C17BA2C68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121227</xdr:colOff>
      <xdr:row>0</xdr:row>
      <xdr:rowOff>153268</xdr:rowOff>
    </xdr:from>
    <xdr:to>
      <xdr:col>2</xdr:col>
      <xdr:colOff>998392</xdr:colOff>
      <xdr:row>5</xdr:row>
      <xdr:rowOff>297873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138AF6-E545-4C12-BD39-7718A898AB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21227" y="153268"/>
          <a:ext cx="4329978" cy="1714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A83B-5B97-4BD8-9FE0-0EE0A0EAEF34}">
  <dimension ref="A1:P130"/>
  <sheetViews>
    <sheetView showGridLines="0" tabSelected="1" topLeftCell="A106" zoomScale="88" zoomScaleNormal="88" workbookViewId="0">
      <selection activeCell="C117" sqref="C117"/>
    </sheetView>
  </sheetViews>
  <sheetFormatPr baseColWidth="10" defaultColWidth="17.5703125" defaultRowHeight="24.95" customHeight="1" x14ac:dyDescent="0.2"/>
  <cols>
    <col min="1" max="1" width="30.5703125" style="1" customWidth="1"/>
    <col min="2" max="2" width="21.28515625" style="1" customWidth="1"/>
    <col min="3" max="3" width="80.28515625" style="1" customWidth="1"/>
    <col min="4" max="4" width="21.7109375" style="3" customWidth="1"/>
    <col min="5" max="5" width="14.42578125" style="3" customWidth="1"/>
    <col min="6" max="6" width="17.5703125" style="1"/>
    <col min="7" max="7" width="16.5703125" style="1" customWidth="1"/>
    <col min="8" max="16384" width="17.5703125" style="1"/>
  </cols>
  <sheetData>
    <row r="1" spans="1:16" customFormat="1" ht="24.95" customHeight="1" x14ac:dyDescent="0.25">
      <c r="B1" s="30"/>
      <c r="C1" s="30"/>
      <c r="D1" s="31"/>
      <c r="E1" s="31"/>
      <c r="F1" s="31"/>
      <c r="G1" s="31"/>
      <c r="H1" s="31"/>
      <c r="I1" s="31"/>
      <c r="J1" s="31"/>
      <c r="K1" s="31"/>
      <c r="L1" s="32"/>
      <c r="M1" s="33"/>
    </row>
    <row r="2" spans="1:16" customFormat="1" ht="24.95" customHeight="1" x14ac:dyDescent="0.25">
      <c r="A2" s="64" t="s">
        <v>0</v>
      </c>
      <c r="B2" s="64"/>
      <c r="C2" s="64"/>
      <c r="D2" s="64"/>
      <c r="E2" s="64"/>
      <c r="F2" s="64"/>
      <c r="G2" s="64"/>
      <c r="H2" s="31"/>
      <c r="I2" s="31"/>
      <c r="J2" s="31"/>
      <c r="K2" s="31"/>
      <c r="L2" s="32"/>
      <c r="M2" s="33"/>
    </row>
    <row r="3" spans="1:16" customFormat="1" ht="24.95" customHeight="1" x14ac:dyDescent="0.35">
      <c r="A3" s="64" t="s">
        <v>1</v>
      </c>
      <c r="B3" s="64"/>
      <c r="C3" s="64"/>
      <c r="D3" s="64"/>
      <c r="E3" s="64"/>
      <c r="F3" s="64"/>
      <c r="G3" s="64"/>
      <c r="H3" s="34"/>
      <c r="I3" s="34"/>
      <c r="J3" s="34"/>
      <c r="K3" s="34"/>
      <c r="L3" s="34"/>
      <c r="M3" s="34"/>
    </row>
    <row r="4" spans="1:16" customFormat="1" ht="24.95" customHeight="1" x14ac:dyDescent="0.35">
      <c r="A4" s="65" t="s">
        <v>83</v>
      </c>
      <c r="B4" s="65"/>
      <c r="C4" s="65"/>
      <c r="D4" s="65"/>
      <c r="E4" s="65"/>
      <c r="F4" s="65"/>
      <c r="G4" s="65"/>
      <c r="H4" s="34"/>
      <c r="I4" s="34"/>
      <c r="J4" s="34"/>
      <c r="K4" s="34"/>
      <c r="L4" s="34"/>
      <c r="M4" s="34"/>
      <c r="N4" s="60"/>
      <c r="O4" s="60"/>
      <c r="P4" s="2"/>
    </row>
    <row r="5" spans="1:16" s="2" customFormat="1" ht="24.95" customHeight="1" x14ac:dyDescent="0.25">
      <c r="A5" s="37"/>
      <c r="B5" s="37"/>
      <c r="C5" s="37"/>
      <c r="D5" s="37"/>
      <c r="E5" s="37"/>
      <c r="F5" s="37"/>
      <c r="G5" s="37"/>
      <c r="N5" s="60"/>
      <c r="O5" s="60"/>
    </row>
    <row r="6" spans="1:16" s="2" customFormat="1" ht="24.95" customHeight="1" x14ac:dyDescent="0.25">
      <c r="A6" s="37"/>
      <c r="B6" s="37"/>
      <c r="C6" s="37"/>
      <c r="D6" s="37"/>
      <c r="E6" s="37"/>
      <c r="F6" s="37"/>
      <c r="G6" s="37"/>
      <c r="N6" s="17"/>
      <c r="O6" s="17"/>
    </row>
    <row r="7" spans="1:16" s="2" customFormat="1" ht="24.95" customHeight="1" x14ac:dyDescent="0.2">
      <c r="A7" s="61" t="s">
        <v>84</v>
      </c>
      <c r="B7" s="62"/>
      <c r="C7" s="35"/>
      <c r="D7" s="18" t="s">
        <v>85</v>
      </c>
      <c r="E7" s="28"/>
      <c r="F7" s="16"/>
      <c r="G7" s="16"/>
      <c r="N7" s="17"/>
      <c r="O7" s="17"/>
    </row>
    <row r="8" spans="1:16" s="2" customFormat="1" ht="24.95" customHeight="1" x14ac:dyDescent="0.25">
      <c r="A8" s="1"/>
      <c r="B8" s="10"/>
      <c r="C8" s="10"/>
      <c r="D8" s="10"/>
      <c r="E8" s="10"/>
      <c r="F8" s="10"/>
      <c r="G8" s="1"/>
      <c r="N8" s="17"/>
      <c r="O8" s="17"/>
    </row>
    <row r="9" spans="1:16" s="2" customFormat="1" ht="24.95" customHeight="1" x14ac:dyDescent="0.2">
      <c r="A9" s="61" t="s">
        <v>86</v>
      </c>
      <c r="B9" s="62"/>
      <c r="C9" s="19"/>
      <c r="D9" s="20" t="s">
        <v>87</v>
      </c>
      <c r="E9" s="38"/>
      <c r="F9" s="21"/>
      <c r="G9" s="21"/>
      <c r="N9" s="17"/>
      <c r="O9" s="17"/>
    </row>
    <row r="10" spans="1:16" s="2" customFormat="1" ht="24.95" customHeight="1" x14ac:dyDescent="0.25">
      <c r="A10" s="1"/>
      <c r="B10" s="10"/>
      <c r="C10" s="10"/>
      <c r="D10" s="10"/>
      <c r="E10" s="10"/>
      <c r="F10" s="10"/>
      <c r="G10" s="1"/>
      <c r="N10" s="17"/>
      <c r="O10" s="17"/>
    </row>
    <row r="11" spans="1:16" s="2" customFormat="1" ht="24.95" customHeight="1" x14ac:dyDescent="0.2">
      <c r="A11" s="61" t="s">
        <v>88</v>
      </c>
      <c r="B11" s="62"/>
      <c r="C11" s="22"/>
      <c r="D11" s="20" t="s">
        <v>89</v>
      </c>
      <c r="E11" s="19" t="s">
        <v>122</v>
      </c>
      <c r="F11" s="11"/>
      <c r="G11" s="11"/>
      <c r="N11" s="17"/>
      <c r="O11" s="17"/>
    </row>
    <row r="12" spans="1:16" s="2" customFormat="1" ht="24.95" customHeight="1" x14ac:dyDescent="0.25">
      <c r="A12" s="1"/>
      <c r="B12" s="10"/>
      <c r="C12" s="10"/>
      <c r="D12" s="10"/>
      <c r="E12" s="10"/>
      <c r="F12" s="10"/>
      <c r="G12" s="1"/>
      <c r="N12" s="23"/>
      <c r="O12" s="23"/>
    </row>
    <row r="13" spans="1:16" s="2" customFormat="1" ht="24.95" customHeight="1" x14ac:dyDescent="0.2">
      <c r="A13" s="61" t="s">
        <v>90</v>
      </c>
      <c r="B13" s="62"/>
      <c r="C13" s="35"/>
      <c r="D13" s="20" t="s">
        <v>91</v>
      </c>
      <c r="E13" s="24"/>
      <c r="F13" s="25"/>
      <c r="G13" s="25"/>
      <c r="N13" s="23"/>
      <c r="O13" s="23"/>
    </row>
    <row r="14" spans="1:16" s="2" customFormat="1" ht="24.95" customHeight="1" x14ac:dyDescent="0.25">
      <c r="A14" s="1"/>
      <c r="B14" s="10"/>
      <c r="C14" s="10"/>
      <c r="D14" s="10"/>
      <c r="E14" s="10"/>
      <c r="F14" s="10"/>
      <c r="G14" s="9"/>
      <c r="N14" s="26"/>
      <c r="O14" s="26"/>
    </row>
    <row r="15" spans="1:16" s="2" customFormat="1" ht="24.95" customHeight="1" x14ac:dyDescent="0.2">
      <c r="A15" s="61" t="s">
        <v>92</v>
      </c>
      <c r="B15" s="62"/>
      <c r="C15" s="19"/>
      <c r="D15" s="11"/>
      <c r="E15" s="15"/>
      <c r="F15" s="15"/>
      <c r="G15" s="11"/>
      <c r="N15" s="26"/>
      <c r="O15" s="26"/>
    </row>
    <row r="16" spans="1:16" s="2" customFormat="1" ht="24.95" customHeight="1" x14ac:dyDescent="0.25">
      <c r="A16" s="1"/>
      <c r="B16" s="10"/>
      <c r="C16" s="10"/>
      <c r="D16" s="10"/>
      <c r="E16" s="10"/>
      <c r="F16" s="10"/>
      <c r="G16" s="9"/>
      <c r="N16" s="26"/>
      <c r="O16" s="26"/>
    </row>
    <row r="17" spans="1:15" s="2" customFormat="1" ht="24.95" customHeight="1" x14ac:dyDescent="0.2">
      <c r="A17" s="61" t="s">
        <v>93</v>
      </c>
      <c r="B17" s="62"/>
      <c r="C17" s="19"/>
      <c r="D17" s="20" t="s">
        <v>123</v>
      </c>
      <c r="E17" s="66"/>
      <c r="F17" s="66"/>
      <c r="G17" s="11"/>
      <c r="N17" s="26"/>
      <c r="O17" s="26"/>
    </row>
    <row r="18" spans="1:15" s="2" customFormat="1" ht="24.95" customHeight="1" x14ac:dyDescent="0.25">
      <c r="A18" s="1"/>
      <c r="B18" s="10"/>
      <c r="C18" s="10"/>
      <c r="D18" s="10"/>
      <c r="E18" s="10"/>
      <c r="F18" s="10"/>
      <c r="G18" s="9"/>
      <c r="N18" s="27"/>
      <c r="O18" s="27"/>
    </row>
    <row r="19" spans="1:15" s="2" customFormat="1" ht="24.95" customHeight="1" x14ac:dyDescent="0.2">
      <c r="A19" s="61" t="s">
        <v>124</v>
      </c>
      <c r="B19" s="62"/>
      <c r="C19" s="28"/>
      <c r="D19" s="16"/>
      <c r="E19" s="29"/>
      <c r="F19" s="29"/>
      <c r="G19" s="14"/>
      <c r="N19" s="27"/>
      <c r="O19" s="27"/>
    </row>
    <row r="20" spans="1:15" s="2" customFormat="1" ht="24.95" customHeight="1" x14ac:dyDescent="0.2">
      <c r="A20" s="1"/>
      <c r="B20" s="3"/>
      <c r="C20" s="1"/>
      <c r="D20" s="1"/>
      <c r="E20" s="1"/>
      <c r="F20" s="1"/>
      <c r="G20" s="1"/>
      <c r="N20" s="27"/>
      <c r="O20" s="27"/>
    </row>
    <row r="21" spans="1:15" s="2" customFormat="1" ht="24.95" customHeight="1" x14ac:dyDescent="0.2">
      <c r="A21" s="12" t="s">
        <v>3</v>
      </c>
      <c r="B21" s="12" t="s">
        <v>95</v>
      </c>
      <c r="C21" s="12" t="s">
        <v>4</v>
      </c>
      <c r="D21" s="12" t="s">
        <v>2</v>
      </c>
      <c r="E21" s="39" t="s">
        <v>94</v>
      </c>
      <c r="F21" s="13" t="s">
        <v>5</v>
      </c>
      <c r="G21" s="13" t="s">
        <v>6</v>
      </c>
      <c r="N21" s="27"/>
      <c r="O21" s="27"/>
    </row>
    <row r="22" spans="1:15" ht="24.95" customHeight="1" x14ac:dyDescent="0.2">
      <c r="A22" s="43" t="s">
        <v>125</v>
      </c>
      <c r="B22" s="4" t="s">
        <v>126</v>
      </c>
      <c r="C22" s="47" t="s">
        <v>222</v>
      </c>
      <c r="D22" s="46">
        <v>1</v>
      </c>
      <c r="E22" s="7"/>
      <c r="F22" s="44">
        <v>900</v>
      </c>
      <c r="G22" s="45">
        <f t="shared" ref="G22:G61" si="0">D22*F22</f>
        <v>900</v>
      </c>
    </row>
    <row r="23" spans="1:15" ht="24.95" customHeight="1" x14ac:dyDescent="0.2">
      <c r="A23" s="43" t="s">
        <v>127</v>
      </c>
      <c r="B23" s="4" t="s">
        <v>128</v>
      </c>
      <c r="C23" s="47" t="s">
        <v>223</v>
      </c>
      <c r="D23" s="46">
        <v>1</v>
      </c>
      <c r="E23" s="7"/>
      <c r="F23" s="44">
        <v>900</v>
      </c>
      <c r="G23" s="45">
        <f t="shared" si="0"/>
        <v>900</v>
      </c>
    </row>
    <row r="24" spans="1:15" ht="24.95" customHeight="1" x14ac:dyDescent="0.2">
      <c r="A24" s="48" t="s">
        <v>26</v>
      </c>
      <c r="B24" s="4" t="s">
        <v>96</v>
      </c>
      <c r="C24" s="36" t="s">
        <v>202</v>
      </c>
      <c r="D24" s="4">
        <v>1</v>
      </c>
      <c r="E24" s="4"/>
      <c r="F24" s="41">
        <v>600</v>
      </c>
      <c r="G24" s="45">
        <f t="shared" si="0"/>
        <v>600</v>
      </c>
    </row>
    <row r="25" spans="1:15" ht="24.95" customHeight="1" x14ac:dyDescent="0.2">
      <c r="A25" s="48" t="s">
        <v>27</v>
      </c>
      <c r="B25" s="4" t="s">
        <v>97</v>
      </c>
      <c r="C25" s="36" t="s">
        <v>203</v>
      </c>
      <c r="D25" s="4">
        <v>1</v>
      </c>
      <c r="E25" s="4"/>
      <c r="F25" s="41">
        <v>600</v>
      </c>
      <c r="G25" s="45">
        <f t="shared" si="0"/>
        <v>600</v>
      </c>
    </row>
    <row r="26" spans="1:15" ht="24.95" customHeight="1" x14ac:dyDescent="0.2">
      <c r="A26" s="48" t="s">
        <v>28</v>
      </c>
      <c r="B26" s="4" t="s">
        <v>98</v>
      </c>
      <c r="C26" s="36" t="s">
        <v>204</v>
      </c>
      <c r="D26" s="4">
        <v>1</v>
      </c>
      <c r="E26" s="4"/>
      <c r="F26" s="41">
        <v>600</v>
      </c>
      <c r="G26" s="45">
        <f t="shared" si="0"/>
        <v>600</v>
      </c>
    </row>
    <row r="27" spans="1:15" ht="24.95" customHeight="1" x14ac:dyDescent="0.2">
      <c r="A27" s="48" t="s">
        <v>29</v>
      </c>
      <c r="B27" s="4" t="s">
        <v>99</v>
      </c>
      <c r="C27" s="36" t="s">
        <v>205</v>
      </c>
      <c r="D27" s="4">
        <v>1</v>
      </c>
      <c r="E27" s="4"/>
      <c r="F27" s="41">
        <v>600</v>
      </c>
      <c r="G27" s="45">
        <f t="shared" si="0"/>
        <v>600</v>
      </c>
    </row>
    <row r="28" spans="1:15" ht="24.95" customHeight="1" x14ac:dyDescent="0.2">
      <c r="A28" s="48" t="s">
        <v>30</v>
      </c>
      <c r="B28" s="4" t="s">
        <v>100</v>
      </c>
      <c r="C28" s="36" t="s">
        <v>206</v>
      </c>
      <c r="D28" s="4">
        <v>1</v>
      </c>
      <c r="E28" s="4"/>
      <c r="F28" s="41">
        <v>600</v>
      </c>
      <c r="G28" s="45">
        <f t="shared" si="0"/>
        <v>600</v>
      </c>
    </row>
    <row r="29" spans="1:15" ht="24.95" customHeight="1" x14ac:dyDescent="0.2">
      <c r="A29" s="48" t="s">
        <v>31</v>
      </c>
      <c r="B29" s="4" t="s">
        <v>101</v>
      </c>
      <c r="C29" s="36" t="s">
        <v>207</v>
      </c>
      <c r="D29" s="4">
        <v>1</v>
      </c>
      <c r="E29" s="4"/>
      <c r="F29" s="41">
        <v>600</v>
      </c>
      <c r="G29" s="45">
        <f t="shared" si="0"/>
        <v>600</v>
      </c>
    </row>
    <row r="30" spans="1:15" ht="24.95" customHeight="1" x14ac:dyDescent="0.2">
      <c r="A30" s="48" t="s">
        <v>32</v>
      </c>
      <c r="B30" s="4" t="s">
        <v>102</v>
      </c>
      <c r="C30" s="36" t="s">
        <v>208</v>
      </c>
      <c r="D30" s="4">
        <v>1</v>
      </c>
      <c r="E30" s="4"/>
      <c r="F30" s="41">
        <v>600</v>
      </c>
      <c r="G30" s="45">
        <f t="shared" si="0"/>
        <v>600</v>
      </c>
    </row>
    <row r="31" spans="1:15" ht="24.95" customHeight="1" x14ac:dyDescent="0.2">
      <c r="A31" s="48" t="s">
        <v>33</v>
      </c>
      <c r="B31" s="4" t="s">
        <v>103</v>
      </c>
      <c r="C31" s="36" t="s">
        <v>209</v>
      </c>
      <c r="D31" s="4">
        <v>1</v>
      </c>
      <c r="E31" s="4"/>
      <c r="F31" s="41">
        <v>600</v>
      </c>
      <c r="G31" s="45">
        <f t="shared" si="0"/>
        <v>600</v>
      </c>
    </row>
    <row r="32" spans="1:15" ht="24.95" customHeight="1" x14ac:dyDescent="0.2">
      <c r="A32" s="48" t="s">
        <v>34</v>
      </c>
      <c r="B32" s="4" t="s">
        <v>104</v>
      </c>
      <c r="C32" s="36" t="s">
        <v>210</v>
      </c>
      <c r="D32" s="4">
        <v>2</v>
      </c>
      <c r="E32" s="4"/>
      <c r="F32" s="41">
        <v>900</v>
      </c>
      <c r="G32" s="45">
        <f t="shared" si="0"/>
        <v>1800</v>
      </c>
    </row>
    <row r="33" spans="1:7" ht="24.95" customHeight="1" x14ac:dyDescent="0.2">
      <c r="A33" s="48" t="s">
        <v>35</v>
      </c>
      <c r="B33" s="4" t="s">
        <v>105</v>
      </c>
      <c r="C33" s="36" t="s">
        <v>211</v>
      </c>
      <c r="D33" s="4">
        <v>0</v>
      </c>
      <c r="E33" s="4"/>
      <c r="F33" s="41">
        <v>900</v>
      </c>
      <c r="G33" s="45">
        <f t="shared" si="0"/>
        <v>0</v>
      </c>
    </row>
    <row r="34" spans="1:7" ht="24.95" customHeight="1" x14ac:dyDescent="0.2">
      <c r="A34" s="48" t="s">
        <v>36</v>
      </c>
      <c r="B34" s="4" t="s">
        <v>106</v>
      </c>
      <c r="C34" s="36" t="s">
        <v>212</v>
      </c>
      <c r="D34" s="4">
        <v>1</v>
      </c>
      <c r="E34" s="4"/>
      <c r="F34" s="41">
        <v>900</v>
      </c>
      <c r="G34" s="45">
        <f t="shared" si="0"/>
        <v>900</v>
      </c>
    </row>
    <row r="35" spans="1:7" ht="24.95" customHeight="1" x14ac:dyDescent="0.2">
      <c r="A35" s="48" t="s">
        <v>37</v>
      </c>
      <c r="B35" s="4" t="s">
        <v>107</v>
      </c>
      <c r="C35" s="36" t="s">
        <v>213</v>
      </c>
      <c r="D35" s="4">
        <v>2</v>
      </c>
      <c r="E35" s="4"/>
      <c r="F35" s="41">
        <v>900</v>
      </c>
      <c r="G35" s="45">
        <f t="shared" si="0"/>
        <v>1800</v>
      </c>
    </row>
    <row r="36" spans="1:7" ht="24.95" customHeight="1" x14ac:dyDescent="0.2">
      <c r="A36" s="48" t="s">
        <v>38</v>
      </c>
      <c r="B36" s="4" t="s">
        <v>108</v>
      </c>
      <c r="C36" s="36" t="s">
        <v>214</v>
      </c>
      <c r="D36" s="4">
        <v>2</v>
      </c>
      <c r="E36" s="4"/>
      <c r="F36" s="41">
        <v>900</v>
      </c>
      <c r="G36" s="45">
        <f t="shared" si="0"/>
        <v>1800</v>
      </c>
    </row>
    <row r="37" spans="1:7" ht="24.95" customHeight="1" x14ac:dyDescent="0.2">
      <c r="A37" s="48" t="s">
        <v>39</v>
      </c>
      <c r="B37" s="4" t="s">
        <v>109</v>
      </c>
      <c r="C37" s="36" t="s">
        <v>215</v>
      </c>
      <c r="D37" s="4">
        <v>2</v>
      </c>
      <c r="E37" s="4"/>
      <c r="F37" s="41">
        <v>900</v>
      </c>
      <c r="G37" s="45">
        <f t="shared" si="0"/>
        <v>1800</v>
      </c>
    </row>
    <row r="38" spans="1:7" ht="24.95" customHeight="1" x14ac:dyDescent="0.2">
      <c r="A38" s="48" t="s">
        <v>40</v>
      </c>
      <c r="B38" s="4" t="s">
        <v>110</v>
      </c>
      <c r="C38" s="36" t="s">
        <v>216</v>
      </c>
      <c r="D38" s="4">
        <v>2</v>
      </c>
      <c r="E38" s="4"/>
      <c r="F38" s="41">
        <v>900</v>
      </c>
      <c r="G38" s="45">
        <f t="shared" si="0"/>
        <v>1800</v>
      </c>
    </row>
    <row r="39" spans="1:7" ht="24.95" customHeight="1" x14ac:dyDescent="0.2">
      <c r="A39" s="48" t="s">
        <v>41</v>
      </c>
      <c r="B39" s="4" t="s">
        <v>111</v>
      </c>
      <c r="C39" s="36" t="s">
        <v>217</v>
      </c>
      <c r="D39" s="4">
        <v>2</v>
      </c>
      <c r="E39" s="4"/>
      <c r="F39" s="41">
        <v>900</v>
      </c>
      <c r="G39" s="45">
        <f t="shared" si="0"/>
        <v>1800</v>
      </c>
    </row>
    <row r="40" spans="1:7" ht="24.95" customHeight="1" x14ac:dyDescent="0.2">
      <c r="A40" s="48" t="s">
        <v>42</v>
      </c>
      <c r="B40" s="4" t="s">
        <v>112</v>
      </c>
      <c r="C40" s="36" t="s">
        <v>218</v>
      </c>
      <c r="D40" s="4">
        <v>2</v>
      </c>
      <c r="E40" s="4"/>
      <c r="F40" s="41">
        <v>900</v>
      </c>
      <c r="G40" s="45">
        <f t="shared" si="0"/>
        <v>1800</v>
      </c>
    </row>
    <row r="41" spans="1:7" ht="24.95" customHeight="1" x14ac:dyDescent="0.2">
      <c r="A41" s="48" t="s">
        <v>43</v>
      </c>
      <c r="B41" s="4" t="s">
        <v>113</v>
      </c>
      <c r="C41" s="36" t="s">
        <v>219</v>
      </c>
      <c r="D41" s="4">
        <v>2</v>
      </c>
      <c r="E41" s="4"/>
      <c r="F41" s="41">
        <v>900</v>
      </c>
      <c r="G41" s="45">
        <f t="shared" si="0"/>
        <v>1800</v>
      </c>
    </row>
    <row r="42" spans="1:7" ht="24.95" customHeight="1" x14ac:dyDescent="0.2">
      <c r="A42" s="48" t="s">
        <v>44</v>
      </c>
      <c r="B42" s="4" t="s">
        <v>114</v>
      </c>
      <c r="C42" s="36" t="s">
        <v>220</v>
      </c>
      <c r="D42" s="4">
        <v>2</v>
      </c>
      <c r="E42" s="4"/>
      <c r="F42" s="41">
        <v>900</v>
      </c>
      <c r="G42" s="45">
        <f t="shared" si="0"/>
        <v>1800</v>
      </c>
    </row>
    <row r="43" spans="1:7" ht="24.95" customHeight="1" x14ac:dyDescent="0.2">
      <c r="A43" s="48" t="s">
        <v>45</v>
      </c>
      <c r="B43" s="4" t="s">
        <v>115</v>
      </c>
      <c r="C43" s="36" t="s">
        <v>221</v>
      </c>
      <c r="D43" s="4">
        <v>2</v>
      </c>
      <c r="E43" s="4"/>
      <c r="F43" s="41">
        <v>900</v>
      </c>
      <c r="G43" s="45">
        <f t="shared" si="0"/>
        <v>1800</v>
      </c>
    </row>
    <row r="44" spans="1:7" ht="24.95" customHeight="1" x14ac:dyDescent="0.2">
      <c r="A44" s="5" t="s">
        <v>7</v>
      </c>
      <c r="B44" s="5" t="s">
        <v>79</v>
      </c>
      <c r="C44" s="6" t="s">
        <v>175</v>
      </c>
      <c r="D44" s="4">
        <v>9</v>
      </c>
      <c r="E44" s="4"/>
      <c r="F44" s="41">
        <v>70</v>
      </c>
      <c r="G44" s="45">
        <f t="shared" si="0"/>
        <v>630</v>
      </c>
    </row>
    <row r="45" spans="1:7" ht="24.95" customHeight="1" x14ac:dyDescent="0.2">
      <c r="A45" s="5" t="s">
        <v>8</v>
      </c>
      <c r="B45" s="5" t="s">
        <v>79</v>
      </c>
      <c r="C45" s="6" t="s">
        <v>176</v>
      </c>
      <c r="D45" s="4">
        <v>2</v>
      </c>
      <c r="E45" s="4"/>
      <c r="F45" s="41">
        <v>70</v>
      </c>
      <c r="G45" s="45">
        <f t="shared" si="0"/>
        <v>140</v>
      </c>
    </row>
    <row r="46" spans="1:7" ht="24.95" customHeight="1" x14ac:dyDescent="0.2">
      <c r="A46" s="5" t="s">
        <v>9</v>
      </c>
      <c r="B46" s="5" t="s">
        <v>80</v>
      </c>
      <c r="C46" s="6" t="s">
        <v>177</v>
      </c>
      <c r="D46" s="4">
        <v>15</v>
      </c>
      <c r="E46" s="4"/>
      <c r="F46" s="41">
        <v>70</v>
      </c>
      <c r="G46" s="45">
        <f t="shared" si="0"/>
        <v>1050</v>
      </c>
    </row>
    <row r="47" spans="1:7" ht="24.95" customHeight="1" x14ac:dyDescent="0.2">
      <c r="A47" s="5" t="s">
        <v>10</v>
      </c>
      <c r="B47" s="49" t="s">
        <v>129</v>
      </c>
      <c r="C47" s="6" t="s">
        <v>178</v>
      </c>
      <c r="D47" s="4">
        <v>15</v>
      </c>
      <c r="E47" s="4"/>
      <c r="F47" s="41">
        <v>70</v>
      </c>
      <c r="G47" s="45">
        <f t="shared" si="0"/>
        <v>1050</v>
      </c>
    </row>
    <row r="48" spans="1:7" ht="24.95" customHeight="1" x14ac:dyDescent="0.2">
      <c r="A48" s="5" t="s">
        <v>11</v>
      </c>
      <c r="B48" s="40" t="s">
        <v>130</v>
      </c>
      <c r="C48" s="6" t="s">
        <v>179</v>
      </c>
      <c r="D48" s="4">
        <v>10</v>
      </c>
      <c r="E48" s="4"/>
      <c r="F48" s="41">
        <v>70</v>
      </c>
      <c r="G48" s="45">
        <f t="shared" si="0"/>
        <v>700</v>
      </c>
    </row>
    <row r="49" spans="1:7" ht="24.95" customHeight="1" x14ac:dyDescent="0.2">
      <c r="A49" s="5" t="s">
        <v>12</v>
      </c>
      <c r="B49" s="42" t="s">
        <v>129</v>
      </c>
      <c r="C49" s="6" t="s">
        <v>180</v>
      </c>
      <c r="D49" s="4">
        <v>10</v>
      </c>
      <c r="E49" s="4"/>
      <c r="F49" s="41">
        <v>70</v>
      </c>
      <c r="G49" s="45">
        <f t="shared" si="0"/>
        <v>700</v>
      </c>
    </row>
    <row r="50" spans="1:7" ht="24.95" customHeight="1" x14ac:dyDescent="0.2">
      <c r="A50" s="5" t="s">
        <v>13</v>
      </c>
      <c r="B50" s="40" t="s">
        <v>131</v>
      </c>
      <c r="C50" s="6" t="s">
        <v>181</v>
      </c>
      <c r="D50" s="4">
        <v>10</v>
      </c>
      <c r="E50" s="4"/>
      <c r="F50" s="41">
        <v>70</v>
      </c>
      <c r="G50" s="45">
        <f t="shared" si="0"/>
        <v>700</v>
      </c>
    </row>
    <row r="51" spans="1:7" ht="24.95" customHeight="1" x14ac:dyDescent="0.2">
      <c r="A51" s="5" t="s">
        <v>14</v>
      </c>
      <c r="B51" s="42" t="s">
        <v>129</v>
      </c>
      <c r="C51" s="6" t="s">
        <v>182</v>
      </c>
      <c r="D51" s="4">
        <v>10</v>
      </c>
      <c r="E51" s="4"/>
      <c r="F51" s="41">
        <v>70</v>
      </c>
      <c r="G51" s="45">
        <f t="shared" si="0"/>
        <v>700</v>
      </c>
    </row>
    <row r="52" spans="1:7" ht="24.95" customHeight="1" x14ac:dyDescent="0.2">
      <c r="A52" s="5" t="s">
        <v>71</v>
      </c>
      <c r="B52" s="40" t="s">
        <v>129</v>
      </c>
      <c r="C52" s="6" t="s">
        <v>183</v>
      </c>
      <c r="D52" s="4">
        <v>10</v>
      </c>
      <c r="E52" s="4"/>
      <c r="F52" s="41">
        <v>70</v>
      </c>
      <c r="G52" s="45">
        <f t="shared" si="0"/>
        <v>700</v>
      </c>
    </row>
    <row r="53" spans="1:7" ht="24.95" customHeight="1" x14ac:dyDescent="0.2">
      <c r="A53" s="48" t="s">
        <v>46</v>
      </c>
      <c r="B53" s="4" t="s">
        <v>132</v>
      </c>
      <c r="C53" s="36" t="s">
        <v>47</v>
      </c>
      <c r="D53" s="4">
        <v>10</v>
      </c>
      <c r="E53" s="4"/>
      <c r="F53" s="41">
        <v>70</v>
      </c>
      <c r="G53" s="45">
        <f t="shared" si="0"/>
        <v>700</v>
      </c>
    </row>
    <row r="54" spans="1:7" ht="24.95" customHeight="1" x14ac:dyDescent="0.2">
      <c r="A54" s="48" t="s">
        <v>48</v>
      </c>
      <c r="B54" s="4" t="s">
        <v>133</v>
      </c>
      <c r="C54" s="36" t="s">
        <v>49</v>
      </c>
      <c r="D54" s="4">
        <v>10</v>
      </c>
      <c r="E54" s="4"/>
      <c r="F54" s="41">
        <v>70</v>
      </c>
      <c r="G54" s="45">
        <f t="shared" si="0"/>
        <v>700</v>
      </c>
    </row>
    <row r="55" spans="1:7" ht="24.95" customHeight="1" x14ac:dyDescent="0.2">
      <c r="A55" s="48" t="s">
        <v>50</v>
      </c>
      <c r="B55" s="4" t="s">
        <v>134</v>
      </c>
      <c r="C55" s="36" t="s">
        <v>51</v>
      </c>
      <c r="D55" s="4">
        <v>10</v>
      </c>
      <c r="E55" s="4"/>
      <c r="F55" s="41">
        <v>70</v>
      </c>
      <c r="G55" s="45">
        <f t="shared" si="0"/>
        <v>700</v>
      </c>
    </row>
    <row r="56" spans="1:7" ht="24.95" customHeight="1" x14ac:dyDescent="0.2">
      <c r="A56" s="48" t="s">
        <v>52</v>
      </c>
      <c r="B56" s="4" t="s">
        <v>135</v>
      </c>
      <c r="C56" s="36" t="s">
        <v>53</v>
      </c>
      <c r="D56" s="4">
        <v>10</v>
      </c>
      <c r="E56" s="4"/>
      <c r="F56" s="41">
        <v>70</v>
      </c>
      <c r="G56" s="45">
        <f t="shared" si="0"/>
        <v>700</v>
      </c>
    </row>
    <row r="57" spans="1:7" ht="24.95" customHeight="1" x14ac:dyDescent="0.2">
      <c r="A57" s="48" t="s">
        <v>54</v>
      </c>
      <c r="B57" s="4" t="s">
        <v>136</v>
      </c>
      <c r="C57" s="36" t="s">
        <v>55</v>
      </c>
      <c r="D57" s="4">
        <v>10</v>
      </c>
      <c r="E57" s="4"/>
      <c r="F57" s="41">
        <v>70</v>
      </c>
      <c r="G57" s="45">
        <f t="shared" si="0"/>
        <v>700</v>
      </c>
    </row>
    <row r="58" spans="1:7" ht="24.95" customHeight="1" x14ac:dyDescent="0.2">
      <c r="A58" s="42" t="s">
        <v>15</v>
      </c>
      <c r="B58" s="42" t="s">
        <v>81</v>
      </c>
      <c r="C58" s="36" t="s">
        <v>184</v>
      </c>
      <c r="D58" s="4">
        <v>4</v>
      </c>
      <c r="E58" s="4"/>
      <c r="F58" s="41">
        <v>60</v>
      </c>
      <c r="G58" s="45">
        <f t="shared" si="0"/>
        <v>240</v>
      </c>
    </row>
    <row r="59" spans="1:7" ht="24.95" customHeight="1" x14ac:dyDescent="0.2">
      <c r="A59" s="40" t="s">
        <v>16</v>
      </c>
      <c r="B59" s="40" t="s">
        <v>137</v>
      </c>
      <c r="C59" s="36" t="s">
        <v>185</v>
      </c>
      <c r="D59" s="4">
        <v>3</v>
      </c>
      <c r="E59" s="4"/>
      <c r="F59" s="41">
        <v>60</v>
      </c>
      <c r="G59" s="45">
        <f t="shared" si="0"/>
        <v>180</v>
      </c>
    </row>
    <row r="60" spans="1:7" ht="24.95" customHeight="1" x14ac:dyDescent="0.2">
      <c r="A60" s="42" t="s">
        <v>17</v>
      </c>
      <c r="B60" s="42" t="s">
        <v>81</v>
      </c>
      <c r="C60" s="36" t="s">
        <v>186</v>
      </c>
      <c r="D60" s="4">
        <v>0</v>
      </c>
      <c r="E60" s="4"/>
      <c r="F60" s="41">
        <v>60</v>
      </c>
      <c r="G60" s="45">
        <f t="shared" si="0"/>
        <v>0</v>
      </c>
    </row>
    <row r="61" spans="1:7" ht="24.95" customHeight="1" x14ac:dyDescent="0.2">
      <c r="A61" s="40" t="s">
        <v>18</v>
      </c>
      <c r="B61" s="40" t="s">
        <v>116</v>
      </c>
      <c r="C61" s="36" t="s">
        <v>187</v>
      </c>
      <c r="D61" s="4">
        <v>0</v>
      </c>
      <c r="E61" s="4"/>
      <c r="F61" s="41">
        <v>60</v>
      </c>
      <c r="G61" s="45">
        <f t="shared" si="0"/>
        <v>0</v>
      </c>
    </row>
    <row r="62" spans="1:7" ht="24.95" customHeight="1" x14ac:dyDescent="0.2">
      <c r="A62" s="42" t="s">
        <v>19</v>
      </c>
      <c r="B62" s="42" t="s">
        <v>82</v>
      </c>
      <c r="C62" s="36" t="s">
        <v>188</v>
      </c>
      <c r="D62" s="4">
        <v>0</v>
      </c>
      <c r="E62" s="4"/>
      <c r="F62" s="41">
        <v>60</v>
      </c>
      <c r="G62" s="45">
        <f t="shared" ref="G62:G75" si="1">D62*F62</f>
        <v>0</v>
      </c>
    </row>
    <row r="63" spans="1:7" ht="24.95" customHeight="1" x14ac:dyDescent="0.2">
      <c r="A63" s="40" t="s">
        <v>20</v>
      </c>
      <c r="B63" s="40" t="s">
        <v>138</v>
      </c>
      <c r="C63" s="36" t="s">
        <v>189</v>
      </c>
      <c r="D63" s="4">
        <v>3</v>
      </c>
      <c r="E63" s="4"/>
      <c r="F63" s="41">
        <v>60</v>
      </c>
      <c r="G63" s="45">
        <f t="shared" si="1"/>
        <v>180</v>
      </c>
    </row>
    <row r="64" spans="1:7" ht="24.95" customHeight="1" x14ac:dyDescent="0.2">
      <c r="A64" s="42" t="s">
        <v>21</v>
      </c>
      <c r="B64" s="42" t="s">
        <v>139</v>
      </c>
      <c r="C64" s="36" t="s">
        <v>190</v>
      </c>
      <c r="D64" s="4">
        <v>4</v>
      </c>
      <c r="E64" s="4"/>
      <c r="F64" s="41">
        <v>60</v>
      </c>
      <c r="G64" s="45">
        <f t="shared" si="1"/>
        <v>240</v>
      </c>
    </row>
    <row r="65" spans="1:7" ht="24.95" customHeight="1" x14ac:dyDescent="0.2">
      <c r="A65" s="40" t="s">
        <v>22</v>
      </c>
      <c r="B65" s="40" t="s">
        <v>139</v>
      </c>
      <c r="C65" s="36" t="s">
        <v>191</v>
      </c>
      <c r="D65" s="4">
        <v>2</v>
      </c>
      <c r="E65" s="4"/>
      <c r="F65" s="41">
        <v>60</v>
      </c>
      <c r="G65" s="45">
        <f t="shared" si="1"/>
        <v>120</v>
      </c>
    </row>
    <row r="66" spans="1:7" ht="24.95" customHeight="1" x14ac:dyDescent="0.2">
      <c r="A66" s="40" t="s">
        <v>140</v>
      </c>
      <c r="B66" s="40" t="s">
        <v>141</v>
      </c>
      <c r="C66" s="36" t="s">
        <v>192</v>
      </c>
      <c r="D66" s="4">
        <v>2</v>
      </c>
      <c r="E66" s="4"/>
      <c r="F66" s="41">
        <v>60</v>
      </c>
      <c r="G66" s="45">
        <f t="shared" si="1"/>
        <v>120</v>
      </c>
    </row>
    <row r="67" spans="1:7" ht="24.95" customHeight="1" x14ac:dyDescent="0.2">
      <c r="A67" s="40" t="s">
        <v>75</v>
      </c>
      <c r="B67" s="40" t="s">
        <v>142</v>
      </c>
      <c r="C67" s="36" t="s">
        <v>193</v>
      </c>
      <c r="D67" s="4">
        <v>2</v>
      </c>
      <c r="E67" s="4"/>
      <c r="F67" s="41">
        <v>60</v>
      </c>
      <c r="G67" s="45">
        <f t="shared" si="1"/>
        <v>120</v>
      </c>
    </row>
    <row r="68" spans="1:7" ht="24.95" customHeight="1" x14ac:dyDescent="0.2">
      <c r="A68" s="40" t="s">
        <v>76</v>
      </c>
      <c r="B68" s="40" t="s">
        <v>143</v>
      </c>
      <c r="C68" s="36" t="s">
        <v>194</v>
      </c>
      <c r="D68" s="4">
        <v>2</v>
      </c>
      <c r="E68" s="4"/>
      <c r="F68" s="41">
        <v>60</v>
      </c>
      <c r="G68" s="45">
        <f t="shared" si="1"/>
        <v>120</v>
      </c>
    </row>
    <row r="69" spans="1:7" ht="24.95" customHeight="1" x14ac:dyDescent="0.2">
      <c r="A69" s="40" t="s">
        <v>77</v>
      </c>
      <c r="B69" s="40" t="s">
        <v>144</v>
      </c>
      <c r="C69" s="36" t="s">
        <v>195</v>
      </c>
      <c r="D69" s="4">
        <v>2</v>
      </c>
      <c r="E69" s="4"/>
      <c r="F69" s="41">
        <v>60</v>
      </c>
      <c r="G69" s="45">
        <f t="shared" si="1"/>
        <v>120</v>
      </c>
    </row>
    <row r="70" spans="1:7" ht="24.95" customHeight="1" x14ac:dyDescent="0.2">
      <c r="A70" s="40" t="s">
        <v>78</v>
      </c>
      <c r="B70" s="40" t="s">
        <v>145</v>
      </c>
      <c r="C70" s="36" t="s">
        <v>196</v>
      </c>
      <c r="D70" s="4">
        <v>1</v>
      </c>
      <c r="E70" s="4"/>
      <c r="F70" s="41">
        <v>60</v>
      </c>
      <c r="G70" s="45">
        <f t="shared" si="1"/>
        <v>60</v>
      </c>
    </row>
    <row r="71" spans="1:7" ht="24.95" customHeight="1" x14ac:dyDescent="0.2">
      <c r="A71" s="48" t="s">
        <v>56</v>
      </c>
      <c r="B71" s="4" t="s">
        <v>117</v>
      </c>
      <c r="C71" s="36" t="s">
        <v>197</v>
      </c>
      <c r="D71" s="4">
        <v>2</v>
      </c>
      <c r="E71" s="4"/>
      <c r="F71" s="41">
        <v>60</v>
      </c>
      <c r="G71" s="45">
        <f t="shared" si="1"/>
        <v>120</v>
      </c>
    </row>
    <row r="72" spans="1:7" ht="24.95" customHeight="1" x14ac:dyDescent="0.2">
      <c r="A72" s="48" t="s">
        <v>57</v>
      </c>
      <c r="B72" s="4" t="s">
        <v>118</v>
      </c>
      <c r="C72" s="36" t="s">
        <v>198</v>
      </c>
      <c r="D72" s="4">
        <v>4</v>
      </c>
      <c r="E72" s="4"/>
      <c r="F72" s="41">
        <v>60</v>
      </c>
      <c r="G72" s="45">
        <f t="shared" si="1"/>
        <v>240</v>
      </c>
    </row>
    <row r="73" spans="1:7" ht="24.95" customHeight="1" x14ac:dyDescent="0.2">
      <c r="A73" s="48" t="s">
        <v>58</v>
      </c>
      <c r="B73" s="4" t="s">
        <v>119</v>
      </c>
      <c r="C73" s="36" t="s">
        <v>199</v>
      </c>
      <c r="D73" s="4">
        <v>4</v>
      </c>
      <c r="E73" s="4"/>
      <c r="F73" s="41">
        <v>60</v>
      </c>
      <c r="G73" s="45">
        <f t="shared" si="1"/>
        <v>240</v>
      </c>
    </row>
    <row r="74" spans="1:7" ht="24.95" customHeight="1" x14ac:dyDescent="0.2">
      <c r="A74" s="48" t="s">
        <v>59</v>
      </c>
      <c r="B74" s="4" t="s">
        <v>120</v>
      </c>
      <c r="C74" s="36" t="s">
        <v>200</v>
      </c>
      <c r="D74" s="4">
        <v>4</v>
      </c>
      <c r="E74" s="4"/>
      <c r="F74" s="41">
        <v>60</v>
      </c>
      <c r="G74" s="45">
        <f t="shared" si="1"/>
        <v>240</v>
      </c>
    </row>
    <row r="75" spans="1:7" ht="24.95" customHeight="1" x14ac:dyDescent="0.2">
      <c r="A75" s="48" t="s">
        <v>60</v>
      </c>
      <c r="B75" s="4" t="s">
        <v>121</v>
      </c>
      <c r="C75" s="36" t="s">
        <v>201</v>
      </c>
      <c r="D75" s="4">
        <v>4</v>
      </c>
      <c r="E75" s="4"/>
      <c r="F75" s="41">
        <v>60</v>
      </c>
      <c r="G75" s="45">
        <f t="shared" si="1"/>
        <v>240</v>
      </c>
    </row>
    <row r="76" spans="1:7" ht="24.95" customHeight="1" x14ac:dyDescent="0.25">
      <c r="A76" s="50"/>
      <c r="B76" s="51"/>
      <c r="C76" s="52"/>
      <c r="D76" s="53"/>
      <c r="F76" s="54" t="s">
        <v>146</v>
      </c>
      <c r="G76" s="55">
        <f>SUM(G22:G75)</f>
        <v>37950</v>
      </c>
    </row>
    <row r="77" spans="1:7" ht="24.95" customHeight="1" x14ac:dyDescent="0.25">
      <c r="A77" s="50"/>
      <c r="B77" s="51"/>
      <c r="C77" s="52"/>
      <c r="D77" s="53"/>
      <c r="F77" s="54" t="s">
        <v>147</v>
      </c>
      <c r="G77" s="56">
        <f>+G76*0.12</f>
        <v>4554</v>
      </c>
    </row>
    <row r="78" spans="1:7" ht="24.95" customHeight="1" x14ac:dyDescent="0.25">
      <c r="A78" s="50"/>
      <c r="B78" s="51"/>
      <c r="C78" s="52"/>
      <c r="D78" s="53"/>
      <c r="F78" s="54" t="s">
        <v>148</v>
      </c>
      <c r="G78" s="56">
        <f>+G76+G77</f>
        <v>42504</v>
      </c>
    </row>
    <row r="79" spans="1:7" ht="24.95" customHeight="1" x14ac:dyDescent="0.25">
      <c r="A79" s="50"/>
      <c r="B79" s="51"/>
      <c r="C79" s="52"/>
      <c r="D79" s="53"/>
    </row>
    <row r="80" spans="1:7" ht="24.95" customHeight="1" x14ac:dyDescent="0.25">
      <c r="A80" s="50"/>
      <c r="B80" s="51"/>
      <c r="C80" s="52"/>
      <c r="D80" s="53"/>
      <c r="E80" s="8"/>
      <c r="F80" s="8"/>
      <c r="G80" s="8"/>
    </row>
    <row r="81" spans="1:7" ht="24.95" customHeight="1" x14ac:dyDescent="0.25">
      <c r="A81" s="57"/>
      <c r="B81" s="63" t="s">
        <v>61</v>
      </c>
      <c r="C81" s="63"/>
      <c r="D81" s="63"/>
      <c r="E81" s="63"/>
      <c r="F81" s="8"/>
      <c r="G81" s="8"/>
    </row>
    <row r="82" spans="1:7" ht="24.95" customHeight="1" x14ac:dyDescent="0.25">
      <c r="A82" s="57"/>
      <c r="B82" s="58" t="s">
        <v>24</v>
      </c>
      <c r="C82" s="58" t="s">
        <v>25</v>
      </c>
      <c r="D82" s="58" t="s">
        <v>23</v>
      </c>
      <c r="E82" s="58"/>
      <c r="F82" s="8"/>
      <c r="G82" s="8"/>
    </row>
    <row r="83" spans="1:7" ht="24.95" customHeight="1" x14ac:dyDescent="0.25">
      <c r="B83" s="4" t="s">
        <v>149</v>
      </c>
      <c r="C83" s="4" t="s">
        <v>68</v>
      </c>
      <c r="D83" s="4">
        <v>2</v>
      </c>
      <c r="E83" s="4"/>
      <c r="F83" s="8"/>
      <c r="G83" s="8"/>
    </row>
    <row r="84" spans="1:7" ht="24.95" customHeight="1" x14ac:dyDescent="0.25">
      <c r="B84" s="4" t="s">
        <v>63</v>
      </c>
      <c r="C84" s="4" t="s">
        <v>69</v>
      </c>
      <c r="D84" s="4">
        <v>1</v>
      </c>
      <c r="E84" s="4"/>
      <c r="F84" s="8"/>
      <c r="G84" s="8"/>
    </row>
    <row r="85" spans="1:7" ht="24.95" customHeight="1" x14ac:dyDescent="0.25">
      <c r="B85" s="4" t="s">
        <v>65</v>
      </c>
      <c r="C85" s="4" t="s">
        <v>150</v>
      </c>
      <c r="D85" s="4">
        <v>1</v>
      </c>
      <c r="E85" s="4"/>
      <c r="F85" s="8"/>
      <c r="G85" s="8"/>
    </row>
    <row r="86" spans="1:7" ht="24.95" customHeight="1" x14ac:dyDescent="0.25">
      <c r="B86" s="4" t="s">
        <v>151</v>
      </c>
      <c r="C86" s="4" t="s">
        <v>152</v>
      </c>
      <c r="D86" s="4">
        <v>1</v>
      </c>
      <c r="E86" s="4"/>
      <c r="F86" s="8"/>
      <c r="G86" s="8"/>
    </row>
    <row r="87" spans="1:7" ht="24.95" customHeight="1" x14ac:dyDescent="0.25">
      <c r="B87" s="4" t="s">
        <v>66</v>
      </c>
      <c r="C87" s="4" t="s">
        <v>153</v>
      </c>
      <c r="D87" s="4">
        <v>1</v>
      </c>
      <c r="E87" s="4"/>
      <c r="F87" s="8"/>
      <c r="G87" s="8"/>
    </row>
    <row r="88" spans="1:7" ht="24.95" customHeight="1" x14ac:dyDescent="0.25">
      <c r="B88" s="4" t="s">
        <v>154</v>
      </c>
      <c r="C88" s="4" t="s">
        <v>155</v>
      </c>
      <c r="D88" s="4">
        <v>1</v>
      </c>
      <c r="E88" s="4"/>
      <c r="F88" s="8"/>
      <c r="G88" s="8"/>
    </row>
    <row r="89" spans="1:7" ht="24.95" customHeight="1" x14ac:dyDescent="0.25">
      <c r="B89" s="4" t="s">
        <v>156</v>
      </c>
      <c r="C89" s="4" t="s">
        <v>157</v>
      </c>
      <c r="D89" s="4">
        <v>1</v>
      </c>
      <c r="E89" s="4"/>
      <c r="F89" s="8"/>
      <c r="G89" s="8"/>
    </row>
    <row r="90" spans="1:7" ht="24.95" customHeight="1" x14ac:dyDescent="0.25">
      <c r="B90" s="4" t="s">
        <v>158</v>
      </c>
      <c r="C90" s="4" t="s">
        <v>159</v>
      </c>
      <c r="D90" s="4">
        <v>1</v>
      </c>
      <c r="E90" s="4"/>
      <c r="F90" s="8"/>
      <c r="G90" s="8"/>
    </row>
    <row r="91" spans="1:7" ht="24.95" customHeight="1" x14ac:dyDescent="0.2">
      <c r="B91" s="4" t="s">
        <v>160</v>
      </c>
      <c r="C91" s="4" t="s">
        <v>72</v>
      </c>
      <c r="D91" s="4">
        <v>1</v>
      </c>
      <c r="E91" s="4"/>
    </row>
    <row r="92" spans="1:7" ht="24.95" customHeight="1" x14ac:dyDescent="0.2">
      <c r="B92" s="4" t="s">
        <v>62</v>
      </c>
      <c r="C92" s="4" t="s">
        <v>161</v>
      </c>
      <c r="D92" s="4">
        <v>2</v>
      </c>
      <c r="E92" s="4"/>
    </row>
    <row r="93" spans="1:7" ht="24.95" customHeight="1" x14ac:dyDescent="0.2">
      <c r="B93" s="4" t="s">
        <v>162</v>
      </c>
      <c r="C93" s="4" t="s">
        <v>163</v>
      </c>
      <c r="D93" s="4">
        <v>1</v>
      </c>
      <c r="E93" s="4"/>
    </row>
    <row r="94" spans="1:7" ht="24.95" customHeight="1" x14ac:dyDescent="0.2">
      <c r="B94" s="4" t="s">
        <v>164</v>
      </c>
      <c r="C94" s="4" t="s">
        <v>165</v>
      </c>
      <c r="D94" s="4">
        <v>2</v>
      </c>
      <c r="E94" s="4"/>
    </row>
    <row r="95" spans="1:7" ht="24.95" customHeight="1" x14ac:dyDescent="0.2">
      <c r="B95" s="4" t="s">
        <v>166</v>
      </c>
      <c r="C95" s="4" t="s">
        <v>167</v>
      </c>
      <c r="D95" s="4">
        <v>1</v>
      </c>
      <c r="E95" s="4"/>
    </row>
    <row r="96" spans="1:7" ht="24.95" customHeight="1" x14ac:dyDescent="0.2">
      <c r="B96" s="4" t="s">
        <v>64</v>
      </c>
      <c r="C96" s="4" t="s">
        <v>73</v>
      </c>
      <c r="D96" s="4">
        <v>1</v>
      </c>
      <c r="E96" s="4"/>
    </row>
    <row r="97" spans="2:5" ht="24.95" customHeight="1" x14ac:dyDescent="0.2">
      <c r="B97" s="4" t="s">
        <v>168</v>
      </c>
      <c r="C97" s="4" t="s">
        <v>70</v>
      </c>
      <c r="D97" s="4">
        <v>1</v>
      </c>
      <c r="E97" s="4"/>
    </row>
    <row r="98" spans="2:5" ht="24.95" customHeight="1" x14ac:dyDescent="0.2">
      <c r="B98" s="4" t="s">
        <v>67</v>
      </c>
      <c r="C98" s="4" t="s">
        <v>74</v>
      </c>
      <c r="D98" s="4">
        <v>2</v>
      </c>
      <c r="E98" s="4"/>
    </row>
    <row r="99" spans="2:5" ht="24.95" customHeight="1" x14ac:dyDescent="0.2">
      <c r="B99" s="4"/>
      <c r="C99" s="4"/>
      <c r="D99" s="4"/>
      <c r="E99" s="4"/>
    </row>
    <row r="100" spans="2:5" ht="24.95" customHeight="1" x14ac:dyDescent="0.2">
      <c r="B100" s="3"/>
      <c r="C100" s="3"/>
    </row>
    <row r="101" spans="2:5" ht="24.95" customHeight="1" x14ac:dyDescent="0.2">
      <c r="B101" s="3"/>
    </row>
    <row r="102" spans="2:5" ht="24.95" customHeight="1" x14ac:dyDescent="0.2">
      <c r="B102" s="4">
        <v>1</v>
      </c>
      <c r="C102" s="7" t="s">
        <v>169</v>
      </c>
    </row>
    <row r="103" spans="2:5" ht="24.95" customHeight="1" x14ac:dyDescent="0.2">
      <c r="B103" s="4">
        <v>6</v>
      </c>
      <c r="C103" s="7" t="s">
        <v>170</v>
      </c>
    </row>
    <row r="104" spans="2:5" ht="24.95" customHeight="1" x14ac:dyDescent="0.2">
      <c r="B104" s="4">
        <v>1</v>
      </c>
      <c r="C104" s="7" t="s">
        <v>171</v>
      </c>
    </row>
    <row r="105" spans="2:5" ht="24.95" customHeight="1" x14ac:dyDescent="0.2">
      <c r="B105" s="4">
        <v>1</v>
      </c>
      <c r="C105" s="7" t="s">
        <v>172</v>
      </c>
    </row>
    <row r="106" spans="2:5" ht="24.95" customHeight="1" x14ac:dyDescent="0.2">
      <c r="B106" s="4">
        <v>2</v>
      </c>
      <c r="C106" s="7" t="s">
        <v>173</v>
      </c>
    </row>
    <row r="107" spans="2:5" ht="24.95" customHeight="1" x14ac:dyDescent="0.2">
      <c r="B107" s="4"/>
      <c r="C107" s="7"/>
    </row>
    <row r="108" spans="2:5" ht="24.95" customHeight="1" x14ac:dyDescent="0.2">
      <c r="B108" s="4"/>
      <c r="C108" s="36"/>
    </row>
    <row r="110" spans="2:5" ht="24.95" customHeight="1" x14ac:dyDescent="0.25">
      <c r="B110" s="67"/>
      <c r="C110" s="67"/>
      <c r="D110" s="67"/>
      <c r="E110" s="67"/>
    </row>
    <row r="111" spans="2:5" ht="24.95" customHeight="1" x14ac:dyDescent="0.25">
      <c r="B111" s="68" t="s">
        <v>224</v>
      </c>
      <c r="C111" s="69" t="s">
        <v>225</v>
      </c>
      <c r="D111" s="1"/>
      <c r="E111" s="70"/>
    </row>
    <row r="112" spans="2:5" ht="24.95" customHeight="1" x14ac:dyDescent="0.25">
      <c r="B112" s="71"/>
      <c r="C112" s="69" t="s">
        <v>226</v>
      </c>
      <c r="D112" s="1"/>
    </row>
    <row r="113" spans="1:5" ht="24.95" customHeight="1" x14ac:dyDescent="0.25">
      <c r="B113" s="71"/>
      <c r="C113" s="69" t="s">
        <v>227</v>
      </c>
      <c r="D113" s="1"/>
    </row>
    <row r="114" spans="1:5" ht="24.95" customHeight="1" x14ac:dyDescent="0.25">
      <c r="C114" s="3"/>
      <c r="D114" s="9"/>
      <c r="E114" s="8"/>
    </row>
    <row r="115" spans="1:5" ht="24.95" customHeight="1" x14ac:dyDescent="0.2">
      <c r="B115" s="3"/>
      <c r="C115" s="3"/>
      <c r="D115" s="1"/>
    </row>
    <row r="116" spans="1:5" ht="24.95" customHeight="1" x14ac:dyDescent="0.25">
      <c r="B116" s="3"/>
      <c r="C116" s="3"/>
      <c r="D116" s="9"/>
    </row>
    <row r="117" spans="1:5" ht="24.95" customHeight="1" thickBot="1" x14ac:dyDescent="0.25">
      <c r="A117" s="1" t="s">
        <v>228</v>
      </c>
      <c r="B117" s="59"/>
      <c r="C117" s="59"/>
      <c r="D117" s="1"/>
    </row>
    <row r="118" spans="1:5" ht="24.95" customHeight="1" x14ac:dyDescent="0.2">
      <c r="D118" s="1"/>
    </row>
    <row r="119" spans="1:5" ht="24.95" customHeight="1" x14ac:dyDescent="0.2">
      <c r="D119" s="1"/>
    </row>
    <row r="120" spans="1:5" ht="24.95" customHeight="1" thickBot="1" x14ac:dyDescent="0.25">
      <c r="A120" s="1" t="s">
        <v>229</v>
      </c>
      <c r="B120" s="59"/>
      <c r="C120" s="59"/>
      <c r="D120" s="1"/>
      <c r="E120" s="1"/>
    </row>
    <row r="121" spans="1:5" ht="24.95" customHeight="1" x14ac:dyDescent="0.2">
      <c r="D121" s="1"/>
      <c r="E121" s="1"/>
    </row>
    <row r="122" spans="1:5" ht="24.95" customHeight="1" x14ac:dyDescent="0.2">
      <c r="D122" s="1"/>
      <c r="E122" s="1"/>
    </row>
    <row r="123" spans="1:5" ht="24.95" customHeight="1" thickBot="1" x14ac:dyDescent="0.25">
      <c r="A123" s="1" t="s">
        <v>174</v>
      </c>
      <c r="B123" s="59"/>
      <c r="C123" s="59"/>
      <c r="D123" s="1"/>
      <c r="E123" s="1"/>
    </row>
    <row r="124" spans="1:5" ht="24.95" customHeight="1" x14ac:dyDescent="0.2">
      <c r="D124" s="1"/>
      <c r="E124" s="1"/>
    </row>
    <row r="125" spans="1:5" ht="24.95" customHeight="1" x14ac:dyDescent="0.2">
      <c r="D125" s="1"/>
      <c r="E125" s="1"/>
    </row>
    <row r="126" spans="1:5" ht="24.95" customHeight="1" thickBot="1" x14ac:dyDescent="0.25">
      <c r="A126" s="1" t="s">
        <v>230</v>
      </c>
      <c r="B126" s="59"/>
      <c r="C126" s="59"/>
      <c r="D126" s="1"/>
      <c r="E126" s="1"/>
    </row>
    <row r="127" spans="1:5" ht="24.95" customHeight="1" x14ac:dyDescent="0.2">
      <c r="D127" s="1"/>
      <c r="E127" s="1"/>
    </row>
    <row r="128" spans="1:5" ht="24.95" customHeight="1" x14ac:dyDescent="0.2">
      <c r="D128" s="1"/>
      <c r="E128" s="1"/>
    </row>
    <row r="129" spans="1:5" ht="24.95" customHeight="1" thickBot="1" x14ac:dyDescent="0.25">
      <c r="A129" s="1" t="s">
        <v>231</v>
      </c>
      <c r="B129" s="59"/>
      <c r="C129" s="59"/>
      <c r="D129" s="1"/>
      <c r="E129" s="1"/>
    </row>
    <row r="130" spans="1:5" ht="24.95" customHeight="1" x14ac:dyDescent="0.2">
      <c r="D130" s="1"/>
      <c r="E130" s="1"/>
    </row>
  </sheetData>
  <mergeCells count="13">
    <mergeCell ref="A19:B19"/>
    <mergeCell ref="B81:E81"/>
    <mergeCell ref="A2:G2"/>
    <mergeCell ref="A3:G3"/>
    <mergeCell ref="A4:G4"/>
    <mergeCell ref="A15:B15"/>
    <mergeCell ref="A17:B17"/>
    <mergeCell ref="E17:F17"/>
    <mergeCell ref="N4:O5"/>
    <mergeCell ref="A7:B7"/>
    <mergeCell ref="A9:B9"/>
    <mergeCell ref="A11:B11"/>
    <mergeCell ref="A13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FIBULA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2022-06-03T20:13:27Z</dcterms:created>
  <dcterms:modified xsi:type="dcterms:W3CDTF">2023-01-04T20:07:58Z</dcterms:modified>
</cp:coreProperties>
</file>