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TRAZABILIDAD BODEGA JAIRO PINEDA AGO2022\INVENTARIO DE EQUIPOS REAL ANTES DE ACTULIZAR BUSCARV\"/>
    </mc:Choice>
  </mc:AlternateContent>
  <xr:revisionPtr revIDLastSave="0" documentId="13_ncr:1_{FA3A3AA4-BA11-4080-95D8-14F9AC936B20}" xr6:coauthVersionLast="45" xr6:coauthVersionMax="47" xr10:uidLastSave="{00000000-0000-0000-0000-000000000000}"/>
  <bookViews>
    <workbookView xWindow="-108" yWindow="-108" windowWidth="23256" windowHeight="12576" xr2:uid="{08032B76-A7EC-436D-ADFB-B65663DB2474}"/>
  </bookViews>
  <sheets>
    <sheet name="INQUIORT" sheetId="3" r:id="rId1"/>
    <sheet name="ESPAÑO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" i="4" l="1"/>
  <c r="B140" i="3"/>
  <c r="D73" i="3"/>
  <c r="D112" i="3"/>
  <c r="D98" i="3"/>
  <c r="D87" i="3"/>
  <c r="G68" i="3" l="1"/>
  <c r="G67" i="3"/>
  <c r="G72" i="3"/>
  <c r="G71" i="3"/>
  <c r="G63" i="3"/>
  <c r="G51" i="3"/>
  <c r="G52" i="3"/>
  <c r="G53" i="3"/>
  <c r="G54" i="3"/>
  <c r="G56" i="3"/>
  <c r="G57" i="3"/>
  <c r="G58" i="3"/>
  <c r="G59" i="3"/>
  <c r="G96" i="4" l="1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7" i="3"/>
  <c r="G96" i="3"/>
  <c r="G95" i="3"/>
  <c r="G94" i="3"/>
  <c r="G93" i="3"/>
  <c r="G92" i="3"/>
  <c r="G91" i="3"/>
  <c r="G90" i="3"/>
  <c r="G89" i="3"/>
  <c r="G88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0" i="3"/>
  <c r="G69" i="3"/>
  <c r="G66" i="3"/>
  <c r="G65" i="3"/>
  <c r="G64" i="3"/>
  <c r="G62" i="3"/>
  <c r="G6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29" i="3"/>
  <c r="G28" i="3"/>
  <c r="G27" i="3"/>
  <c r="G26" i="3"/>
  <c r="G25" i="3"/>
  <c r="G24" i="3"/>
  <c r="G23" i="3"/>
  <c r="G22" i="3"/>
  <c r="G97" i="4" l="1"/>
  <c r="G98" i="4" s="1"/>
  <c r="G99" i="4" s="1"/>
  <c r="G113" i="3"/>
  <c r="G114" i="3" s="1"/>
  <c r="G115" i="3" s="1"/>
</calcChain>
</file>

<file path=xl/sharedStrings.xml><?xml version="1.0" encoding="utf-8"?>
<sst xmlns="http://schemas.openxmlformats.org/spreadsheetml/2006/main" count="647" uniqueCount="410">
  <si>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</si>
  <si>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</si>
  <si>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</si>
  <si>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</si>
  <si>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</si>
  <si>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</si>
  <si>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</si>
  <si>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</si>
  <si>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</si>
  <si>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</si>
  <si>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</si>
  <si>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</si>
  <si>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</si>
  <si>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</si>
  <si>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</si>
  <si>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</si>
  <si>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</si>
  <si>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</si>
  <si>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</si>
  <si>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</si>
  <si>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</si>
  <si>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</si>
  <si>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</si>
  <si>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</si>
  <si>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</si>
  <si>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</si>
  <si>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</si>
  <si>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</si>
  <si>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</si>
  <si>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</si>
  <si>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</si>
  <si>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</si>
  <si>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</si>
  <si>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</si>
  <si>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</si>
  <si>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</si>
  <si>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</si>
  <si>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</si>
  <si>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</si>
  <si>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</si>
  <si>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</si>
  <si>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</si>
  <si>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</si>
  <si>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</si>
  <si>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</si>
  <si>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</si>
  <si>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</si>
  <si>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</si>
  <si>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</si>
  <si>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</si>
  <si>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</si>
  <si>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</si>
  <si>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</si>
  <si>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</si>
  <si>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</si>
  <si>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</si>
  <si>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</si>
  <si>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</si>
  <si>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</si>
  <si>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</si>
  <si>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</si>
  <si>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</si>
  <si>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</si>
  <si>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</si>
  <si>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</si>
  <si>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</si>
  <si>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</si>
  <si>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</si>
  <si>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</si>
  <si>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</si>
  <si>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</si>
  <si>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</si>
  <si>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</si>
  <si>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</si>
  <si>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</si>
  <si>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</si>
  <si>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</si>
  <si>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</si>
  <si>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</si>
  <si>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</si>
  <si>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</si>
  <si>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</si>
  <si>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</si>
  <si>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</si>
  <si>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</si>
  <si>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</si>
  <si>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</si>
  <si>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</si>
  <si>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</si>
  <si>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</si>
  <si>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</si>
  <si>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</si>
  <si>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</si>
  <si>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</si>
  <si>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</si>
  <si>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</si>
  <si>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</si>
  <si>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</si>
  <si>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</si>
  <si>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</si>
  <si>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</si>
  <si>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</si>
  <si>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</si>
  <si>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</si>
  <si>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</si>
  <si>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</si>
  <si>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</si>
  <si>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</si>
  <si>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</si>
  <si>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</si>
  <si>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</si>
  <si>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</si>
  <si>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</si>
  <si>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</si>
  <si>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</si>
  <si>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</si>
  <si>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</si>
  <si>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</si>
  <si>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</si>
  <si>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</si>
  <si>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</si>
  <si>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</si>
  <si>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</si>
  <si>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</si>
  <si>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</si>
  <si>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</si>
  <si>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</si>
  <si>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</si>
  <si>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</si>
  <si>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</si>
  <si>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</si>
  <si>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</si>
  <si>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</si>
  <si>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</si>
  <si>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</si>
  <si>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</si>
  <si>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</si>
  <si>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</si>
  <si>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</si>
  <si>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</si>
  <si>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</si>
  <si>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</si>
  <si>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</si>
  <si>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</si>
  <si>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</si>
  <si>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DOBLADORAS DE PLACA 4.0T/4.5T</t>
  </si>
  <si>
    <t xml:space="preserve">MANGO DE ATORNILLADOR </t>
  </si>
  <si>
    <t xml:space="preserve">MEDIDOR DE PROFUNDIDAD 2.5 </t>
  </si>
  <si>
    <t xml:space="preserve">MEDIDOR DE PROFUNDIDAD 3.5 </t>
  </si>
  <si>
    <t xml:space="preserve">RETRACTOR DE CLAVICULA </t>
  </si>
  <si>
    <t>BROCA DE  2.0(AO)</t>
  </si>
  <si>
    <t>GUIA DE BLOQUEO (Distal)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</si>
  <si>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</si>
  <si>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</si>
  <si>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</si>
  <si>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</si>
  <si>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</si>
  <si>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</si>
  <si>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</si>
  <si>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</si>
  <si>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</si>
  <si>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</si>
  <si>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</si>
  <si>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</si>
  <si>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</si>
  <si>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</si>
  <si>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</si>
  <si>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</si>
  <si>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</si>
  <si>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</si>
  <si>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</si>
  <si>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</si>
  <si>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</si>
  <si>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</si>
  <si>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</si>
  <si>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</si>
  <si>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</si>
  <si>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</si>
  <si>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</si>
  <si>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</si>
  <si>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</si>
  <si>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</si>
  <si>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</si>
  <si>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</si>
  <si>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</si>
  <si>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</si>
  <si>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</si>
  <si>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</si>
  <si>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</si>
  <si>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</si>
  <si>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</si>
  <si>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</si>
  <si>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</si>
  <si>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</si>
  <si>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</si>
  <si>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</si>
  <si>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</si>
  <si>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</si>
  <si>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</si>
  <si>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</si>
  <si>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</si>
  <si>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</si>
  <si>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</si>
  <si>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</si>
  <si>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</si>
  <si>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</si>
  <si>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</si>
  <si>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</si>
  <si>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</si>
  <si>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</si>
  <si>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</si>
  <si>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</si>
  <si>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</si>
  <si>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</si>
  <si>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</si>
  <si>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</si>
  <si>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</si>
  <si>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</si>
  <si>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</si>
  <si>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</si>
  <si>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</si>
  <si>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</si>
  <si>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</si>
  <si>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</si>
  <si>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</si>
  <si>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</si>
  <si>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</si>
  <si>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DESCARGO</t>
  </si>
  <si>
    <t>0990967946001</t>
  </si>
  <si>
    <t>VENTA -CIRUGÍA</t>
  </si>
  <si>
    <t>No. IDENTIFICACION</t>
  </si>
  <si>
    <t>Lote</t>
  </si>
  <si>
    <t>OK</t>
  </si>
  <si>
    <t>Placa Clavicula Superior Midshaft Izq *06 orif TIT Arix</t>
  </si>
  <si>
    <t>Placa Clavicula Superior Midshaft Izq *07 orif TIT Arix</t>
  </si>
  <si>
    <t>Placa Clavicula Superior Midshaft Izq *08 orif TIT Arix</t>
  </si>
  <si>
    <t>Placa Clavicula Superior Midshaft Izq *09 orif TIT Arix</t>
  </si>
  <si>
    <t>Placa Clavicula Superior Midshaft Izq *10 orif TIT Arix</t>
  </si>
  <si>
    <t>Placa Clavicula Superior Midshaft Increased Izq *08 orif TIT Arix</t>
  </si>
  <si>
    <t>Placa Clavicula Superior Midshaft Increased Izq *10 orif TIT Arix</t>
  </si>
  <si>
    <t>Placa Clavicula Superior Midshaft Der *06 orif TIT Arix</t>
  </si>
  <si>
    <t>Placa Clavicula Superior Midshaft Der *07 orif TIT Arix</t>
  </si>
  <si>
    <t>Placa Clavicula Superior Midshaft Der *08 orif TIT Arix</t>
  </si>
  <si>
    <t>Placa Clavicula Superior Midshaft Der *09 orif TIT Arix</t>
  </si>
  <si>
    <t>Placa Clavicula Superior Midshaft Der *10 orif TIT Arix</t>
  </si>
  <si>
    <t>Placa Clavicula Superior Midshaft Increased Der *08 orif TIT Arix</t>
  </si>
  <si>
    <t>Placa Clavicula Superior Midshaft Increased Der *10 orif TIT Arix</t>
  </si>
  <si>
    <t>Placa Clavicula Superior Lateral Izq *05 orif TIT Arix</t>
  </si>
  <si>
    <t>Placa Clavicula Superior Lateral Izq *06 orif TIT Arix</t>
  </si>
  <si>
    <t>Placa Clavicula Superior Lateral Izq *07 orif TIT Arix</t>
  </si>
  <si>
    <t>Placa Clavicula Superior Lateral Izq *08 orif TIT Arix</t>
  </si>
  <si>
    <t>Placa Clavicula Superior Lateral Izq *09 orif TIT Arix</t>
  </si>
  <si>
    <t>Placa Clavicula Superior Lateral Der *04 orif TIT Arix</t>
  </si>
  <si>
    <t>Placa Clavicula Superior Lateral Der *05 orif TIT Arix</t>
  </si>
  <si>
    <t>Placa Clavicula Superior Lateral Der *06 orif TIT Arix</t>
  </si>
  <si>
    <t>Placa Clavicula Superior Lateral Der *07 orif TIT Arix</t>
  </si>
  <si>
    <t>Placa Clavicula Superior Lateral Der *08 orif TIT Arix</t>
  </si>
  <si>
    <t>Placa Clavicula Superior Lateral Der *09 orif TIT Arix</t>
  </si>
  <si>
    <t>Placa Clavicula Hook Izq 18mm*05 orif TIT Arix</t>
  </si>
  <si>
    <t>Placa Clavicula Hook Izq 18mm*06 orif TIT Arix</t>
  </si>
  <si>
    <t>Placa Clavicula Hook Izq 15mm*05 orif TIT Arix</t>
  </si>
  <si>
    <t>Placa Clavicula Hook Izq 15mm*06 orif TIT Arix</t>
  </si>
  <si>
    <t>Placa Clavicula Hook Izq 12mm*05 orif TIT Arix</t>
  </si>
  <si>
    <t>Placa Clavicula Hook Izq 12mm*06 orif TIT Arix</t>
  </si>
  <si>
    <t>Placa Clavicula Hook Der 18mm*05 orif TIT Arix</t>
  </si>
  <si>
    <t>Placa Clavicula Hook Der 18mm*06 orif TIT Arix</t>
  </si>
  <si>
    <t>Placa Clavicula Hook Der 15mm*05 orif TIT Arix</t>
  </si>
  <si>
    <t>Placa Clavicula Hook Der 15mm*06 orif TIT Arix</t>
  </si>
  <si>
    <t>Placa Clavicula Hook Der 12mm*05 orif TIT Arix</t>
  </si>
  <si>
    <t>Placa Clavicula Hook Der 12mm*06 orif TIT Arix</t>
  </si>
  <si>
    <t>Placa Clavicula Hook Der 12mm*08 orif TIT Arix</t>
  </si>
  <si>
    <t>PINZA DE REDUCCION DE PUNTAS (Large)</t>
  </si>
  <si>
    <t>PINZA DE REDUCCION FINA</t>
  </si>
  <si>
    <t>BROCA DE  2.7(AO)</t>
  </si>
  <si>
    <t>GUIA DE BROCA ANGULO VARIABLE 2.0</t>
  </si>
  <si>
    <t>GUIA DE BROCA ANGULO VARIABLE 2.7</t>
  </si>
  <si>
    <t>MANGO DE GUIA 2.5</t>
  </si>
  <si>
    <t>MANGO DE GUIA 3.5</t>
  </si>
  <si>
    <t>DISPENSADOR DE  PIN</t>
  </si>
  <si>
    <t>Clavicle Hook Plate,L,Depth 18mm,7H</t>
  </si>
  <si>
    <t>Clavicle Hook Plate,L,Depth 18mm,8H</t>
  </si>
  <si>
    <t>Clavicle Hook Plate,L,Depth 15mm,8H</t>
  </si>
  <si>
    <t>Clavicle Hook Plate,L,Depth 12mm,7H</t>
  </si>
  <si>
    <t>35-HPCL-007-L3</t>
  </si>
  <si>
    <t>35-HPCL-008-L6</t>
  </si>
  <si>
    <t>35-HPCL-007-L9</t>
  </si>
  <si>
    <t>35-HPCL-008-L10</t>
  </si>
  <si>
    <t>Clavicle Hook Plate,R,Depth 12mm,7H</t>
  </si>
  <si>
    <t>35-HPCL-007-R3</t>
  </si>
  <si>
    <t>Clavicle Hook Plate,R,Depth 15mm,7H</t>
  </si>
  <si>
    <t>Clavicle Hook Plate,R,Depth 15mm,8H</t>
  </si>
  <si>
    <t>35-HPCL-007-R6</t>
  </si>
  <si>
    <t>35-HPCL-008-R7</t>
  </si>
  <si>
    <t>J191028-L058</t>
  </si>
  <si>
    <t>J191028-L059</t>
  </si>
  <si>
    <t>Clavicle Hook Plate,R,Depth 18mm,7H</t>
  </si>
  <si>
    <t>Clavicle Hook Plate,R,Depth 18mm,8H</t>
  </si>
  <si>
    <t>35-HPCL-007-R9</t>
  </si>
  <si>
    <t>35-HPCL-008-R10</t>
  </si>
  <si>
    <t>J191017-L155</t>
  </si>
  <si>
    <t>J191017-L156</t>
  </si>
  <si>
    <t>J211125-L064</t>
  </si>
  <si>
    <t>J201015-L046</t>
  </si>
  <si>
    <t>J211125-L067</t>
  </si>
  <si>
    <t>J210907-L102</t>
  </si>
  <si>
    <t>J211125-L068</t>
  </si>
  <si>
    <t>J211125-L069</t>
  </si>
  <si>
    <t>J211125-L070</t>
  </si>
  <si>
    <t>35-SO-L34-T</t>
  </si>
  <si>
    <t>210628</t>
  </si>
  <si>
    <t>J220714-L115</t>
  </si>
  <si>
    <t>211223</t>
  </si>
  <si>
    <t>211227</t>
  </si>
  <si>
    <t>211202</t>
  </si>
  <si>
    <t>210525</t>
  </si>
  <si>
    <t>210826</t>
  </si>
  <si>
    <t>J220608-L054</t>
  </si>
  <si>
    <t>J220714-L005</t>
  </si>
  <si>
    <t>R211117-L057</t>
  </si>
  <si>
    <t>J211025-L043</t>
  </si>
  <si>
    <t>J220112-L089</t>
  </si>
  <si>
    <t>BLOQUE GUIA DE BROCA IZQ</t>
  </si>
  <si>
    <t>BLOQUE GUIA DE BROCA DER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</si>
  <si>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</si>
  <si>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</si>
  <si>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</si>
  <si>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</si>
  <si>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</si>
  <si>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</si>
  <si>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</si>
  <si>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</si>
  <si>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</si>
  <si>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</si>
  <si>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</si>
  <si>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</si>
  <si>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</si>
  <si>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</si>
  <si>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</si>
  <si>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</si>
  <si>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</si>
  <si>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</si>
  <si>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</si>
  <si>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</si>
  <si>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</si>
  <si>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</si>
  <si>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</si>
  <si>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</si>
  <si>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</si>
  <si>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</si>
  <si>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</si>
  <si>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</si>
  <si>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</si>
  <si>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</si>
  <si>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</si>
  <si>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</si>
  <si>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</si>
  <si>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</si>
  <si>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</si>
  <si>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</si>
  <si>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</si>
  <si>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</si>
  <si>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</si>
  <si>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</si>
  <si>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</si>
  <si>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</si>
  <si>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</si>
  <si>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</si>
  <si>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</si>
  <si>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</si>
  <si>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Tornillo Bloqueado Cortical 3.5*10 mm titanioStarix</t>
  </si>
  <si>
    <t>Tornillo Bloqueado Cortical 3.5*12 mm titanioStarix</t>
  </si>
  <si>
    <t>Tornillo Bloqueado Cortical 3.5*14 mm titanioStarix</t>
  </si>
  <si>
    <t>Tornillo Bloqueado Cortical 3.5*16 mm titanioStarix</t>
  </si>
  <si>
    <t>Tornillo Bloqueado Cortical 3.5*18 mm titanioStarix</t>
  </si>
  <si>
    <t>Tornillo Bloqueado Cortical 3.5*20 mm titanioStarix</t>
  </si>
  <si>
    <t>Tornillo Bloqueado Cortical 3.5*22 mm titanioStarix</t>
  </si>
  <si>
    <t>Tornillo Bloqueado Cortical 3.5*24 mm titanioStarix</t>
  </si>
  <si>
    <t>Tornillo Bloqueado Cortical 3.5*26 mm titanioStarix</t>
  </si>
  <si>
    <t>Tornillo Bloqueado Cortical 3.5*28 mm titanioStarix</t>
  </si>
  <si>
    <t>Tornillo Bloqueado Cortical 3.5*30 mm titanio Starix</t>
  </si>
  <si>
    <t>Tornillo Bloqueado Cortical 3.5*32 mm titanio Starix</t>
  </si>
  <si>
    <t>Tornillo Bloqueado Cortical 3.5*34 mm titanio Starix</t>
  </si>
  <si>
    <t>Tornillo Bloqueado Cortical 2.5*08 mm titanio Starix</t>
  </si>
  <si>
    <t>Tornillo Bloqueado Cortical 2.5*10 mm titanio Starix</t>
  </si>
  <si>
    <t>Tornillo Bloqueado Cortical 2.5*12 mm titanio Starix</t>
  </si>
  <si>
    <t>Tornillo Bloqueado Cortical 2.5*14 mm titanio Starix</t>
  </si>
  <si>
    <t>Tornillo Bloqueado Cortical 2.5*16 mm titanio Starix</t>
  </si>
  <si>
    <t>Tornillo Bloqueado Cortical 2.5*18 mm titanio Starix</t>
  </si>
  <si>
    <t>Tornillo Bloqueado Cortical 2.5*20 mm titanio Starix</t>
  </si>
  <si>
    <t>Tornillo Bloqueado Cortical 2.5*22 mm titanio Starix</t>
  </si>
  <si>
    <t>Tornillo Bloqueado Cortical 2.5*24 mm titanio Starix</t>
  </si>
  <si>
    <t>Tornillo Bloqueado Cortical 2.5*26 mm titanio Starix</t>
  </si>
  <si>
    <t>Tornillo Cortical 3.5*10 mm titanio Starix</t>
  </si>
  <si>
    <t>Tornillo Cortical 3.5*12 mm titanio Starix</t>
  </si>
  <si>
    <t>Tornillo Cortical 3.5*14 mm titanio Starix</t>
  </si>
  <si>
    <t>Tornillo Cortical 3.5*16 mm titanio Starix</t>
  </si>
  <si>
    <t>Tornillo Cortical 3.5*18 mm titanio Starix</t>
  </si>
  <si>
    <t>Tornillo Cortical 3.5*20 mm titanio Starix</t>
  </si>
  <si>
    <t>Tornillo Cortical 3.5*22 mm titanio Starix</t>
  </si>
  <si>
    <t>Tornillo Cortical 3.5*24 mm titanio Starix</t>
  </si>
  <si>
    <t>Tornillo Cortical 3.5*26 mm titanio Starix</t>
  </si>
  <si>
    <t>Tornillo Cortical 3.5*28 mm titanio Starix</t>
  </si>
  <si>
    <t>Tornillo Cortical 3.5*30 mm titanio Starix</t>
  </si>
  <si>
    <t>Tornillo Cortical 3.5*32 mm titanio Starix</t>
  </si>
  <si>
    <t>Tornillo Cortical 3.5*34 mm titanio Starix</t>
  </si>
  <si>
    <t>INSTRUMENTAL ARIX Clavicle System 2.5/ 3.5 Clavicle Plate # 1</t>
  </si>
  <si>
    <t>Clavicle Hook Plate,L,Depth 15mm,7H</t>
  </si>
  <si>
    <t>Clavicle Hook Plate,L,Depth 12mm,8H</t>
  </si>
  <si>
    <t xml:space="preserve"> ATORNILLADOR ANCLAJE RAPIDO DE 2.0mm </t>
  </si>
  <si>
    <t xml:space="preserve">ATORNILLADOR ANCLAJE RAPIDO DE 3.5mm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</si>
</sst>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6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3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165" fontId="4" fillId="0" borderId="4" xfId="1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6" fontId="5" fillId="0" borderId="5" xfId="3" applyNumberFormat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6" fontId="4" fillId="0" borderId="0" xfId="0" applyNumberFormat="1" applyFont="1"/>
    <xf numFmtId="0" fontId="7" fillId="0" borderId="0" xfId="0" applyFont="1"/>
    <xf numFmtId="0" fontId="10" fillId="3" borderId="0" xfId="0" applyFont="1" applyFill="1" applyAlignment="1">
      <alignment horizontal="left" vertical="center"/>
    </xf>
    <xf numFmtId="0" fontId="4" fillId="0" borderId="1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167" fontId="10" fillId="0" borderId="1" xfId="0" applyNumberFormat="1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167" fontId="10" fillId="0" borderId="1" xfId="0" applyNumberFormat="1" applyFont="1" applyBorder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4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0" fontId="5" fillId="3" borderId="1" xfId="0" applyFont="1" applyFill="1" applyBorder="1" applyAlignment="1">
      <alignment horizontal="center"/>
    </xf>
    <xf numFmtId="0" fontId="4" fillId="0" borderId="6" xfId="0" applyFont="1" applyBorder="1"/>
    <xf numFmtId="49" fontId="18" fillId="7" borderId="1" xfId="0" applyNumberFormat="1" applyFont="1" applyFill="1" applyBorder="1" applyAlignment="1">
      <alignment horizontal="center"/>
    </xf>
    <xf numFmtId="49" fontId="18" fillId="3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44" fontId="18" fillId="7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66" fontId="5" fillId="0" borderId="4" xfId="3" applyNumberFormat="1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1" xfId="2" applyFont="1" applyBorder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19" fillId="0" borderId="0" xfId="2" applyFont="1" applyAlignment="1">
      <alignment horizontal="center"/>
    </xf>
    <xf numFmtId="0" fontId="20" fillId="0" borderId="0" xfId="0" applyFont="1" applyAlignment="1">
      <alignment horizontal="center"/>
    </xf>
  </cellXfs>
  <cellStyles count="26">
    <cellStyle name="Moneda" xfId="1" builtinId="4"/>
    <cellStyle name="Moneda [0] 2" xfId="3" xr:uid="{D8054275-7D0C-4F35-AAC7-8D1B8269BBD1}"/>
    <cellStyle name="Moneda [0] 2 2" xfId="13" xr:uid="{A10F3B79-9B70-4DAC-9805-79F62CFD2374}"/>
    <cellStyle name="Moneda [0] 2 3" xfId="7" xr:uid="{3FE703CD-A589-443C-8F96-64BCA3CAEA16}"/>
    <cellStyle name="Moneda [0] 3" xfId="12" xr:uid="{425D5099-78D7-4F5A-A727-081C73989795}"/>
    <cellStyle name="Moneda [0] 4" xfId="6" xr:uid="{54FAF130-ED87-4F5B-9659-3D5F159EB07B}"/>
    <cellStyle name="Moneda 10" xfId="18" xr:uid="{54DD40B3-0BDF-4A17-8FFD-09A093EB15E8}"/>
    <cellStyle name="Moneda 11" xfId="19" xr:uid="{84955173-129D-4BCE-8387-138480E78787}"/>
    <cellStyle name="Moneda 12" xfId="20" xr:uid="{85F39929-CCE9-4C75-8FEA-B1E5ADC28761}"/>
    <cellStyle name="Moneda 13" xfId="21" xr:uid="{41CA3790-CBA3-44EF-AB55-1C462C06549E}"/>
    <cellStyle name="Moneda 14" xfId="16" xr:uid="{ABAC007F-14AF-4BDD-9800-F74434D4D3E9}"/>
    <cellStyle name="Moneda 15" xfId="22" xr:uid="{0353F044-1223-404C-A757-EC98E74F4E0A}"/>
    <cellStyle name="Moneda 16" xfId="23" xr:uid="{BF79AE20-84E1-4D29-9AFA-2984A78CCE06}"/>
    <cellStyle name="Moneda 17" xfId="24" xr:uid="{4A0EAA00-5F90-4A64-B600-7311FE55AFF0}"/>
    <cellStyle name="Moneda 18" xfId="25" xr:uid="{59A765F9-FA18-4A21-97FF-6AF33BF17175}"/>
    <cellStyle name="Moneda 2" xfId="11" xr:uid="{2804DE15-D313-4A32-95E5-CC5744AAB701}"/>
    <cellStyle name="Moneda 2 2" xfId="14" xr:uid="{FBB22F46-517E-4588-B8B2-6860A67673AE}"/>
    <cellStyle name="Moneda 3" xfId="10" xr:uid="{CACF02F6-182E-435D-9E63-9E244FAD57DE}"/>
    <cellStyle name="Moneda 4" xfId="15" xr:uid="{E1D27913-A8E5-45B6-BAA6-33EE086B7D1A}"/>
    <cellStyle name="Moneda 5" xfId="5" xr:uid="{50694F1E-0A48-4E66-B746-88794086B162}"/>
    <cellStyle name="Moneda 6" xfId="4" xr:uid="{F8147842-B818-4E44-B515-5CBF7BEBA19E}"/>
    <cellStyle name="Moneda 7" xfId="8" xr:uid="{997339EA-C800-47FF-B9EE-E3EB40929CF1}"/>
    <cellStyle name="Moneda 8" xfId="9" xr:uid="{F9654D00-9B5F-4740-B336-28022A384772}"/>
    <cellStyle name="Moneda 9" xfId="17" xr:uid="{EFCF96DC-6D2C-4675-AF54-B2B2824C8290}"/>
    <cellStyle name="Normal" xfId="0" builtinId="0"/>
    <cellStyle name="Normal 2" xfId="2" xr:uid="{8E44A2B0-B0DD-4998-801B-5193A9562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17585</xdr:colOff>
      <xdr:row>0</xdr:row>
      <xdr:rowOff>0</xdr:rowOff>
    </xdr:from>
    <xdr:to>
      <xdr:col>2</xdr:col>
      <xdr:colOff>348342</xdr:colOff>
      <xdr:row>5</xdr:row>
      <xdr:rowOff>17463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585" y="0"/>
          <a:ext cx="3280786" cy="1432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8ED89A9-C91C-4A90-B96F-015959FDB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164"/>
  <sheetViews>
    <sheetView showGridLines="0" tabSelected="1" zoomScale="70" zoomScaleNormal="70" workbookViewId="0">
      <selection activeCell="G5" sqref="G5"/>
    </sheetView>
  </sheetViews>
  <sheetFormatPr baseColWidth="10" defaultColWidth="11.44140625" defaultRowHeight="20.100000000000001" customHeight="1" x14ac:dyDescent="0.25"/>
  <cols>
    <col min="1" max="1" width="21.109375" style="1" bestFit="1" customWidth="1"/>
    <col min="2" max="2" width="21.88671875" style="1" customWidth="1"/>
    <col min="3" max="3" width="66.44140625" style="1" bestFit="1" customWidth="1"/>
    <col min="4" max="4" width="22.6640625" style="1" bestFit="1" customWidth="1"/>
    <col min="5" max="5" width="17.88671875" style="1" bestFit="1" customWidth="1"/>
    <col min="6" max="6" width="19.33203125" style="1" bestFit="1" customWidth="1"/>
    <col min="7" max="7" width="18.6640625" style="1" customWidth="1"/>
    <col min="8" max="16384" width="11.44140625" style="1"/>
  </cols>
  <sheetData>
    <row r="1" spans="1:16" customFormat="1" ht="24" customHeight="1" x14ac:dyDescent="0.3">
      <c r="B1" s="53"/>
      <c r="C1" s="53"/>
      <c r="D1" s="54"/>
      <c r="E1" s="54"/>
      <c r="F1" s="54"/>
      <c r="G1" s="54"/>
      <c r="H1" s="54"/>
      <c r="I1" s="54"/>
      <c r="J1" s="54"/>
      <c r="K1" s="54"/>
      <c r="L1" s="55"/>
      <c r="M1" s="56"/>
    </row>
    <row r="2" spans="1:16" customFormat="1" ht="21" x14ac:dyDescent="0.4">
      <c r="A2" s="82" t="s">
        <v>0</v>
      </c>
      <c r="B2" s="82"/>
      <c r="C2" s="82"/>
      <c r="D2" s="82"/>
      <c r="E2" s="82"/>
      <c r="F2" s="82"/>
      <c r="G2" s="82"/>
      <c r="H2" s="54"/>
      <c r="I2" s="54"/>
      <c r="J2" s="54"/>
      <c r="K2" s="54"/>
      <c r="L2" s="55"/>
      <c r="M2" s="56"/>
    </row>
    <row r="3" spans="1:16" customFormat="1" ht="22.8" x14ac:dyDescent="0.4">
      <c r="A3" s="82" t="s">
        <v>1</v>
      </c>
      <c r="B3" s="82"/>
      <c r="C3" s="82"/>
      <c r="D3" s="82"/>
      <c r="E3" s="82"/>
      <c r="F3" s="82"/>
      <c r="G3" s="82"/>
      <c r="H3" s="57"/>
      <c r="I3" s="57"/>
      <c r="J3" s="57"/>
      <c r="K3" s="57"/>
      <c r="L3" s="57"/>
      <c r="M3" s="57"/>
    </row>
    <row r="4" spans="1:16" customFormat="1" ht="22.8" x14ac:dyDescent="0.4">
      <c r="A4" s="83" t="s">
        <v>211</v>
      </c>
      <c r="B4" s="83"/>
      <c r="C4" s="83"/>
      <c r="D4" s="83"/>
      <c r="E4" s="83"/>
      <c r="F4" s="83"/>
      <c r="G4" s="83"/>
      <c r="H4" s="57"/>
      <c r="I4" s="57"/>
      <c r="J4" s="57"/>
      <c r="K4" s="57"/>
      <c r="L4" s="57"/>
      <c r="M4" s="57"/>
      <c r="N4" s="2"/>
      <c r="O4" s="78"/>
      <c r="P4" s="78"/>
    </row>
    <row r="5" spans="1:16" s="2" customFormat="1" ht="20.100000000000001" customHeight="1" x14ac:dyDescent="0.25">
      <c r="O5" s="78"/>
      <c r="P5" s="78"/>
    </row>
    <row r="6" spans="1:16" s="2" customFormat="1" ht="20.100000000000001" customHeight="1" x14ac:dyDescent="0.25">
      <c r="O6" s="35"/>
      <c r="P6" s="35"/>
    </row>
    <row r="7" spans="1:16" s="2" customFormat="1" ht="20.100000000000001" customHeight="1" x14ac:dyDescent="0.25">
      <c r="A7" s="36" t="s">
        <v>212</v>
      </c>
      <c r="B7" s="36"/>
      <c r="C7" s="37"/>
      <c r="D7" s="36" t="s">
        <v>214</v>
      </c>
      <c r="E7" s="38"/>
      <c r="F7" s="39"/>
      <c r="G7" s="33"/>
      <c r="O7" s="35"/>
      <c r="P7" s="35"/>
    </row>
    <row r="8" spans="1:16" s="2" customFormat="1" ht="20.100000000000001" customHeight="1" x14ac:dyDescent="0.3">
      <c r="A8" s="14"/>
      <c r="B8" s="14"/>
      <c r="C8" s="14"/>
      <c r="D8" s="14"/>
      <c r="E8" s="14"/>
      <c r="F8" s="14"/>
      <c r="G8" s="1"/>
      <c r="O8" s="35"/>
      <c r="P8" s="35"/>
    </row>
    <row r="9" spans="1:16" s="2" customFormat="1" ht="20.100000000000001" customHeight="1" x14ac:dyDescent="0.25">
      <c r="A9" s="36" t="s">
        <v>215</v>
      </c>
      <c r="B9" s="36"/>
      <c r="C9" s="40"/>
      <c r="D9" s="41" t="s">
        <v>217</v>
      </c>
      <c r="E9" s="42"/>
      <c r="F9" s="43"/>
      <c r="G9" s="43"/>
      <c r="O9" s="35"/>
      <c r="P9" s="35"/>
    </row>
    <row r="10" spans="1:16" s="2" customFormat="1" ht="20.100000000000001" customHeight="1" x14ac:dyDescent="0.3">
      <c r="A10" s="14"/>
      <c r="B10" s="14"/>
      <c r="C10" s="14"/>
      <c r="D10" s="14"/>
      <c r="E10" s="14"/>
      <c r="F10" s="14"/>
      <c r="G10" s="1"/>
      <c r="O10" s="35"/>
      <c r="P10" s="35"/>
    </row>
    <row r="11" spans="1:16" s="2" customFormat="1" ht="29.4" customHeight="1" x14ac:dyDescent="0.25">
      <c r="A11" s="36" t="s">
        <v>218</v>
      </c>
      <c r="B11" s="36"/>
      <c r="C11" s="44"/>
      <c r="D11" s="41" t="s">
        <v>220</v>
      </c>
      <c r="E11" s="40" t="s">
        <v>229</v>
      </c>
      <c r="F11" s="15"/>
      <c r="G11" s="15"/>
      <c r="O11" s="35"/>
      <c r="P11" s="35"/>
    </row>
    <row r="12" spans="1:16" s="2" customFormat="1" ht="20.100000000000001" customHeight="1" x14ac:dyDescent="0.3">
      <c r="A12" s="14"/>
      <c r="B12" s="14"/>
      <c r="C12" s="14"/>
      <c r="D12" s="14"/>
      <c r="E12" s="14"/>
      <c r="F12" s="14"/>
      <c r="G12" s="1"/>
      <c r="O12" s="45"/>
      <c r="P12" s="45"/>
    </row>
    <row r="13" spans="1:16" s="2" customFormat="1" ht="20.100000000000001" customHeight="1" x14ac:dyDescent="0.25">
      <c r="A13" s="36" t="s">
        <v>221</v>
      </c>
      <c r="B13" s="36"/>
      <c r="C13" s="46"/>
      <c r="D13" s="41" t="s">
        <v>222</v>
      </c>
      <c r="E13" s="47"/>
      <c r="F13" s="48"/>
      <c r="G13" s="48"/>
      <c r="O13" s="45"/>
      <c r="P13" s="45"/>
    </row>
    <row r="14" spans="1:16" s="2" customFormat="1" ht="20.100000000000001" customHeight="1" x14ac:dyDescent="0.3">
      <c r="A14" s="14"/>
      <c r="B14" s="14"/>
      <c r="C14" s="14"/>
      <c r="D14" s="14"/>
      <c r="E14" s="14"/>
      <c r="F14" s="14"/>
      <c r="G14" s="13"/>
      <c r="H14" s="13"/>
      <c r="O14" s="49"/>
      <c r="P14" s="49"/>
    </row>
    <row r="15" spans="1:16" s="2" customFormat="1" ht="20.100000000000001" customHeight="1" x14ac:dyDescent="0.25">
      <c r="A15" s="36" t="s">
        <v>223</v>
      </c>
      <c r="B15" s="36"/>
      <c r="C15" s="40"/>
      <c r="D15" s="15"/>
      <c r="E15" s="32"/>
      <c r="F15" s="32"/>
      <c r="G15" s="15"/>
      <c r="H15" s="15"/>
      <c r="O15" s="49"/>
      <c r="P15" s="49"/>
    </row>
    <row r="16" spans="1:16" s="2" customFormat="1" ht="20.100000000000001" customHeight="1" x14ac:dyDescent="0.3">
      <c r="A16" s="14"/>
      <c r="B16" s="14"/>
      <c r="C16" s="14"/>
      <c r="D16" s="14"/>
      <c r="E16" s="14"/>
      <c r="F16" s="14"/>
      <c r="G16" s="13"/>
      <c r="H16" s="13"/>
      <c r="O16" s="49"/>
      <c r="P16" s="49"/>
    </row>
    <row r="17" spans="1:16" s="2" customFormat="1" ht="20.100000000000001" customHeight="1" x14ac:dyDescent="0.25">
      <c r="A17" s="36" t="s">
        <v>225</v>
      </c>
      <c r="B17" s="36"/>
      <c r="C17" s="40"/>
      <c r="D17" s="41" t="s">
        <v>230</v>
      </c>
      <c r="E17" s="47"/>
      <c r="F17" s="32"/>
      <c r="G17" s="15"/>
      <c r="H17" s="15"/>
      <c r="O17" s="49"/>
      <c r="P17" s="49"/>
    </row>
    <row r="18" spans="1:16" s="2" customFormat="1" ht="20.100000000000001" customHeight="1" x14ac:dyDescent="0.3">
      <c r="A18" s="14"/>
      <c r="B18" s="14"/>
      <c r="C18" s="14"/>
      <c r="D18" s="14"/>
      <c r="E18" s="14"/>
      <c r="F18" s="14"/>
      <c r="G18" s="13"/>
      <c r="H18" s="13"/>
      <c r="O18" s="50"/>
      <c r="P18" s="50"/>
    </row>
    <row r="19" spans="1:16" s="2" customFormat="1" ht="20.100000000000001" customHeight="1" x14ac:dyDescent="0.25">
      <c r="A19" s="36" t="s">
        <v>226</v>
      </c>
      <c r="B19" s="36"/>
      <c r="C19" s="51"/>
      <c r="D19" s="33"/>
      <c r="E19" s="52"/>
      <c r="F19" s="52"/>
      <c r="G19" s="30"/>
      <c r="H19" s="17"/>
      <c r="O19" s="50"/>
      <c r="P19" s="50"/>
    </row>
    <row r="20" spans="1:16" s="2" customFormat="1" ht="20.100000000000001" customHeight="1" x14ac:dyDescent="0.25">
      <c r="A20" s="16"/>
      <c r="B20" s="16"/>
      <c r="C20" s="1"/>
      <c r="D20" s="1"/>
      <c r="E20" s="1"/>
      <c r="F20" s="1"/>
      <c r="G20" s="1"/>
      <c r="H20" s="1"/>
      <c r="O20" s="50"/>
      <c r="P20" s="50"/>
    </row>
    <row r="21" spans="1:16" s="2" customFormat="1" ht="30" customHeight="1" x14ac:dyDescent="0.25">
      <c r="A21" s="18" t="s">
        <v>3</v>
      </c>
      <c r="B21" s="18" t="s">
        <v>231</v>
      </c>
      <c r="C21" s="18" t="s">
        <v>4</v>
      </c>
      <c r="D21" s="18" t="s">
        <v>2</v>
      </c>
      <c r="E21" s="18" t="s">
        <v>227</v>
      </c>
      <c r="F21" s="19" t="s">
        <v>5</v>
      </c>
      <c r="G21" s="19" t="s">
        <v>6</v>
      </c>
      <c r="O21" s="50"/>
      <c r="P21" s="50"/>
    </row>
    <row r="22" spans="1:16" ht="20.100000000000001" customHeight="1" x14ac:dyDescent="0.25">
      <c r="A22" s="4" t="s">
        <v>7</v>
      </c>
      <c r="B22" s="4" t="s">
        <v>153</v>
      </c>
      <c r="C22" s="5" t="s">
        <v>8</v>
      </c>
      <c r="D22" s="3">
        <v>1</v>
      </c>
      <c r="E22" s="31"/>
      <c r="F22" s="6">
        <v>700</v>
      </c>
      <c r="G22" s="6">
        <f t="shared" ref="G22:G59" si="0">D22*F22</f>
        <v>700</v>
      </c>
    </row>
    <row r="23" spans="1:16" ht="20.100000000000001" customHeight="1" x14ac:dyDescent="0.25">
      <c r="A23" s="4" t="s">
        <v>9</v>
      </c>
      <c r="B23" s="4" t="s">
        <v>154</v>
      </c>
      <c r="C23" s="5" t="s">
        <v>10</v>
      </c>
      <c r="D23" s="3">
        <v>1</v>
      </c>
      <c r="E23" s="31"/>
      <c r="F23" s="6">
        <v>700</v>
      </c>
      <c r="G23" s="6">
        <f t="shared" si="0"/>
        <v>700</v>
      </c>
    </row>
    <row r="24" spans="1:16" ht="20.100000000000001" customHeight="1" x14ac:dyDescent="0.25">
      <c r="A24" s="4" t="s">
        <v>11</v>
      </c>
      <c r="B24" s="4" t="s">
        <v>155</v>
      </c>
      <c r="C24" s="5" t="s">
        <v>12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00000000000001" customHeight="1" x14ac:dyDescent="0.25">
      <c r="A25" s="4" t="s">
        <v>13</v>
      </c>
      <c r="B25" s="4" t="s">
        <v>156</v>
      </c>
      <c r="C25" s="5" t="s">
        <v>14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00000000000001" customHeight="1" x14ac:dyDescent="0.25">
      <c r="A26" s="4" t="s">
        <v>15</v>
      </c>
      <c r="B26" s="4" t="s">
        <v>156</v>
      </c>
      <c r="C26" s="5" t="s">
        <v>16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00000000000001" customHeight="1" x14ac:dyDescent="0.25">
      <c r="A27" s="4" t="s">
        <v>17</v>
      </c>
      <c r="B27" s="4" t="s">
        <v>157</v>
      </c>
      <c r="C27" s="5" t="s">
        <v>18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00000000000001" customHeight="1" x14ac:dyDescent="0.25">
      <c r="A28" s="4" t="s">
        <v>19</v>
      </c>
      <c r="B28" s="4" t="s">
        <v>158</v>
      </c>
      <c r="C28" s="5" t="s">
        <v>20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00000000000001" customHeight="1" x14ac:dyDescent="0.25">
      <c r="A29" s="4" t="s">
        <v>21</v>
      </c>
      <c r="B29" s="4" t="s">
        <v>159</v>
      </c>
      <c r="C29" s="5" t="s">
        <v>22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00000000000001" customHeight="1" x14ac:dyDescent="0.25">
      <c r="A30" s="4"/>
      <c r="B30" s="4"/>
      <c r="C30" s="5"/>
      <c r="D30" s="3"/>
      <c r="E30" s="31"/>
      <c r="F30" s="6"/>
      <c r="G30" s="6"/>
    </row>
    <row r="31" spans="1:16" ht="20.100000000000001" customHeight="1" x14ac:dyDescent="0.25">
      <c r="A31" s="4" t="s">
        <v>23</v>
      </c>
      <c r="B31" s="4" t="s">
        <v>160</v>
      </c>
      <c r="C31" s="5" t="s">
        <v>24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00000000000001" customHeight="1" x14ac:dyDescent="0.25">
      <c r="A32" s="4" t="s">
        <v>25</v>
      </c>
      <c r="B32" s="4" t="s">
        <v>161</v>
      </c>
      <c r="C32" s="5" t="s">
        <v>26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00000000000001" customHeight="1" x14ac:dyDescent="0.25">
      <c r="A33" s="4" t="s">
        <v>27</v>
      </c>
      <c r="B33" s="4" t="s">
        <v>162</v>
      </c>
      <c r="C33" s="5" t="s">
        <v>28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00000000000001" customHeight="1" x14ac:dyDescent="0.25">
      <c r="A34" s="4" t="s">
        <v>29</v>
      </c>
      <c r="B34" s="4" t="s">
        <v>163</v>
      </c>
      <c r="C34" s="5" t="s">
        <v>30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00000000000001" customHeight="1" x14ac:dyDescent="0.25">
      <c r="A35" s="4" t="s">
        <v>31</v>
      </c>
      <c r="B35" s="4" t="s">
        <v>164</v>
      </c>
      <c r="C35" s="5" t="s">
        <v>32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00000000000001" customHeight="1" x14ac:dyDescent="0.25">
      <c r="A36" s="4" t="s">
        <v>33</v>
      </c>
      <c r="B36" s="4" t="s">
        <v>165</v>
      </c>
      <c r="C36" s="5" t="s">
        <v>34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00000000000001" customHeight="1" x14ac:dyDescent="0.25">
      <c r="A37" s="4" t="s">
        <v>35</v>
      </c>
      <c r="B37" s="4" t="s">
        <v>166</v>
      </c>
      <c r="C37" s="5" t="s">
        <v>36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00000000000001" customHeight="1" x14ac:dyDescent="0.25">
      <c r="A38" s="4" t="s">
        <v>37</v>
      </c>
      <c r="B38" s="4" t="s">
        <v>167</v>
      </c>
      <c r="C38" s="5" t="s">
        <v>38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00000000000001" customHeight="1" x14ac:dyDescent="0.25">
      <c r="A39" s="4" t="s">
        <v>39</v>
      </c>
      <c r="B39" s="4" t="s">
        <v>167</v>
      </c>
      <c r="C39" s="5" t="s">
        <v>40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00000000000001" customHeight="1" x14ac:dyDescent="0.25">
      <c r="A40" s="4" t="s">
        <v>41</v>
      </c>
      <c r="B40" s="4" t="s">
        <v>168</v>
      </c>
      <c r="C40" s="5" t="s">
        <v>42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00000000000001" customHeight="1" x14ac:dyDescent="0.25">
      <c r="A41" s="4" t="s">
        <v>43</v>
      </c>
      <c r="B41" s="4" t="s">
        <v>169</v>
      </c>
      <c r="C41" s="5" t="s">
        <v>44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00000000000001" customHeight="1" x14ac:dyDescent="0.25">
      <c r="A42" s="4" t="s">
        <v>45</v>
      </c>
      <c r="B42" s="4" t="s">
        <v>170</v>
      </c>
      <c r="C42" s="5" t="s">
        <v>46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00000000000001" customHeight="1" x14ac:dyDescent="0.25">
      <c r="A43" s="4" t="s">
        <v>47</v>
      </c>
      <c r="B43" s="4" t="s">
        <v>171</v>
      </c>
      <c r="C43" s="5" t="s">
        <v>48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00000000000001" customHeight="1" x14ac:dyDescent="0.25">
      <c r="A44" s="4" t="s">
        <v>49</v>
      </c>
      <c r="B44" s="4" t="s">
        <v>172</v>
      </c>
      <c r="C44" s="5" t="s">
        <v>50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00000000000001" customHeight="1" x14ac:dyDescent="0.25">
      <c r="A45" s="4" t="s">
        <v>51</v>
      </c>
      <c r="B45" s="4" t="s">
        <v>173</v>
      </c>
      <c r="C45" s="5" t="s">
        <v>52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00000000000001" customHeight="1" x14ac:dyDescent="0.25">
      <c r="A46" s="4" t="s">
        <v>53</v>
      </c>
      <c r="B46" s="4" t="s">
        <v>174</v>
      </c>
      <c r="C46" s="5" t="s">
        <v>54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00000000000001" customHeight="1" x14ac:dyDescent="0.25">
      <c r="A47" s="4" t="s">
        <v>55</v>
      </c>
      <c r="B47" s="4" t="s">
        <v>175</v>
      </c>
      <c r="C47" s="5" t="s">
        <v>56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00000000000001" customHeight="1" x14ac:dyDescent="0.25">
      <c r="A48" s="4" t="s">
        <v>57</v>
      </c>
      <c r="B48" s="4" t="s">
        <v>176</v>
      </c>
      <c r="C48" s="5" t="s">
        <v>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00000000000001" customHeight="1" x14ac:dyDescent="0.25">
      <c r="A49" s="4" t="s">
        <v>59</v>
      </c>
      <c r="B49" s="4" t="s">
        <v>177</v>
      </c>
      <c r="C49" s="5" t="s">
        <v>60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00000000000001" customHeight="1" x14ac:dyDescent="0.25">
      <c r="A50" s="4" t="s">
        <v>61</v>
      </c>
      <c r="B50" s="4" t="s">
        <v>177</v>
      </c>
      <c r="C50" s="5" t="s">
        <v>62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00000000000001" customHeight="1" x14ac:dyDescent="0.25">
      <c r="A51" s="4" t="s">
        <v>285</v>
      </c>
      <c r="B51" s="4" t="s">
        <v>177</v>
      </c>
      <c r="C51" s="5" t="s">
        <v>279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00000000000001" customHeight="1" x14ac:dyDescent="0.25">
      <c r="A52" s="4" t="s">
        <v>286</v>
      </c>
      <c r="B52" s="4" t="s">
        <v>177</v>
      </c>
      <c r="C52" s="5" t="s">
        <v>280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00000000000001" customHeight="1" x14ac:dyDescent="0.25">
      <c r="A53" s="4" t="s">
        <v>63</v>
      </c>
      <c r="B53" s="4" t="s">
        <v>178</v>
      </c>
      <c r="C53" s="5" t="s">
        <v>64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00000000000001" customHeight="1" x14ac:dyDescent="0.25">
      <c r="A54" s="4" t="s">
        <v>65</v>
      </c>
      <c r="B54" s="4" t="s">
        <v>179</v>
      </c>
      <c r="C54" s="5" t="s">
        <v>66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00000000000001" customHeight="1" x14ac:dyDescent="0.25">
      <c r="A55" s="4"/>
      <c r="B55" s="4"/>
      <c r="C55" s="5" t="s">
        <v>406</v>
      </c>
      <c r="D55" s="3">
        <v>0</v>
      </c>
      <c r="E55" s="31"/>
      <c r="F55" s="6"/>
      <c r="G55" s="6"/>
    </row>
    <row r="56" spans="1:7" ht="20.100000000000001" customHeight="1" x14ac:dyDescent="0.25">
      <c r="A56" s="4" t="s">
        <v>284</v>
      </c>
      <c r="B56" s="4" t="s">
        <v>179</v>
      </c>
      <c r="C56" s="5" t="s">
        <v>281</v>
      </c>
      <c r="D56" s="3">
        <v>1</v>
      </c>
      <c r="E56" s="31"/>
      <c r="F56" s="6">
        <v>700</v>
      </c>
      <c r="G56" s="6">
        <f t="shared" si="0"/>
        <v>700</v>
      </c>
    </row>
    <row r="57" spans="1:7" ht="20.100000000000001" customHeight="1" x14ac:dyDescent="0.25">
      <c r="A57" s="4" t="s">
        <v>67</v>
      </c>
      <c r="B57" s="4" t="s">
        <v>179</v>
      </c>
      <c r="C57" s="5" t="s">
        <v>68</v>
      </c>
      <c r="D57" s="3">
        <v>1</v>
      </c>
      <c r="E57" s="31"/>
      <c r="F57" s="6">
        <v>700</v>
      </c>
      <c r="G57" s="6">
        <f t="shared" si="0"/>
        <v>700</v>
      </c>
    </row>
    <row r="58" spans="1:7" ht="20.100000000000001" customHeight="1" x14ac:dyDescent="0.25">
      <c r="A58" s="4" t="s">
        <v>69</v>
      </c>
      <c r="B58" s="4" t="s">
        <v>179</v>
      </c>
      <c r="C58" s="5" t="s">
        <v>70</v>
      </c>
      <c r="D58" s="3">
        <v>1</v>
      </c>
      <c r="E58" s="31"/>
      <c r="F58" s="6">
        <v>700</v>
      </c>
      <c r="G58" s="6">
        <f t="shared" si="0"/>
        <v>700</v>
      </c>
    </row>
    <row r="59" spans="1:7" ht="20.100000000000001" customHeight="1" x14ac:dyDescent="0.25">
      <c r="A59" s="4" t="s">
        <v>283</v>
      </c>
      <c r="B59" s="4" t="s">
        <v>179</v>
      </c>
      <c r="C59" s="5" t="s">
        <v>282</v>
      </c>
      <c r="D59" s="3">
        <v>1</v>
      </c>
      <c r="E59" s="31"/>
      <c r="F59" s="6">
        <v>700</v>
      </c>
      <c r="G59" s="6">
        <f t="shared" si="0"/>
        <v>700</v>
      </c>
    </row>
    <row r="60" spans="1:7" ht="20.100000000000001" customHeight="1" x14ac:dyDescent="0.25">
      <c r="A60" s="4"/>
      <c r="B60" s="4"/>
      <c r="C60" s="5" t="s">
        <v>407</v>
      </c>
      <c r="D60" s="3">
        <v>0</v>
      </c>
      <c r="E60" s="31"/>
      <c r="F60" s="6"/>
      <c r="G60" s="6"/>
    </row>
    <row r="61" spans="1:7" ht="20.100000000000001" customHeight="1" x14ac:dyDescent="0.25">
      <c r="A61" s="4" t="s">
        <v>81</v>
      </c>
      <c r="B61" s="4" t="s">
        <v>180</v>
      </c>
      <c r="C61" s="5" t="s">
        <v>82</v>
      </c>
      <c r="D61" s="3">
        <v>1</v>
      </c>
      <c r="E61" s="31"/>
      <c r="F61" s="6">
        <v>700</v>
      </c>
      <c r="G61" s="6">
        <f t="shared" ref="G61:G100" si="1">D61*F61</f>
        <v>700</v>
      </c>
    </row>
    <row r="62" spans="1:7" ht="20.100000000000001" customHeight="1" x14ac:dyDescent="0.25">
      <c r="A62" s="4" t="s">
        <v>83</v>
      </c>
      <c r="B62" s="4" t="s">
        <v>181</v>
      </c>
      <c r="C62" s="5" t="s">
        <v>84</v>
      </c>
      <c r="D62" s="3">
        <v>1</v>
      </c>
      <c r="E62" s="31"/>
      <c r="F62" s="6">
        <v>700</v>
      </c>
      <c r="G62" s="6">
        <f t="shared" si="1"/>
        <v>700</v>
      </c>
    </row>
    <row r="63" spans="1:7" ht="20.100000000000001" customHeight="1" x14ac:dyDescent="0.25">
      <c r="A63" s="4" t="s">
        <v>288</v>
      </c>
      <c r="B63" s="4" t="s">
        <v>181</v>
      </c>
      <c r="C63" s="5" t="s">
        <v>287</v>
      </c>
      <c r="D63" s="3">
        <v>1</v>
      </c>
      <c r="E63" s="31"/>
      <c r="F63" s="6">
        <v>700</v>
      </c>
      <c r="G63" s="6">
        <f t="shared" si="1"/>
        <v>700</v>
      </c>
    </row>
    <row r="64" spans="1:7" ht="20.100000000000001" customHeight="1" x14ac:dyDescent="0.25">
      <c r="A64" s="4" t="s">
        <v>71</v>
      </c>
      <c r="B64" s="4" t="s">
        <v>182</v>
      </c>
      <c r="C64" s="5" t="s">
        <v>72</v>
      </c>
      <c r="D64" s="3">
        <v>1</v>
      </c>
      <c r="E64" s="31"/>
      <c r="F64" s="6">
        <v>700</v>
      </c>
      <c r="G64" s="6">
        <f t="shared" si="1"/>
        <v>700</v>
      </c>
    </row>
    <row r="65" spans="1:7" ht="20.100000000000001" customHeight="1" x14ac:dyDescent="0.25">
      <c r="A65" s="4" t="s">
        <v>73</v>
      </c>
      <c r="B65" s="4" t="s">
        <v>183</v>
      </c>
      <c r="C65" s="5" t="s">
        <v>74</v>
      </c>
      <c r="D65" s="3">
        <v>1</v>
      </c>
      <c r="E65" s="31"/>
      <c r="F65" s="6">
        <v>700</v>
      </c>
      <c r="G65" s="6">
        <f t="shared" si="1"/>
        <v>700</v>
      </c>
    </row>
    <row r="66" spans="1:7" ht="20.100000000000001" customHeight="1" x14ac:dyDescent="0.25">
      <c r="A66" s="4" t="s">
        <v>75</v>
      </c>
      <c r="B66" s="4" t="s">
        <v>184</v>
      </c>
      <c r="C66" s="5" t="s">
        <v>76</v>
      </c>
      <c r="D66" s="3">
        <v>1</v>
      </c>
      <c r="E66" s="31"/>
      <c r="F66" s="6">
        <v>700</v>
      </c>
      <c r="G66" s="6">
        <f t="shared" si="1"/>
        <v>700</v>
      </c>
    </row>
    <row r="67" spans="1:7" ht="20.100000000000001" customHeight="1" x14ac:dyDescent="0.25">
      <c r="A67" s="4" t="s">
        <v>297</v>
      </c>
      <c r="B67" s="4" t="s">
        <v>299</v>
      </c>
      <c r="C67" s="5" t="s">
        <v>295</v>
      </c>
      <c r="D67" s="3">
        <v>1</v>
      </c>
      <c r="E67" s="31"/>
      <c r="F67" s="6">
        <v>700</v>
      </c>
      <c r="G67" s="6">
        <f t="shared" si="1"/>
        <v>700</v>
      </c>
    </row>
    <row r="68" spans="1:7" ht="20.100000000000001" customHeight="1" x14ac:dyDescent="0.25">
      <c r="A68" s="4" t="s">
        <v>298</v>
      </c>
      <c r="B68" s="4" t="s">
        <v>300</v>
      </c>
      <c r="C68" s="5" t="s">
        <v>296</v>
      </c>
      <c r="D68" s="3">
        <v>1</v>
      </c>
      <c r="E68" s="31"/>
      <c r="F68" s="6">
        <v>700</v>
      </c>
      <c r="G68" s="6">
        <f t="shared" si="1"/>
        <v>700</v>
      </c>
    </row>
    <row r="69" spans="1:7" ht="20.100000000000001" customHeight="1" x14ac:dyDescent="0.25">
      <c r="A69" s="4" t="s">
        <v>77</v>
      </c>
      <c r="B69" s="4" t="s">
        <v>185</v>
      </c>
      <c r="C69" s="5" t="s">
        <v>78</v>
      </c>
      <c r="D69" s="3">
        <v>1</v>
      </c>
      <c r="E69" s="31"/>
      <c r="F69" s="6">
        <v>700</v>
      </c>
      <c r="G69" s="6">
        <f t="shared" si="1"/>
        <v>700</v>
      </c>
    </row>
    <row r="70" spans="1:7" ht="20.100000000000001" customHeight="1" x14ac:dyDescent="0.25">
      <c r="A70" s="4" t="s">
        <v>79</v>
      </c>
      <c r="B70" s="4" t="s">
        <v>186</v>
      </c>
      <c r="C70" s="5" t="s">
        <v>80</v>
      </c>
      <c r="D70" s="3">
        <v>1</v>
      </c>
      <c r="E70" s="31"/>
      <c r="F70" s="6">
        <v>700</v>
      </c>
      <c r="G70" s="6">
        <f t="shared" si="1"/>
        <v>700</v>
      </c>
    </row>
    <row r="71" spans="1:7" ht="20.100000000000001" customHeight="1" x14ac:dyDescent="0.25">
      <c r="A71" s="4" t="s">
        <v>291</v>
      </c>
      <c r="B71" s="4" t="s">
        <v>293</v>
      </c>
      <c r="C71" s="5" t="s">
        <v>289</v>
      </c>
      <c r="D71" s="3">
        <v>1</v>
      </c>
      <c r="E71" s="31"/>
      <c r="F71" s="6">
        <v>700</v>
      </c>
      <c r="G71" s="6">
        <f t="shared" si="1"/>
        <v>700</v>
      </c>
    </row>
    <row r="72" spans="1:7" ht="20.100000000000001" customHeight="1" x14ac:dyDescent="0.25">
      <c r="A72" s="4" t="s">
        <v>292</v>
      </c>
      <c r="B72" s="4" t="s">
        <v>294</v>
      </c>
      <c r="C72" s="5" t="s">
        <v>290</v>
      </c>
      <c r="D72" s="3">
        <v>1</v>
      </c>
      <c r="E72" s="31"/>
      <c r="F72" s="6">
        <v>700</v>
      </c>
      <c r="G72" s="6">
        <f t="shared" si="1"/>
        <v>700</v>
      </c>
    </row>
    <row r="73" spans="1:7" ht="20.100000000000001" customHeight="1" x14ac:dyDescent="0.3">
      <c r="A73" s="4"/>
      <c r="B73" s="4"/>
      <c r="C73" s="5"/>
      <c r="D73" s="9">
        <f>SUM(D22:D72)</f>
        <v>48</v>
      </c>
      <c r="E73" s="31"/>
      <c r="F73" s="6"/>
      <c r="G73" s="6"/>
    </row>
    <row r="74" spans="1:7" ht="20.100000000000001" customHeight="1" x14ac:dyDescent="0.3">
      <c r="A74" s="4" t="s">
        <v>85</v>
      </c>
      <c r="B74" s="60" t="s">
        <v>309</v>
      </c>
      <c r="C74" s="5" t="s">
        <v>323</v>
      </c>
      <c r="D74" s="3">
        <v>6</v>
      </c>
      <c r="E74" s="31"/>
      <c r="F74" s="6">
        <v>55</v>
      </c>
      <c r="G74" s="6">
        <f t="shared" si="1"/>
        <v>330</v>
      </c>
    </row>
    <row r="75" spans="1:7" ht="20.100000000000001" customHeight="1" x14ac:dyDescent="0.3">
      <c r="A75" s="4" t="s">
        <v>86</v>
      </c>
      <c r="B75" s="61" t="s">
        <v>309</v>
      </c>
      <c r="C75" s="5" t="s">
        <v>324</v>
      </c>
      <c r="D75" s="3">
        <v>2</v>
      </c>
      <c r="E75" s="31"/>
      <c r="F75" s="6">
        <v>55</v>
      </c>
      <c r="G75" s="6">
        <f t="shared" si="1"/>
        <v>110</v>
      </c>
    </row>
    <row r="76" spans="1:7" ht="20.100000000000001" customHeight="1" x14ac:dyDescent="0.3">
      <c r="A76" s="4" t="s">
        <v>87</v>
      </c>
      <c r="B76" s="64" t="s">
        <v>310</v>
      </c>
      <c r="C76" s="5" t="s">
        <v>325</v>
      </c>
      <c r="D76" s="3">
        <v>6</v>
      </c>
      <c r="E76" s="31"/>
      <c r="F76" s="6">
        <v>55</v>
      </c>
      <c r="G76" s="6">
        <f t="shared" si="1"/>
        <v>330</v>
      </c>
    </row>
    <row r="77" spans="1:7" ht="20.100000000000001" customHeight="1" x14ac:dyDescent="0.3">
      <c r="A77" s="4" t="s">
        <v>88</v>
      </c>
      <c r="B77" s="65" t="s">
        <v>311</v>
      </c>
      <c r="C77" s="5" t="s">
        <v>326</v>
      </c>
      <c r="D77" s="3">
        <v>6</v>
      </c>
      <c r="E77" s="31"/>
      <c r="F77" s="6">
        <v>55</v>
      </c>
      <c r="G77" s="6">
        <f t="shared" si="1"/>
        <v>330</v>
      </c>
    </row>
    <row r="78" spans="1:7" ht="20.100000000000001" customHeight="1" x14ac:dyDescent="0.3">
      <c r="A78" s="4" t="s">
        <v>89</v>
      </c>
      <c r="B78" s="61" t="s">
        <v>312</v>
      </c>
      <c r="C78" s="5" t="s">
        <v>327</v>
      </c>
      <c r="D78" s="3">
        <v>6</v>
      </c>
      <c r="E78" s="31"/>
      <c r="F78" s="6">
        <v>55</v>
      </c>
      <c r="G78" s="6">
        <f t="shared" si="1"/>
        <v>330</v>
      </c>
    </row>
    <row r="79" spans="1:7" ht="20.100000000000001" customHeight="1" x14ac:dyDescent="0.3">
      <c r="A79" s="4" t="s">
        <v>90</v>
      </c>
      <c r="B79" s="60" t="s">
        <v>311</v>
      </c>
      <c r="C79" s="5" t="s">
        <v>328</v>
      </c>
      <c r="D79" s="3">
        <v>6</v>
      </c>
      <c r="E79" s="31"/>
      <c r="F79" s="6">
        <v>55</v>
      </c>
      <c r="G79" s="6">
        <f t="shared" si="1"/>
        <v>330</v>
      </c>
    </row>
    <row r="80" spans="1:7" ht="20.100000000000001" customHeight="1" x14ac:dyDescent="0.3">
      <c r="A80" s="4" t="s">
        <v>91</v>
      </c>
      <c r="B80" s="61" t="s">
        <v>313</v>
      </c>
      <c r="C80" s="5" t="s">
        <v>329</v>
      </c>
      <c r="D80" s="3">
        <v>6</v>
      </c>
      <c r="E80" s="31"/>
      <c r="F80" s="6">
        <v>55</v>
      </c>
      <c r="G80" s="6">
        <f t="shared" si="1"/>
        <v>330</v>
      </c>
    </row>
    <row r="81" spans="1:7" ht="20.100000000000001" customHeight="1" x14ac:dyDescent="0.3">
      <c r="A81" s="4" t="s">
        <v>92</v>
      </c>
      <c r="B81" s="60" t="s">
        <v>311</v>
      </c>
      <c r="C81" s="5" t="s">
        <v>330</v>
      </c>
      <c r="D81" s="3">
        <v>6</v>
      </c>
      <c r="E81" s="31"/>
      <c r="F81" s="6">
        <v>55</v>
      </c>
      <c r="G81" s="6">
        <f t="shared" si="1"/>
        <v>330</v>
      </c>
    </row>
    <row r="82" spans="1:7" ht="20.100000000000001" customHeight="1" x14ac:dyDescent="0.3">
      <c r="A82" s="4" t="s">
        <v>93</v>
      </c>
      <c r="B82" s="61" t="s">
        <v>311</v>
      </c>
      <c r="C82" s="5" t="s">
        <v>331</v>
      </c>
      <c r="D82" s="3">
        <v>6</v>
      </c>
      <c r="E82" s="31"/>
      <c r="F82" s="6">
        <v>55</v>
      </c>
      <c r="G82" s="6">
        <f t="shared" si="1"/>
        <v>330</v>
      </c>
    </row>
    <row r="83" spans="1:7" ht="20.100000000000001" customHeight="1" x14ac:dyDescent="0.3">
      <c r="A83" s="4" t="s">
        <v>94</v>
      </c>
      <c r="B83" s="60" t="s">
        <v>314</v>
      </c>
      <c r="C83" s="5" t="s">
        <v>332</v>
      </c>
      <c r="D83" s="3">
        <v>6</v>
      </c>
      <c r="E83" s="31"/>
      <c r="F83" s="6">
        <v>55</v>
      </c>
      <c r="G83" s="6">
        <f t="shared" si="1"/>
        <v>330</v>
      </c>
    </row>
    <row r="84" spans="1:7" ht="20.100000000000001" customHeight="1" x14ac:dyDescent="0.3">
      <c r="A84" s="4" t="s">
        <v>95</v>
      </c>
      <c r="B84" s="61" t="s">
        <v>315</v>
      </c>
      <c r="C84" s="5" t="s">
        <v>333</v>
      </c>
      <c r="D84" s="3">
        <v>6</v>
      </c>
      <c r="E84" s="31"/>
      <c r="F84" s="6">
        <v>55</v>
      </c>
      <c r="G84" s="6">
        <f t="shared" si="1"/>
        <v>330</v>
      </c>
    </row>
    <row r="85" spans="1:7" ht="20.100000000000001" customHeight="1" x14ac:dyDescent="0.3">
      <c r="A85" s="4" t="s">
        <v>96</v>
      </c>
      <c r="B85" s="60" t="s">
        <v>311</v>
      </c>
      <c r="C85" s="5" t="s">
        <v>334</v>
      </c>
      <c r="D85" s="3">
        <v>6</v>
      </c>
      <c r="E85" s="31"/>
      <c r="F85" s="6">
        <v>55</v>
      </c>
      <c r="G85" s="6">
        <f t="shared" si="1"/>
        <v>330</v>
      </c>
    </row>
    <row r="86" spans="1:7" ht="20.100000000000001" customHeight="1" x14ac:dyDescent="0.3">
      <c r="A86" s="4" t="s">
        <v>97</v>
      </c>
      <c r="B86" s="61" t="s">
        <v>315</v>
      </c>
      <c r="C86" s="5" t="s">
        <v>335</v>
      </c>
      <c r="D86" s="3">
        <v>6</v>
      </c>
      <c r="E86" s="31"/>
      <c r="F86" s="6">
        <v>55</v>
      </c>
      <c r="G86" s="6">
        <f t="shared" si="1"/>
        <v>330</v>
      </c>
    </row>
    <row r="87" spans="1:7" ht="20.100000000000001" customHeight="1" x14ac:dyDescent="0.3">
      <c r="A87" s="4"/>
      <c r="B87" s="61"/>
      <c r="C87" s="5"/>
      <c r="D87" s="9">
        <f>SUM(D74:D86)</f>
        <v>74</v>
      </c>
      <c r="E87" s="31"/>
      <c r="F87" s="6"/>
      <c r="G87" s="6"/>
    </row>
    <row r="88" spans="1:7" ht="20.100000000000001" customHeight="1" x14ac:dyDescent="0.25">
      <c r="A88" s="4" t="s">
        <v>98</v>
      </c>
      <c r="B88" s="4" t="s">
        <v>199</v>
      </c>
      <c r="C88" s="5" t="s">
        <v>336</v>
      </c>
      <c r="D88" s="3">
        <v>5</v>
      </c>
      <c r="E88" s="31"/>
      <c r="F88" s="6">
        <v>55</v>
      </c>
      <c r="G88" s="6">
        <f t="shared" si="1"/>
        <v>275</v>
      </c>
    </row>
    <row r="89" spans="1:7" ht="20.100000000000001" customHeight="1" x14ac:dyDescent="0.25">
      <c r="A89" s="4" t="s">
        <v>99</v>
      </c>
      <c r="B89" s="4" t="s">
        <v>316</v>
      </c>
      <c r="C89" s="5" t="s">
        <v>337</v>
      </c>
      <c r="D89" s="3">
        <v>5</v>
      </c>
      <c r="E89" s="31"/>
      <c r="F89" s="6">
        <v>55</v>
      </c>
      <c r="G89" s="6">
        <f t="shared" si="1"/>
        <v>275</v>
      </c>
    </row>
    <row r="90" spans="1:7" ht="20.100000000000001" customHeight="1" x14ac:dyDescent="0.25">
      <c r="A90" s="4" t="s">
        <v>100</v>
      </c>
      <c r="B90" s="58" t="s">
        <v>317</v>
      </c>
      <c r="C90" s="5" t="s">
        <v>338</v>
      </c>
      <c r="D90" s="3">
        <v>5</v>
      </c>
      <c r="E90" s="31"/>
      <c r="F90" s="6">
        <v>55</v>
      </c>
      <c r="G90" s="6">
        <f t="shared" si="1"/>
        <v>275</v>
      </c>
    </row>
    <row r="91" spans="1:7" ht="20.100000000000001" customHeight="1" x14ac:dyDescent="0.25">
      <c r="A91" s="4" t="s">
        <v>101</v>
      </c>
      <c r="B91" s="62" t="s">
        <v>318</v>
      </c>
      <c r="C91" s="5" t="s">
        <v>339</v>
      </c>
      <c r="D91" s="3">
        <v>5</v>
      </c>
      <c r="E91" s="31"/>
      <c r="F91" s="6">
        <v>55</v>
      </c>
      <c r="G91" s="6">
        <f t="shared" si="1"/>
        <v>275</v>
      </c>
    </row>
    <row r="92" spans="1:7" ht="20.100000000000001" customHeight="1" x14ac:dyDescent="0.25">
      <c r="A92" s="4" t="s">
        <v>102</v>
      </c>
      <c r="B92" s="63" t="s">
        <v>319</v>
      </c>
      <c r="C92" s="5" t="s">
        <v>340</v>
      </c>
      <c r="D92" s="3">
        <v>5</v>
      </c>
      <c r="E92" s="31"/>
      <c r="F92" s="6">
        <v>55</v>
      </c>
      <c r="G92" s="6">
        <f t="shared" si="1"/>
        <v>275</v>
      </c>
    </row>
    <row r="93" spans="1:7" ht="20.100000000000001" customHeight="1" x14ac:dyDescent="0.25">
      <c r="A93" s="4" t="s">
        <v>103</v>
      </c>
      <c r="B93" s="62" t="s">
        <v>203</v>
      </c>
      <c r="C93" s="5" t="s">
        <v>341</v>
      </c>
      <c r="D93" s="3">
        <v>5</v>
      </c>
      <c r="E93" s="31"/>
      <c r="F93" s="6">
        <v>55</v>
      </c>
      <c r="G93" s="6">
        <f t="shared" si="1"/>
        <v>275</v>
      </c>
    </row>
    <row r="94" spans="1:7" ht="20.100000000000001" customHeight="1" x14ac:dyDescent="0.25">
      <c r="A94" s="4" t="s">
        <v>104</v>
      </c>
      <c r="B94" s="63" t="s">
        <v>204</v>
      </c>
      <c r="C94" s="5" t="s">
        <v>342</v>
      </c>
      <c r="D94" s="3">
        <v>5</v>
      </c>
      <c r="E94" s="31"/>
      <c r="F94" s="6">
        <v>55</v>
      </c>
      <c r="G94" s="6">
        <f t="shared" si="1"/>
        <v>275</v>
      </c>
    </row>
    <row r="95" spans="1:7" ht="20.100000000000001" customHeight="1" x14ac:dyDescent="0.25">
      <c r="A95" s="4" t="s">
        <v>105</v>
      </c>
      <c r="B95" s="62" t="s">
        <v>205</v>
      </c>
      <c r="C95" s="5" t="s">
        <v>343</v>
      </c>
      <c r="D95" s="3">
        <v>5</v>
      </c>
      <c r="E95" s="31"/>
      <c r="F95" s="6">
        <v>55</v>
      </c>
      <c r="G95" s="6">
        <f t="shared" si="1"/>
        <v>275</v>
      </c>
    </row>
    <row r="96" spans="1:7" ht="20.100000000000001" customHeight="1" x14ac:dyDescent="0.25">
      <c r="A96" s="4" t="s">
        <v>106</v>
      </c>
      <c r="B96" s="63" t="s">
        <v>320</v>
      </c>
      <c r="C96" s="5" t="s">
        <v>344</v>
      </c>
      <c r="D96" s="3">
        <v>5</v>
      </c>
      <c r="E96" s="31"/>
      <c r="F96" s="6">
        <v>55</v>
      </c>
      <c r="G96" s="6">
        <f t="shared" si="1"/>
        <v>275</v>
      </c>
    </row>
    <row r="97" spans="1:7" ht="20.100000000000001" customHeight="1" x14ac:dyDescent="0.25">
      <c r="A97" s="4" t="s">
        <v>107</v>
      </c>
      <c r="B97" s="4" t="s">
        <v>206</v>
      </c>
      <c r="C97" s="5" t="s">
        <v>345</v>
      </c>
      <c r="D97" s="3">
        <v>5</v>
      </c>
      <c r="E97" s="31"/>
      <c r="F97" s="6">
        <v>55</v>
      </c>
      <c r="G97" s="6">
        <f t="shared" si="1"/>
        <v>275</v>
      </c>
    </row>
    <row r="98" spans="1:7" ht="20.100000000000001" customHeight="1" x14ac:dyDescent="0.3">
      <c r="A98" s="4"/>
      <c r="B98" s="4"/>
      <c r="C98" s="5"/>
      <c r="D98" s="9">
        <f>SUM(D88:D97)</f>
        <v>50</v>
      </c>
      <c r="E98" s="31"/>
      <c r="F98" s="6"/>
      <c r="G98" s="6"/>
    </row>
    <row r="99" spans="1:7" ht="20.100000000000001" customHeight="1" x14ac:dyDescent="0.25">
      <c r="A99" s="62" t="s">
        <v>108</v>
      </c>
      <c r="B99" s="62" t="s">
        <v>207</v>
      </c>
      <c r="C99" s="5" t="s">
        <v>346</v>
      </c>
      <c r="D99" s="3">
        <v>5</v>
      </c>
      <c r="E99" s="31"/>
      <c r="F99" s="6">
        <v>45</v>
      </c>
      <c r="G99" s="6">
        <f t="shared" si="1"/>
        <v>225</v>
      </c>
    </row>
    <row r="100" spans="1:7" ht="20.100000000000001" customHeight="1" x14ac:dyDescent="0.25">
      <c r="A100" s="63" t="s">
        <v>109</v>
      </c>
      <c r="B100" s="63" t="s">
        <v>301</v>
      </c>
      <c r="C100" s="5" t="s">
        <v>347</v>
      </c>
      <c r="D100" s="3">
        <v>4</v>
      </c>
      <c r="E100" s="31"/>
      <c r="F100" s="6">
        <v>45</v>
      </c>
      <c r="G100" s="6">
        <f t="shared" si="1"/>
        <v>180</v>
      </c>
    </row>
    <row r="101" spans="1:7" ht="20.100000000000001" customHeight="1" x14ac:dyDescent="0.25">
      <c r="A101" s="62" t="s">
        <v>110</v>
      </c>
      <c r="B101" s="62" t="s">
        <v>207</v>
      </c>
      <c r="C101" s="5" t="s">
        <v>348</v>
      </c>
      <c r="D101" s="3">
        <v>2</v>
      </c>
      <c r="E101" s="31"/>
      <c r="F101" s="6">
        <v>45</v>
      </c>
      <c r="G101" s="6">
        <f t="shared" ref="G101:G111" si="2">D101*F101</f>
        <v>90</v>
      </c>
    </row>
    <row r="102" spans="1:7" ht="20.100000000000001" customHeight="1" x14ac:dyDescent="0.25">
      <c r="A102" s="63" t="s">
        <v>111</v>
      </c>
      <c r="B102" s="63" t="s">
        <v>302</v>
      </c>
      <c r="C102" s="5" t="s">
        <v>349</v>
      </c>
      <c r="D102" s="3">
        <v>0</v>
      </c>
      <c r="E102" s="31"/>
      <c r="F102" s="6">
        <v>45</v>
      </c>
      <c r="G102" s="6">
        <f t="shared" si="2"/>
        <v>0</v>
      </c>
    </row>
    <row r="103" spans="1:7" ht="20.100000000000001" customHeight="1" x14ac:dyDescent="0.25">
      <c r="A103" s="62" t="s">
        <v>112</v>
      </c>
      <c r="B103" s="62" t="s">
        <v>208</v>
      </c>
      <c r="C103" s="5" t="s">
        <v>350</v>
      </c>
      <c r="D103" s="3">
        <v>5</v>
      </c>
      <c r="E103" s="31"/>
      <c r="F103" s="6">
        <v>45</v>
      </c>
      <c r="G103" s="6">
        <f t="shared" si="2"/>
        <v>225</v>
      </c>
    </row>
    <row r="104" spans="1:7" ht="20.100000000000001" customHeight="1" x14ac:dyDescent="0.25">
      <c r="A104" s="63" t="s">
        <v>113</v>
      </c>
      <c r="B104" s="63" t="s">
        <v>303</v>
      </c>
      <c r="C104" s="5" t="s">
        <v>351</v>
      </c>
      <c r="D104" s="3">
        <v>5</v>
      </c>
      <c r="E104" s="31"/>
      <c r="F104" s="6">
        <v>45</v>
      </c>
      <c r="G104" s="6">
        <f t="shared" si="2"/>
        <v>225</v>
      </c>
    </row>
    <row r="105" spans="1:7" ht="20.100000000000001" customHeight="1" x14ac:dyDescent="0.25">
      <c r="A105" s="62" t="s">
        <v>114</v>
      </c>
      <c r="B105" s="62" t="s">
        <v>304</v>
      </c>
      <c r="C105" s="5" t="s">
        <v>352</v>
      </c>
      <c r="D105" s="3">
        <v>5</v>
      </c>
      <c r="E105" s="31"/>
      <c r="F105" s="6">
        <v>45</v>
      </c>
      <c r="G105" s="6">
        <f t="shared" si="2"/>
        <v>225</v>
      </c>
    </row>
    <row r="106" spans="1:7" ht="20.100000000000001" customHeight="1" x14ac:dyDescent="0.25">
      <c r="A106" s="63" t="s">
        <v>115</v>
      </c>
      <c r="B106" s="63" t="s">
        <v>304</v>
      </c>
      <c r="C106" s="5" t="s">
        <v>353</v>
      </c>
      <c r="D106" s="3">
        <v>5</v>
      </c>
      <c r="E106" s="31"/>
      <c r="F106" s="6">
        <v>45</v>
      </c>
      <c r="G106" s="6">
        <f t="shared" si="2"/>
        <v>225</v>
      </c>
    </row>
    <row r="107" spans="1:7" ht="20.100000000000001" customHeight="1" x14ac:dyDescent="0.25">
      <c r="A107" s="4" t="s">
        <v>141</v>
      </c>
      <c r="B107" s="4" t="s">
        <v>208</v>
      </c>
      <c r="C107" s="5" t="s">
        <v>354</v>
      </c>
      <c r="D107" s="3">
        <v>4</v>
      </c>
      <c r="E107" s="31"/>
      <c r="F107" s="6">
        <v>45</v>
      </c>
      <c r="G107" s="6">
        <f t="shared" si="2"/>
        <v>180</v>
      </c>
    </row>
    <row r="108" spans="1:7" ht="20.100000000000001" customHeight="1" x14ac:dyDescent="0.25">
      <c r="A108" s="4" t="s">
        <v>142</v>
      </c>
      <c r="B108" s="4" t="s">
        <v>303</v>
      </c>
      <c r="C108" s="5" t="s">
        <v>355</v>
      </c>
      <c r="D108" s="3">
        <v>2</v>
      </c>
      <c r="E108" s="31"/>
      <c r="F108" s="6">
        <v>45</v>
      </c>
      <c r="G108" s="6">
        <f t="shared" si="2"/>
        <v>90</v>
      </c>
    </row>
    <row r="109" spans="1:7" ht="20.100000000000001" customHeight="1" x14ac:dyDescent="0.25">
      <c r="A109" s="4" t="s">
        <v>143</v>
      </c>
      <c r="B109" s="4" t="s">
        <v>305</v>
      </c>
      <c r="C109" s="5" t="s">
        <v>356</v>
      </c>
      <c r="D109" s="3">
        <v>2</v>
      </c>
      <c r="E109" s="31"/>
      <c r="F109" s="6">
        <v>45</v>
      </c>
      <c r="G109" s="6">
        <f t="shared" si="2"/>
        <v>90</v>
      </c>
    </row>
    <row r="110" spans="1:7" ht="20.100000000000001" customHeight="1" x14ac:dyDescent="0.25">
      <c r="A110" s="4" t="s">
        <v>144</v>
      </c>
      <c r="B110" s="4" t="s">
        <v>306</v>
      </c>
      <c r="C110" s="5" t="s">
        <v>357</v>
      </c>
      <c r="D110" s="3">
        <v>2</v>
      </c>
      <c r="E110" s="31"/>
      <c r="F110" s="6">
        <v>45</v>
      </c>
      <c r="G110" s="6">
        <f t="shared" si="2"/>
        <v>90</v>
      </c>
    </row>
    <row r="111" spans="1:7" ht="20.100000000000001" customHeight="1" x14ac:dyDescent="0.25">
      <c r="A111" s="22" t="s">
        <v>308</v>
      </c>
      <c r="B111" s="4" t="s">
        <v>307</v>
      </c>
      <c r="C111" s="23" t="s">
        <v>358</v>
      </c>
      <c r="D111" s="21">
        <v>2</v>
      </c>
      <c r="E111" s="31"/>
      <c r="F111" s="24">
        <v>45</v>
      </c>
      <c r="G111" s="6">
        <f t="shared" si="2"/>
        <v>90</v>
      </c>
    </row>
    <row r="112" spans="1:7" ht="20.100000000000001" customHeight="1" x14ac:dyDescent="0.3">
      <c r="A112" s="22"/>
      <c r="B112" s="4"/>
      <c r="C112" s="23"/>
      <c r="D112" s="76">
        <f>SUM(D99:D111)</f>
        <v>43</v>
      </c>
      <c r="E112" s="31"/>
      <c r="F112" s="24"/>
      <c r="G112" s="75"/>
    </row>
    <row r="113" spans="1:7" ht="20.100000000000001" customHeight="1" x14ac:dyDescent="0.3">
      <c r="A113" s="77" t="s">
        <v>116</v>
      </c>
      <c r="B113" s="77"/>
      <c r="C113" s="77"/>
      <c r="D113" s="77"/>
      <c r="E113" s="77"/>
      <c r="F113" s="77"/>
      <c r="G113" s="20">
        <f>SUM(G22:G106)</f>
        <v>41815</v>
      </c>
    </row>
    <row r="114" spans="1:7" ht="20.100000000000001" customHeight="1" x14ac:dyDescent="0.3">
      <c r="A114" s="79" t="s">
        <v>117</v>
      </c>
      <c r="B114" s="80"/>
      <c r="C114" s="80"/>
      <c r="D114" s="80"/>
      <c r="E114" s="81"/>
      <c r="F114" s="25">
        <v>0.12</v>
      </c>
      <c r="G114" s="20">
        <f>+G113*F114</f>
        <v>5017.8</v>
      </c>
    </row>
    <row r="115" spans="1:7" ht="20.100000000000001" customHeight="1" x14ac:dyDescent="0.3">
      <c r="A115" s="77" t="s">
        <v>118</v>
      </c>
      <c r="B115" s="77"/>
      <c r="C115" s="77"/>
      <c r="D115" s="77"/>
      <c r="E115" s="77"/>
      <c r="F115" s="77"/>
      <c r="G115" s="20">
        <f>+G113+G114</f>
        <v>46832.800000000003</v>
      </c>
    </row>
    <row r="116" spans="1:7" ht="20.100000000000001" customHeight="1" x14ac:dyDescent="0.3">
      <c r="A116" s="7"/>
      <c r="B116" s="7"/>
      <c r="C116" s="7"/>
      <c r="D116" s="7"/>
      <c r="E116" s="7"/>
      <c r="F116" s="7"/>
      <c r="G116" s="8"/>
    </row>
    <row r="117" spans="1:7" ht="20.100000000000001" customHeight="1" x14ac:dyDescent="0.3">
      <c r="B117" s="73"/>
      <c r="C117" s="73" t="s">
        <v>405</v>
      </c>
      <c r="D117" s="73"/>
    </row>
    <row r="118" spans="1:7" ht="20.100000000000001" customHeight="1" x14ac:dyDescent="0.3">
      <c r="B118" s="9" t="s">
        <v>119</v>
      </c>
      <c r="C118" s="9" t="s">
        <v>121</v>
      </c>
      <c r="D118" s="9" t="s">
        <v>120</v>
      </c>
    </row>
    <row r="119" spans="1:7" ht="20.100000000000001" customHeight="1" x14ac:dyDescent="0.25">
      <c r="B119" s="3">
        <v>2</v>
      </c>
      <c r="C119" s="4" t="s">
        <v>146</v>
      </c>
      <c r="D119" s="4" t="s">
        <v>134</v>
      </c>
      <c r="E119" s="34"/>
    </row>
    <row r="120" spans="1:7" ht="20.100000000000001" customHeight="1" x14ac:dyDescent="0.25">
      <c r="B120" s="3">
        <v>2</v>
      </c>
      <c r="C120" s="4" t="s">
        <v>145</v>
      </c>
      <c r="D120" s="4" t="s">
        <v>139</v>
      </c>
      <c r="E120" s="16"/>
    </row>
    <row r="121" spans="1:7" ht="20.100000000000001" customHeight="1" x14ac:dyDescent="0.25">
      <c r="B121" s="3">
        <v>2</v>
      </c>
      <c r="C121" s="4" t="s">
        <v>272</v>
      </c>
      <c r="D121" s="4" t="s">
        <v>135</v>
      </c>
      <c r="E121" s="16"/>
    </row>
    <row r="122" spans="1:7" ht="20.100000000000001" customHeight="1" x14ac:dyDescent="0.25">
      <c r="B122" s="3">
        <v>1</v>
      </c>
      <c r="C122" s="4" t="s">
        <v>408</v>
      </c>
      <c r="D122" s="4" t="s">
        <v>127</v>
      </c>
      <c r="E122" s="16"/>
    </row>
    <row r="123" spans="1:7" ht="20.100000000000001" customHeight="1" x14ac:dyDescent="0.3">
      <c r="B123" s="3">
        <v>2</v>
      </c>
      <c r="C123" s="4" t="s">
        <v>409</v>
      </c>
      <c r="D123" s="4" t="s">
        <v>128</v>
      </c>
      <c r="E123" s="12"/>
    </row>
    <row r="124" spans="1:7" ht="20.100000000000001" customHeight="1" x14ac:dyDescent="0.25">
      <c r="B124" s="3">
        <v>2</v>
      </c>
      <c r="C124" s="4" t="s">
        <v>150</v>
      </c>
      <c r="D124" s="4" t="s">
        <v>125</v>
      </c>
      <c r="E124" s="16"/>
      <c r="F124" s="16"/>
    </row>
    <row r="125" spans="1:7" ht="20.100000000000001" customHeight="1" x14ac:dyDescent="0.25">
      <c r="B125" s="3">
        <v>2</v>
      </c>
      <c r="C125" s="4" t="s">
        <v>273</v>
      </c>
      <c r="D125" s="4" t="s">
        <v>126</v>
      </c>
      <c r="E125" s="16"/>
      <c r="F125" s="16"/>
    </row>
    <row r="126" spans="1:7" ht="20.100000000000001" customHeight="1" x14ac:dyDescent="0.25">
      <c r="B126" s="3">
        <v>1</v>
      </c>
      <c r="C126" s="58" t="s">
        <v>274</v>
      </c>
      <c r="D126" s="4" t="s">
        <v>131</v>
      </c>
      <c r="E126" s="16"/>
      <c r="F126" s="16"/>
    </row>
    <row r="127" spans="1:7" ht="20.100000000000001" customHeight="1" x14ac:dyDescent="0.25">
      <c r="B127" s="3">
        <v>1</v>
      </c>
      <c r="C127" s="58" t="s">
        <v>275</v>
      </c>
      <c r="D127" s="4" t="s">
        <v>132</v>
      </c>
      <c r="E127" s="16"/>
      <c r="F127" s="16"/>
    </row>
    <row r="128" spans="1:7" ht="20.100000000000001" customHeight="1" x14ac:dyDescent="0.25">
      <c r="B128" s="3">
        <v>1</v>
      </c>
      <c r="C128" s="4" t="s">
        <v>149</v>
      </c>
      <c r="D128" s="4" t="s">
        <v>140</v>
      </c>
      <c r="E128" s="16"/>
      <c r="F128" s="16"/>
    </row>
    <row r="129" spans="1:6" ht="20.100000000000001" customHeight="1" x14ac:dyDescent="0.25">
      <c r="B129" s="3">
        <v>1</v>
      </c>
      <c r="C129" s="4" t="s">
        <v>147</v>
      </c>
      <c r="D129" s="4" t="s">
        <v>129</v>
      </c>
      <c r="E129" s="16"/>
      <c r="F129" s="16"/>
    </row>
    <row r="130" spans="1:6" ht="20.100000000000001" customHeight="1" x14ac:dyDescent="0.25">
      <c r="B130" s="3">
        <v>1</v>
      </c>
      <c r="C130" s="4" t="s">
        <v>148</v>
      </c>
      <c r="D130" s="4" t="s">
        <v>130</v>
      </c>
    </row>
    <row r="131" spans="1:6" ht="20.100000000000001" customHeight="1" x14ac:dyDescent="0.25">
      <c r="B131" s="3">
        <v>1</v>
      </c>
      <c r="C131" s="4" t="s">
        <v>278</v>
      </c>
      <c r="D131" s="4" t="s">
        <v>133</v>
      </c>
    </row>
    <row r="132" spans="1:6" ht="20.100000000000001" customHeight="1" x14ac:dyDescent="0.25">
      <c r="B132" s="3"/>
      <c r="C132" s="4" t="s">
        <v>152</v>
      </c>
      <c r="D132" s="4"/>
    </row>
    <row r="133" spans="1:6" ht="20.100000000000001" customHeight="1" x14ac:dyDescent="0.25">
      <c r="B133" s="3">
        <v>1</v>
      </c>
      <c r="C133" s="4" t="s">
        <v>271</v>
      </c>
      <c r="D133" s="4" t="s">
        <v>136</v>
      </c>
    </row>
    <row r="134" spans="1:6" ht="20.100000000000001" customHeight="1" x14ac:dyDescent="0.25">
      <c r="B134" s="3">
        <v>1</v>
      </c>
      <c r="C134" s="4" t="s">
        <v>151</v>
      </c>
      <c r="D134" s="4" t="s">
        <v>122</v>
      </c>
    </row>
    <row r="135" spans="1:6" ht="20.100000000000001" customHeight="1" x14ac:dyDescent="0.25">
      <c r="B135" s="3">
        <v>1</v>
      </c>
      <c r="C135" s="4" t="s">
        <v>276</v>
      </c>
      <c r="D135" s="4" t="s">
        <v>124</v>
      </c>
    </row>
    <row r="136" spans="1:6" ht="20.100000000000001" customHeight="1" x14ac:dyDescent="0.25">
      <c r="B136" s="3">
        <v>1</v>
      </c>
      <c r="C136" s="4" t="s">
        <v>277</v>
      </c>
      <c r="D136" s="4" t="s">
        <v>124</v>
      </c>
    </row>
    <row r="137" spans="1:6" ht="20.100000000000001" customHeight="1" x14ac:dyDescent="0.25">
      <c r="B137" s="3">
        <v>1</v>
      </c>
      <c r="C137" s="4" t="s">
        <v>277</v>
      </c>
      <c r="D137" s="4" t="s">
        <v>123</v>
      </c>
    </row>
    <row r="138" spans="1:6" ht="20.100000000000001" customHeight="1" x14ac:dyDescent="0.25">
      <c r="B138" s="3">
        <v>1</v>
      </c>
      <c r="C138" s="4" t="s">
        <v>321</v>
      </c>
      <c r="D138" s="4" t="s">
        <v>137</v>
      </c>
    </row>
    <row r="139" spans="1:6" ht="20.100000000000001" customHeight="1" x14ac:dyDescent="0.25">
      <c r="B139" s="3">
        <v>1</v>
      </c>
      <c r="C139" s="4" t="s">
        <v>322</v>
      </c>
      <c r="D139" s="4" t="s">
        <v>138</v>
      </c>
    </row>
    <row r="140" spans="1:6" ht="20.100000000000001" customHeight="1" x14ac:dyDescent="0.3">
      <c r="B140" s="9">
        <f>SUM(B119:B139)</f>
        <v>26</v>
      </c>
      <c r="C140" s="4"/>
      <c r="D140" s="4"/>
    </row>
    <row r="141" spans="1:6" ht="20.100000000000001" customHeight="1" x14ac:dyDescent="0.25">
      <c r="B141" s="16"/>
      <c r="C141" s="66"/>
      <c r="D141" s="66"/>
    </row>
    <row r="142" spans="1:6" ht="20.100000000000001" customHeight="1" x14ac:dyDescent="0.25">
      <c r="B142" s="16"/>
      <c r="C142" s="66"/>
      <c r="D142" s="66"/>
    </row>
    <row r="144" spans="1:6" ht="20.100000000000001" customHeight="1" x14ac:dyDescent="0.3">
      <c r="A144" s="67"/>
      <c r="B144" s="68" t="s">
        <v>359</v>
      </c>
      <c r="C144" s="69" t="s">
        <v>360</v>
      </c>
    </row>
    <row r="145" spans="1:3" ht="20.100000000000001" customHeight="1" x14ac:dyDescent="0.3">
      <c r="A145" s="67"/>
      <c r="B145" s="68"/>
      <c r="C145" s="69" t="s">
        <v>361</v>
      </c>
    </row>
    <row r="146" spans="1:3" ht="20.100000000000001" customHeight="1" x14ac:dyDescent="0.3">
      <c r="A146" s="67"/>
      <c r="B146" s="68"/>
      <c r="C146" s="69" t="s">
        <v>362</v>
      </c>
    </row>
    <row r="147" spans="1:3" ht="20.100000000000001" customHeight="1" x14ac:dyDescent="0.3">
      <c r="A147" s="67"/>
      <c r="B147" s="68"/>
      <c r="C147" s="69" t="s">
        <v>363</v>
      </c>
    </row>
    <row r="148" spans="1:3" ht="20.100000000000001" customHeight="1" x14ac:dyDescent="0.3">
      <c r="A148" s="67"/>
      <c r="B148" s="68"/>
      <c r="C148" s="69"/>
    </row>
    <row r="149" spans="1:3" ht="20.100000000000001" customHeight="1" x14ac:dyDescent="0.3">
      <c r="A149" s="67"/>
      <c r="B149" s="68"/>
      <c r="C149" s="69"/>
    </row>
    <row r="150" spans="1:3" ht="20.100000000000001" customHeight="1" x14ac:dyDescent="0.25">
      <c r="A150" s="2"/>
      <c r="B150" s="10"/>
      <c r="C150" s="11"/>
    </row>
    <row r="151" spans="1:3" ht="20.100000000000001" customHeight="1" thickBot="1" x14ac:dyDescent="0.3">
      <c r="A151" s="1" t="s">
        <v>364</v>
      </c>
      <c r="C151" s="59"/>
    </row>
    <row r="154" spans="1:3" ht="20.100000000000001" customHeight="1" thickBot="1" x14ac:dyDescent="0.3">
      <c r="A154" s="1" t="s">
        <v>365</v>
      </c>
      <c r="C154" s="59"/>
    </row>
    <row r="157" spans="1:3" ht="20.100000000000001" customHeight="1" thickBot="1" x14ac:dyDescent="0.3">
      <c r="A157" s="1" t="s">
        <v>366</v>
      </c>
      <c r="C157" s="59"/>
    </row>
    <row r="159" spans="1:3" ht="20.100000000000001" customHeight="1" x14ac:dyDescent="0.25">
      <c r="A159" s="70"/>
      <c r="B159" s="70"/>
      <c r="C159" s="71"/>
    </row>
    <row r="160" spans="1:3" ht="20.100000000000001" customHeight="1" thickBot="1" x14ac:dyDescent="0.3">
      <c r="A160" s="1" t="s">
        <v>367</v>
      </c>
      <c r="C160" s="59"/>
    </row>
    <row r="161" spans="1:3" ht="20.100000000000001" customHeight="1" x14ac:dyDescent="0.25">
      <c r="A161" s="2"/>
      <c r="B161" s="10"/>
      <c r="C161" s="11"/>
    </row>
    <row r="162" spans="1:3" ht="20.100000000000001" customHeight="1" x14ac:dyDescent="0.25">
      <c r="A162" s="2"/>
      <c r="B162" s="10"/>
      <c r="C162" s="11"/>
    </row>
    <row r="163" spans="1:3" ht="20.100000000000001" customHeight="1" thickBot="1" x14ac:dyDescent="0.3">
      <c r="A163" s="2" t="s">
        <v>368</v>
      </c>
      <c r="B163" s="10"/>
      <c r="C163" s="72"/>
    </row>
    <row r="164" spans="1:3" ht="20.100000000000001" customHeight="1" x14ac:dyDescent="0.25">
      <c r="B164" s="16"/>
    </row>
  </sheetData>
  <mergeCells count="7">
    <mergeCell ref="A115:F115"/>
    <mergeCell ref="A2:G2"/>
    <mergeCell ref="A3:G3"/>
    <mergeCell ref="A4:G4"/>
    <mergeCell ref="O4:P5"/>
    <mergeCell ref="A114:E114"/>
    <mergeCell ref="A113:F113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4E2-DEDD-48EF-B4BC-9A11D30D03F0}">
  <dimension ref="A1:P148"/>
  <sheetViews>
    <sheetView zoomScale="80" zoomScaleNormal="80" workbookViewId="0">
      <selection activeCell="G5" sqref="G5"/>
    </sheetView>
  </sheetViews>
  <sheetFormatPr baseColWidth="10" defaultColWidth="11.44140625" defaultRowHeight="20.100000000000001" customHeight="1" x14ac:dyDescent="0.25"/>
  <cols>
    <col min="1" max="1" width="21.109375" style="1" bestFit="1" customWidth="1"/>
    <col min="2" max="2" width="21.88671875" style="1" customWidth="1"/>
    <col min="3" max="3" width="66.44140625" style="1" bestFit="1" customWidth="1"/>
    <col min="4" max="4" width="22.6640625" style="1" bestFit="1" customWidth="1"/>
    <col min="5" max="5" width="17.88671875" style="1" bestFit="1" customWidth="1"/>
    <col min="6" max="6" width="17.33203125" style="1" customWidth="1"/>
    <col min="7" max="7" width="18.6640625" style="1" customWidth="1"/>
    <col min="8" max="16384" width="11.44140625" style="1"/>
  </cols>
  <sheetData>
    <row r="1" spans="1:16" s="2" customFormat="1" ht="20.100000000000001" customHeight="1" x14ac:dyDescent="0.25">
      <c r="A1" s="10"/>
      <c r="B1" s="10"/>
      <c r="C1" s="11"/>
      <c r="D1" s="11"/>
      <c r="E1" s="11"/>
      <c r="F1" s="11"/>
    </row>
    <row r="2" spans="1:16" s="2" customFormat="1" ht="20.100000000000001" customHeight="1" x14ac:dyDescent="0.4">
      <c r="A2" s="82" t="s">
        <v>209</v>
      </c>
      <c r="B2" s="82"/>
      <c r="C2" s="82"/>
      <c r="D2" s="82"/>
      <c r="E2" s="82"/>
      <c r="F2" s="82"/>
      <c r="G2" s="82"/>
      <c r="H2" s="82"/>
    </row>
    <row r="3" spans="1:16" s="2" customFormat="1" ht="20.100000000000001" customHeight="1" x14ac:dyDescent="0.4">
      <c r="A3" s="82" t="s">
        <v>210</v>
      </c>
      <c r="B3" s="82"/>
      <c r="C3" s="82"/>
      <c r="D3" s="82"/>
      <c r="E3" s="82"/>
      <c r="F3" s="82"/>
      <c r="G3" s="82"/>
      <c r="H3" s="82"/>
    </row>
    <row r="4" spans="1:16" s="2" customFormat="1" ht="20.100000000000001" customHeight="1" x14ac:dyDescent="0.4">
      <c r="A4" s="82" t="s">
        <v>211</v>
      </c>
      <c r="B4" s="82"/>
      <c r="C4" s="82"/>
      <c r="D4" s="82"/>
      <c r="E4" s="82"/>
      <c r="F4" s="82"/>
      <c r="G4" s="82"/>
      <c r="H4" s="82"/>
      <c r="O4" s="78"/>
      <c r="P4" s="78"/>
    </row>
    <row r="5" spans="1:16" s="2" customFormat="1" ht="20.100000000000001" customHeight="1" x14ac:dyDescent="0.25">
      <c r="O5" s="78"/>
      <c r="P5" s="78"/>
    </row>
    <row r="6" spans="1:16" s="2" customFormat="1" ht="20.100000000000001" customHeight="1" x14ac:dyDescent="0.25">
      <c r="O6" s="35"/>
      <c r="P6" s="35"/>
    </row>
    <row r="7" spans="1:16" s="2" customFormat="1" ht="20.100000000000001" customHeight="1" x14ac:dyDescent="0.25">
      <c r="A7" s="36" t="s">
        <v>212</v>
      </c>
      <c r="B7" s="36"/>
      <c r="C7" s="37" t="s">
        <v>213</v>
      </c>
      <c r="D7" s="36" t="s">
        <v>214</v>
      </c>
      <c r="E7" s="38"/>
      <c r="F7" s="39"/>
      <c r="G7" s="33"/>
      <c r="O7" s="35"/>
      <c r="P7" s="35"/>
    </row>
    <row r="8" spans="1:16" s="2" customFormat="1" ht="20.100000000000001" customHeight="1" x14ac:dyDescent="0.3">
      <c r="A8" s="14"/>
      <c r="B8" s="14"/>
      <c r="C8" s="14"/>
      <c r="D8" s="14"/>
      <c r="E8" s="14"/>
      <c r="F8" s="14"/>
      <c r="G8" s="1"/>
      <c r="O8" s="35"/>
      <c r="P8" s="35"/>
    </row>
    <row r="9" spans="1:16" s="2" customFormat="1" ht="20.100000000000001" customHeight="1" x14ac:dyDescent="0.25">
      <c r="A9" s="36" t="s">
        <v>215</v>
      </c>
      <c r="B9" s="36"/>
      <c r="C9" s="40" t="s">
        <v>216</v>
      </c>
      <c r="D9" s="41" t="s">
        <v>217</v>
      </c>
      <c r="E9" s="42" t="s">
        <v>228</v>
      </c>
      <c r="F9" s="43"/>
      <c r="G9" s="43"/>
      <c r="O9" s="35"/>
      <c r="P9" s="35"/>
    </row>
    <row r="10" spans="1:16" s="2" customFormat="1" ht="20.100000000000001" customHeight="1" x14ac:dyDescent="0.3">
      <c r="A10" s="14"/>
      <c r="B10" s="14"/>
      <c r="C10" s="14"/>
      <c r="D10" s="14"/>
      <c r="E10" s="14"/>
      <c r="F10" s="14"/>
      <c r="G10" s="1"/>
      <c r="O10" s="35"/>
      <c r="P10" s="35"/>
    </row>
    <row r="11" spans="1:16" s="2" customFormat="1" ht="29.4" customHeight="1" x14ac:dyDescent="0.25">
      <c r="A11" s="36" t="s">
        <v>218</v>
      </c>
      <c r="B11" s="36"/>
      <c r="C11" s="44" t="s">
        <v>219</v>
      </c>
      <c r="D11" s="41" t="s">
        <v>220</v>
      </c>
      <c r="E11" s="40" t="s">
        <v>229</v>
      </c>
      <c r="F11" s="15"/>
      <c r="G11" s="15"/>
      <c r="O11" s="35"/>
      <c r="P11" s="35"/>
    </row>
    <row r="12" spans="1:16" s="2" customFormat="1" ht="20.100000000000001" customHeight="1" x14ac:dyDescent="0.3">
      <c r="A12" s="14"/>
      <c r="B12" s="14"/>
      <c r="C12" s="14"/>
      <c r="D12" s="14"/>
      <c r="E12" s="14"/>
      <c r="F12" s="14"/>
      <c r="G12" s="1"/>
      <c r="O12" s="45"/>
      <c r="P12" s="45"/>
    </row>
    <row r="13" spans="1:16" s="2" customFormat="1" ht="20.100000000000001" customHeight="1" x14ac:dyDescent="0.25">
      <c r="A13" s="36" t="s">
        <v>221</v>
      </c>
      <c r="B13" s="36"/>
      <c r="C13" s="46">
        <v>44764</v>
      </c>
      <c r="D13" s="41" t="s">
        <v>222</v>
      </c>
      <c r="E13" s="47"/>
      <c r="F13" s="48"/>
      <c r="G13" s="48"/>
      <c r="O13" s="45"/>
      <c r="P13" s="45"/>
    </row>
    <row r="14" spans="1:16" s="2" customFormat="1" ht="20.100000000000001" customHeight="1" x14ac:dyDescent="0.3">
      <c r="A14" s="14"/>
      <c r="B14" s="14"/>
      <c r="C14" s="14"/>
      <c r="D14" s="14"/>
      <c r="E14" s="14"/>
      <c r="F14" s="14"/>
      <c r="G14" s="13"/>
      <c r="H14" s="13"/>
      <c r="O14" s="49"/>
      <c r="P14" s="49"/>
    </row>
    <row r="15" spans="1:16" s="2" customFormat="1" ht="20.100000000000001" customHeight="1" x14ac:dyDescent="0.25">
      <c r="A15" s="36" t="s">
        <v>223</v>
      </c>
      <c r="B15" s="36"/>
      <c r="C15" s="40" t="s">
        <v>224</v>
      </c>
      <c r="D15" s="15"/>
      <c r="E15" s="32"/>
      <c r="F15" s="32"/>
      <c r="G15" s="15"/>
      <c r="H15" s="15"/>
      <c r="O15" s="49"/>
      <c r="P15" s="49"/>
    </row>
    <row r="16" spans="1:16" s="2" customFormat="1" ht="20.100000000000001" customHeight="1" x14ac:dyDescent="0.3">
      <c r="A16" s="14"/>
      <c r="B16" s="14"/>
      <c r="C16" s="14"/>
      <c r="D16" s="14"/>
      <c r="E16" s="14"/>
      <c r="F16" s="14"/>
      <c r="G16" s="13"/>
      <c r="H16" s="13"/>
      <c r="O16" s="49"/>
      <c r="P16" s="49"/>
    </row>
    <row r="17" spans="1:16" s="2" customFormat="1" ht="20.100000000000001" customHeight="1" x14ac:dyDescent="0.25">
      <c r="A17" s="36" t="s">
        <v>225</v>
      </c>
      <c r="B17" s="36"/>
      <c r="C17" s="40"/>
      <c r="D17" s="41" t="s">
        <v>230</v>
      </c>
      <c r="E17" s="47"/>
      <c r="F17" s="32"/>
      <c r="G17" s="15"/>
      <c r="H17" s="15"/>
      <c r="O17" s="49"/>
      <c r="P17" s="49"/>
    </row>
    <row r="18" spans="1:16" s="2" customFormat="1" ht="20.100000000000001" customHeight="1" x14ac:dyDescent="0.3">
      <c r="A18" s="14"/>
      <c r="B18" s="14"/>
      <c r="C18" s="14"/>
      <c r="D18" s="14"/>
      <c r="E18" s="14"/>
      <c r="F18" s="14"/>
      <c r="G18" s="13"/>
      <c r="H18" s="13"/>
      <c r="O18" s="50"/>
      <c r="P18" s="50"/>
    </row>
    <row r="19" spans="1:16" s="2" customFormat="1" ht="20.100000000000001" customHeight="1" x14ac:dyDescent="0.25">
      <c r="A19" s="36" t="s">
        <v>226</v>
      </c>
      <c r="B19" s="36"/>
      <c r="C19" s="51"/>
      <c r="D19" s="33"/>
      <c r="E19" s="52"/>
      <c r="F19" s="52"/>
      <c r="G19" s="30"/>
      <c r="H19" s="17"/>
      <c r="O19" s="50"/>
      <c r="P19" s="50"/>
    </row>
    <row r="20" spans="1:16" s="2" customFormat="1" ht="20.100000000000001" customHeight="1" x14ac:dyDescent="0.25">
      <c r="A20" s="16"/>
      <c r="B20" s="16"/>
      <c r="C20" s="1"/>
      <c r="D20" s="1"/>
      <c r="E20" s="1"/>
      <c r="F20" s="1"/>
      <c r="G20" s="1" t="s">
        <v>232</v>
      </c>
      <c r="H20" s="1"/>
      <c r="O20" s="50"/>
      <c r="P20" s="50"/>
    </row>
    <row r="21" spans="1:16" s="2" customFormat="1" ht="30" customHeight="1" x14ac:dyDescent="0.25">
      <c r="A21" s="18" t="s">
        <v>3</v>
      </c>
      <c r="B21" s="18" t="s">
        <v>231</v>
      </c>
      <c r="C21" s="18" t="s">
        <v>4</v>
      </c>
      <c r="D21" s="18" t="s">
        <v>2</v>
      </c>
      <c r="E21" s="18" t="s">
        <v>227</v>
      </c>
      <c r="F21" s="19" t="s">
        <v>5</v>
      </c>
      <c r="G21" s="19" t="s">
        <v>6</v>
      </c>
      <c r="O21" s="50"/>
      <c r="P21" s="50"/>
    </row>
    <row r="22" spans="1:16" ht="20.100000000000001" customHeight="1" x14ac:dyDescent="0.25">
      <c r="A22" s="4" t="s">
        <v>7</v>
      </c>
      <c r="B22" s="4" t="s">
        <v>153</v>
      </c>
      <c r="C22" s="5" t="s">
        <v>233</v>
      </c>
      <c r="D22" s="3">
        <v>1</v>
      </c>
      <c r="E22" s="31"/>
      <c r="F22" s="6">
        <v>700</v>
      </c>
      <c r="G22" s="6">
        <f t="shared" ref="G22:G85" si="0">D22*F22</f>
        <v>700</v>
      </c>
    </row>
    <row r="23" spans="1:16" ht="20.100000000000001" customHeight="1" x14ac:dyDescent="0.25">
      <c r="A23" s="4" t="s">
        <v>9</v>
      </c>
      <c r="B23" s="4" t="s">
        <v>154</v>
      </c>
      <c r="C23" s="5" t="s">
        <v>234</v>
      </c>
      <c r="D23" s="3">
        <v>1</v>
      </c>
      <c r="E23" s="31"/>
      <c r="F23" s="6">
        <v>700</v>
      </c>
      <c r="G23" s="6">
        <f t="shared" si="0"/>
        <v>700</v>
      </c>
    </row>
    <row r="24" spans="1:16" ht="20.100000000000001" customHeight="1" x14ac:dyDescent="0.25">
      <c r="A24" s="4" t="s">
        <v>11</v>
      </c>
      <c r="B24" s="4" t="s">
        <v>155</v>
      </c>
      <c r="C24" s="5" t="s">
        <v>235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00000000000001" customHeight="1" x14ac:dyDescent="0.25">
      <c r="A25" s="4" t="s">
        <v>13</v>
      </c>
      <c r="B25" s="4" t="s">
        <v>156</v>
      </c>
      <c r="C25" s="5" t="s">
        <v>236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00000000000001" customHeight="1" x14ac:dyDescent="0.25">
      <c r="A26" s="4" t="s">
        <v>15</v>
      </c>
      <c r="B26" s="4" t="s">
        <v>156</v>
      </c>
      <c r="C26" s="5" t="s">
        <v>237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00000000000001" customHeight="1" x14ac:dyDescent="0.25">
      <c r="A27" s="4" t="s">
        <v>17</v>
      </c>
      <c r="B27" s="4" t="s">
        <v>157</v>
      </c>
      <c r="C27" s="5" t="s">
        <v>238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00000000000001" customHeight="1" x14ac:dyDescent="0.25">
      <c r="A28" s="4" t="s">
        <v>19</v>
      </c>
      <c r="B28" s="4" t="s">
        <v>158</v>
      </c>
      <c r="C28" s="5" t="s">
        <v>239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00000000000001" customHeight="1" x14ac:dyDescent="0.25">
      <c r="A29" s="4" t="s">
        <v>21</v>
      </c>
      <c r="B29" s="4" t="s">
        <v>159</v>
      </c>
      <c r="C29" s="5" t="s">
        <v>240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00000000000001" customHeight="1" x14ac:dyDescent="0.25">
      <c r="A30" s="4" t="s">
        <v>23</v>
      </c>
      <c r="B30" s="4" t="s">
        <v>160</v>
      </c>
      <c r="C30" s="5" t="s">
        <v>241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00000000000001" customHeight="1" x14ac:dyDescent="0.25">
      <c r="A31" s="4" t="s">
        <v>25</v>
      </c>
      <c r="B31" s="4" t="s">
        <v>161</v>
      </c>
      <c r="C31" s="5" t="s">
        <v>242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00000000000001" customHeight="1" x14ac:dyDescent="0.25">
      <c r="A32" s="4" t="s">
        <v>27</v>
      </c>
      <c r="B32" s="4" t="s">
        <v>162</v>
      </c>
      <c r="C32" s="5" t="s">
        <v>243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00000000000001" customHeight="1" x14ac:dyDescent="0.25">
      <c r="A33" s="4" t="s">
        <v>29</v>
      </c>
      <c r="B33" s="4" t="s">
        <v>163</v>
      </c>
      <c r="C33" s="5" t="s">
        <v>244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00000000000001" customHeight="1" x14ac:dyDescent="0.25">
      <c r="A34" s="4" t="s">
        <v>31</v>
      </c>
      <c r="B34" s="4" t="s">
        <v>164</v>
      </c>
      <c r="C34" s="5" t="s">
        <v>245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00000000000001" customHeight="1" x14ac:dyDescent="0.25">
      <c r="A35" s="4" t="s">
        <v>33</v>
      </c>
      <c r="B35" s="4" t="s">
        <v>165</v>
      </c>
      <c r="C35" s="5" t="s">
        <v>246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00000000000001" customHeight="1" x14ac:dyDescent="0.25">
      <c r="A36" s="4" t="s">
        <v>35</v>
      </c>
      <c r="B36" s="4" t="s">
        <v>166</v>
      </c>
      <c r="C36" s="5" t="s">
        <v>247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00000000000001" customHeight="1" x14ac:dyDescent="0.25">
      <c r="A37" s="4" t="s">
        <v>37</v>
      </c>
      <c r="B37" s="4" t="s">
        <v>167</v>
      </c>
      <c r="C37" s="5" t="s">
        <v>248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00000000000001" customHeight="1" x14ac:dyDescent="0.25">
      <c r="A38" s="4" t="s">
        <v>39</v>
      </c>
      <c r="B38" s="4" t="s">
        <v>167</v>
      </c>
      <c r="C38" s="5" t="s">
        <v>249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00000000000001" customHeight="1" x14ac:dyDescent="0.25">
      <c r="A39" s="4" t="s">
        <v>41</v>
      </c>
      <c r="B39" s="4" t="s">
        <v>168</v>
      </c>
      <c r="C39" s="5" t="s">
        <v>250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00000000000001" customHeight="1" x14ac:dyDescent="0.25">
      <c r="A40" s="4" t="s">
        <v>43</v>
      </c>
      <c r="B40" s="4" t="s">
        <v>169</v>
      </c>
      <c r="C40" s="5" t="s">
        <v>251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00000000000001" customHeight="1" x14ac:dyDescent="0.25">
      <c r="A41" s="4" t="s">
        <v>45</v>
      </c>
      <c r="B41" s="4" t="s">
        <v>170</v>
      </c>
      <c r="C41" s="5" t="s">
        <v>252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00000000000001" customHeight="1" x14ac:dyDescent="0.25">
      <c r="A42" s="4" t="s">
        <v>47</v>
      </c>
      <c r="B42" s="4" t="s">
        <v>171</v>
      </c>
      <c r="C42" s="5" t="s">
        <v>253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00000000000001" customHeight="1" x14ac:dyDescent="0.25">
      <c r="A43" s="4" t="s">
        <v>49</v>
      </c>
      <c r="B43" s="4" t="s">
        <v>172</v>
      </c>
      <c r="C43" s="5" t="s">
        <v>254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00000000000001" customHeight="1" x14ac:dyDescent="0.25">
      <c r="A44" s="4" t="s">
        <v>51</v>
      </c>
      <c r="B44" s="4" t="s">
        <v>173</v>
      </c>
      <c r="C44" s="5" t="s">
        <v>255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00000000000001" customHeight="1" x14ac:dyDescent="0.25">
      <c r="A45" s="4" t="s">
        <v>53</v>
      </c>
      <c r="B45" s="4" t="s">
        <v>174</v>
      </c>
      <c r="C45" s="5" t="s">
        <v>256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00000000000001" customHeight="1" x14ac:dyDescent="0.25">
      <c r="A46" s="4" t="s">
        <v>55</v>
      </c>
      <c r="B46" s="4" t="s">
        <v>175</v>
      </c>
      <c r="C46" s="5" t="s">
        <v>257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00000000000001" customHeight="1" x14ac:dyDescent="0.25">
      <c r="A47" s="4" t="s">
        <v>57</v>
      </c>
      <c r="B47" s="4" t="s">
        <v>176</v>
      </c>
      <c r="C47" s="5" t="s">
        <v>252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00000000000001" customHeight="1" x14ac:dyDescent="0.25">
      <c r="A48" s="4" t="s">
        <v>59</v>
      </c>
      <c r="B48" s="4" t="s">
        <v>177</v>
      </c>
      <c r="C48" s="31" t="s">
        <v>258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00000000000001" customHeight="1" x14ac:dyDescent="0.25">
      <c r="A49" s="4" t="s">
        <v>61</v>
      </c>
      <c r="B49" s="4" t="s">
        <v>177</v>
      </c>
      <c r="C49" s="31" t="s">
        <v>259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00000000000001" customHeight="1" x14ac:dyDescent="0.25">
      <c r="A50" s="4" t="s">
        <v>63</v>
      </c>
      <c r="B50" s="4" t="s">
        <v>178</v>
      </c>
      <c r="C50" s="31" t="s">
        <v>260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00000000000001" customHeight="1" x14ac:dyDescent="0.25">
      <c r="A51" s="4" t="s">
        <v>65</v>
      </c>
      <c r="B51" s="4" t="s">
        <v>179</v>
      </c>
      <c r="C51" s="31" t="s">
        <v>261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00000000000001" customHeight="1" x14ac:dyDescent="0.25">
      <c r="A52" s="4" t="s">
        <v>67</v>
      </c>
      <c r="B52" s="4" t="s">
        <v>179</v>
      </c>
      <c r="C52" s="31" t="s">
        <v>262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00000000000001" customHeight="1" x14ac:dyDescent="0.25">
      <c r="A53" s="4" t="s">
        <v>69</v>
      </c>
      <c r="B53" s="4" t="s">
        <v>179</v>
      </c>
      <c r="C53" s="31" t="s">
        <v>263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00000000000001" customHeight="1" x14ac:dyDescent="0.25">
      <c r="A54" s="4" t="s">
        <v>81</v>
      </c>
      <c r="B54" s="4" t="s">
        <v>180</v>
      </c>
      <c r="C54" s="31" t="s">
        <v>268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00000000000001" customHeight="1" x14ac:dyDescent="0.25">
      <c r="A55" s="4" t="s">
        <v>83</v>
      </c>
      <c r="B55" s="4" t="s">
        <v>181</v>
      </c>
      <c r="C55" s="31" t="s">
        <v>269</v>
      </c>
      <c r="D55" s="3">
        <v>1</v>
      </c>
      <c r="E55" s="31"/>
      <c r="F55" s="6">
        <v>700</v>
      </c>
      <c r="G55" s="6">
        <f t="shared" si="0"/>
        <v>700</v>
      </c>
    </row>
    <row r="56" spans="1:7" ht="20.100000000000001" customHeight="1" x14ac:dyDescent="0.25">
      <c r="A56" s="4" t="s">
        <v>71</v>
      </c>
      <c r="B56" s="4" t="s">
        <v>182</v>
      </c>
      <c r="C56" s="31" t="s">
        <v>270</v>
      </c>
      <c r="D56" s="3">
        <v>1</v>
      </c>
      <c r="E56" s="31"/>
      <c r="F56" s="6">
        <v>700</v>
      </c>
      <c r="G56" s="6">
        <f t="shared" si="0"/>
        <v>700</v>
      </c>
    </row>
    <row r="57" spans="1:7" ht="20.100000000000001" customHeight="1" x14ac:dyDescent="0.25">
      <c r="A57" s="4" t="s">
        <v>73</v>
      </c>
      <c r="B57" s="4" t="s">
        <v>183</v>
      </c>
      <c r="C57" s="31" t="s">
        <v>264</v>
      </c>
      <c r="D57" s="3">
        <v>1</v>
      </c>
      <c r="E57" s="31"/>
      <c r="F57" s="6">
        <v>700</v>
      </c>
      <c r="G57" s="6">
        <f t="shared" si="0"/>
        <v>700</v>
      </c>
    </row>
    <row r="58" spans="1:7" ht="20.100000000000001" customHeight="1" x14ac:dyDescent="0.25">
      <c r="A58" s="4" t="s">
        <v>75</v>
      </c>
      <c r="B58" s="4" t="s">
        <v>184</v>
      </c>
      <c r="C58" s="31" t="s">
        <v>265</v>
      </c>
      <c r="D58" s="3">
        <v>1</v>
      </c>
      <c r="E58" s="31"/>
      <c r="F58" s="6">
        <v>700</v>
      </c>
      <c r="G58" s="6">
        <f t="shared" si="0"/>
        <v>700</v>
      </c>
    </row>
    <row r="59" spans="1:7" ht="20.100000000000001" customHeight="1" x14ac:dyDescent="0.25">
      <c r="A59" s="4" t="s">
        <v>77</v>
      </c>
      <c r="B59" s="4" t="s">
        <v>185</v>
      </c>
      <c r="C59" s="31" t="s">
        <v>266</v>
      </c>
      <c r="D59" s="3">
        <v>1</v>
      </c>
      <c r="E59" s="31"/>
      <c r="F59" s="6">
        <v>700</v>
      </c>
      <c r="G59" s="6">
        <f t="shared" si="0"/>
        <v>700</v>
      </c>
    </row>
    <row r="60" spans="1:7" ht="20.100000000000001" customHeight="1" x14ac:dyDescent="0.25">
      <c r="A60" s="4" t="s">
        <v>79</v>
      </c>
      <c r="B60" s="4" t="s">
        <v>186</v>
      </c>
      <c r="C60" s="31" t="s">
        <v>267</v>
      </c>
      <c r="D60" s="3">
        <v>1</v>
      </c>
      <c r="E60" s="31"/>
      <c r="F60" s="6">
        <v>700</v>
      </c>
      <c r="G60" s="6">
        <f t="shared" si="0"/>
        <v>700</v>
      </c>
    </row>
    <row r="61" spans="1:7" ht="20.100000000000001" customHeight="1" x14ac:dyDescent="0.25">
      <c r="A61" s="4" t="s">
        <v>85</v>
      </c>
      <c r="B61" s="4" t="s">
        <v>187</v>
      </c>
      <c r="C61" s="31" t="s">
        <v>369</v>
      </c>
      <c r="D61" s="3">
        <v>5</v>
      </c>
      <c r="E61" s="31"/>
      <c r="F61" s="6">
        <v>55</v>
      </c>
      <c r="G61" s="6">
        <f>D61*F61</f>
        <v>275</v>
      </c>
    </row>
    <row r="62" spans="1:7" ht="20.100000000000001" customHeight="1" x14ac:dyDescent="0.25">
      <c r="A62" s="4" t="s">
        <v>86</v>
      </c>
      <c r="B62" s="4" t="s">
        <v>187</v>
      </c>
      <c r="C62" s="31" t="s">
        <v>370</v>
      </c>
      <c r="D62" s="3">
        <v>5</v>
      </c>
      <c r="E62" s="31"/>
      <c r="F62" s="6">
        <v>55</v>
      </c>
      <c r="G62" s="6">
        <f t="shared" si="0"/>
        <v>275</v>
      </c>
    </row>
    <row r="63" spans="1:7" ht="20.100000000000001" customHeight="1" x14ac:dyDescent="0.25">
      <c r="A63" s="4" t="s">
        <v>87</v>
      </c>
      <c r="B63" s="4" t="s">
        <v>188</v>
      </c>
      <c r="C63" s="31" t="s">
        <v>371</v>
      </c>
      <c r="D63" s="3">
        <v>7</v>
      </c>
      <c r="E63" s="31"/>
      <c r="F63" s="6">
        <v>55</v>
      </c>
      <c r="G63" s="6">
        <f t="shared" si="0"/>
        <v>385</v>
      </c>
    </row>
    <row r="64" spans="1:7" ht="20.100000000000001" customHeight="1" x14ac:dyDescent="0.25">
      <c r="A64" s="4" t="s">
        <v>88</v>
      </c>
      <c r="B64" s="4" t="s">
        <v>189</v>
      </c>
      <c r="C64" s="31" t="s">
        <v>372</v>
      </c>
      <c r="D64" s="3">
        <v>7</v>
      </c>
      <c r="E64" s="31"/>
      <c r="F64" s="6">
        <v>55</v>
      </c>
      <c r="G64" s="6">
        <f t="shared" si="0"/>
        <v>385</v>
      </c>
    </row>
    <row r="65" spans="1:7" ht="20.100000000000001" customHeight="1" x14ac:dyDescent="0.25">
      <c r="A65" s="4" t="s">
        <v>89</v>
      </c>
      <c r="B65" s="4" t="s">
        <v>190</v>
      </c>
      <c r="C65" s="31" t="s">
        <v>373</v>
      </c>
      <c r="D65" s="3">
        <v>7</v>
      </c>
      <c r="E65" s="31"/>
      <c r="F65" s="6">
        <v>55</v>
      </c>
      <c r="G65" s="6">
        <f t="shared" si="0"/>
        <v>385</v>
      </c>
    </row>
    <row r="66" spans="1:7" ht="20.100000000000001" customHeight="1" x14ac:dyDescent="0.25">
      <c r="A66" s="4" t="s">
        <v>90</v>
      </c>
      <c r="B66" s="4" t="s">
        <v>191</v>
      </c>
      <c r="C66" s="31" t="s">
        <v>374</v>
      </c>
      <c r="D66" s="3">
        <v>7</v>
      </c>
      <c r="E66" s="31"/>
      <c r="F66" s="6">
        <v>55</v>
      </c>
      <c r="G66" s="6">
        <f t="shared" si="0"/>
        <v>385</v>
      </c>
    </row>
    <row r="67" spans="1:7" ht="20.100000000000001" customHeight="1" x14ac:dyDescent="0.25">
      <c r="A67" s="4" t="s">
        <v>91</v>
      </c>
      <c r="B67" s="4" t="s">
        <v>192</v>
      </c>
      <c r="C67" s="31" t="s">
        <v>375</v>
      </c>
      <c r="D67" s="3">
        <v>7</v>
      </c>
      <c r="E67" s="31"/>
      <c r="F67" s="6">
        <v>55</v>
      </c>
      <c r="G67" s="6">
        <f t="shared" si="0"/>
        <v>385</v>
      </c>
    </row>
    <row r="68" spans="1:7" ht="20.100000000000001" customHeight="1" x14ac:dyDescent="0.25">
      <c r="A68" s="4" t="s">
        <v>92</v>
      </c>
      <c r="B68" s="4" t="s">
        <v>193</v>
      </c>
      <c r="C68" s="31" t="s">
        <v>376</v>
      </c>
      <c r="D68" s="3">
        <v>7</v>
      </c>
      <c r="E68" s="31"/>
      <c r="F68" s="6">
        <v>55</v>
      </c>
      <c r="G68" s="6">
        <f t="shared" si="0"/>
        <v>385</v>
      </c>
    </row>
    <row r="69" spans="1:7" ht="20.100000000000001" customHeight="1" x14ac:dyDescent="0.25">
      <c r="A69" s="4" t="s">
        <v>93</v>
      </c>
      <c r="B69" s="4" t="s">
        <v>194</v>
      </c>
      <c r="C69" s="31" t="s">
        <v>377</v>
      </c>
      <c r="D69" s="3">
        <v>7</v>
      </c>
      <c r="E69" s="31"/>
      <c r="F69" s="6">
        <v>55</v>
      </c>
      <c r="G69" s="6">
        <f t="shared" si="0"/>
        <v>385</v>
      </c>
    </row>
    <row r="70" spans="1:7" ht="20.100000000000001" customHeight="1" x14ac:dyDescent="0.25">
      <c r="A70" s="4" t="s">
        <v>94</v>
      </c>
      <c r="B70" s="4" t="s">
        <v>195</v>
      </c>
      <c r="C70" s="31" t="s">
        <v>378</v>
      </c>
      <c r="D70" s="3">
        <v>7</v>
      </c>
      <c r="E70" s="31"/>
      <c r="F70" s="6">
        <v>55</v>
      </c>
      <c r="G70" s="6">
        <f t="shared" si="0"/>
        <v>385</v>
      </c>
    </row>
    <row r="71" spans="1:7" ht="20.100000000000001" customHeight="1" x14ac:dyDescent="0.25">
      <c r="A71" s="4" t="s">
        <v>95</v>
      </c>
      <c r="B71" s="4" t="s">
        <v>196</v>
      </c>
      <c r="C71" s="31" t="s">
        <v>379</v>
      </c>
      <c r="D71" s="3">
        <v>7</v>
      </c>
      <c r="E71" s="31"/>
      <c r="F71" s="6">
        <v>55</v>
      </c>
      <c r="G71" s="6">
        <f t="shared" si="0"/>
        <v>385</v>
      </c>
    </row>
    <row r="72" spans="1:7" ht="20.100000000000001" customHeight="1" x14ac:dyDescent="0.25">
      <c r="A72" s="4" t="s">
        <v>96</v>
      </c>
      <c r="B72" s="4" t="s">
        <v>197</v>
      </c>
      <c r="C72" s="31" t="s">
        <v>380</v>
      </c>
      <c r="D72" s="3">
        <v>7</v>
      </c>
      <c r="E72" s="31"/>
      <c r="F72" s="6">
        <v>55</v>
      </c>
      <c r="G72" s="6">
        <f t="shared" si="0"/>
        <v>385</v>
      </c>
    </row>
    <row r="73" spans="1:7" ht="20.100000000000001" customHeight="1" x14ac:dyDescent="0.25">
      <c r="A73" s="4" t="s">
        <v>97</v>
      </c>
      <c r="B73" s="4" t="s">
        <v>198</v>
      </c>
      <c r="C73" s="31" t="s">
        <v>381</v>
      </c>
      <c r="D73" s="3">
        <v>7</v>
      </c>
      <c r="E73" s="31"/>
      <c r="F73" s="6">
        <v>55</v>
      </c>
      <c r="G73" s="6">
        <f t="shared" si="0"/>
        <v>385</v>
      </c>
    </row>
    <row r="74" spans="1:7" ht="20.100000000000001" customHeight="1" x14ac:dyDescent="0.25">
      <c r="A74" s="4" t="s">
        <v>98</v>
      </c>
      <c r="B74" s="4" t="s">
        <v>199</v>
      </c>
      <c r="C74" s="31" t="s">
        <v>382</v>
      </c>
      <c r="D74" s="3">
        <v>5</v>
      </c>
      <c r="E74" s="31"/>
      <c r="F74" s="6">
        <v>55</v>
      </c>
      <c r="G74" s="6">
        <f t="shared" si="0"/>
        <v>275</v>
      </c>
    </row>
    <row r="75" spans="1:7" ht="20.100000000000001" customHeight="1" x14ac:dyDescent="0.25">
      <c r="A75" s="4" t="s">
        <v>99</v>
      </c>
      <c r="B75" s="4" t="s">
        <v>199</v>
      </c>
      <c r="C75" s="31" t="s">
        <v>383</v>
      </c>
      <c r="D75" s="3">
        <v>5</v>
      </c>
      <c r="E75" s="31"/>
      <c r="F75" s="6">
        <v>55</v>
      </c>
      <c r="G75" s="6">
        <f t="shared" si="0"/>
        <v>275</v>
      </c>
    </row>
    <row r="76" spans="1:7" ht="20.100000000000001" customHeight="1" x14ac:dyDescent="0.25">
      <c r="A76" s="4" t="s">
        <v>100</v>
      </c>
      <c r="B76" s="4" t="s">
        <v>200</v>
      </c>
      <c r="C76" s="31" t="s">
        <v>384</v>
      </c>
      <c r="D76" s="3">
        <v>5</v>
      </c>
      <c r="E76" s="31"/>
      <c r="F76" s="6">
        <v>55</v>
      </c>
      <c r="G76" s="6">
        <f t="shared" si="0"/>
        <v>275</v>
      </c>
    </row>
    <row r="77" spans="1:7" ht="20.100000000000001" customHeight="1" x14ac:dyDescent="0.25">
      <c r="A77" s="4" t="s">
        <v>101</v>
      </c>
      <c r="B77" s="4" t="s">
        <v>201</v>
      </c>
      <c r="C77" s="31" t="s">
        <v>385</v>
      </c>
      <c r="D77" s="3">
        <v>5</v>
      </c>
      <c r="E77" s="31"/>
      <c r="F77" s="6">
        <v>55</v>
      </c>
      <c r="G77" s="6">
        <f t="shared" si="0"/>
        <v>275</v>
      </c>
    </row>
    <row r="78" spans="1:7" ht="20.100000000000001" customHeight="1" x14ac:dyDescent="0.25">
      <c r="A78" s="4" t="s">
        <v>102</v>
      </c>
      <c r="B78" s="4" t="s">
        <v>202</v>
      </c>
      <c r="C78" s="31" t="s">
        <v>386</v>
      </c>
      <c r="D78" s="3">
        <v>5</v>
      </c>
      <c r="E78" s="31"/>
      <c r="F78" s="6">
        <v>55</v>
      </c>
      <c r="G78" s="6">
        <f t="shared" si="0"/>
        <v>275</v>
      </c>
    </row>
    <row r="79" spans="1:7" ht="20.100000000000001" customHeight="1" x14ac:dyDescent="0.25">
      <c r="A79" s="4" t="s">
        <v>103</v>
      </c>
      <c r="B79" s="4" t="s">
        <v>203</v>
      </c>
      <c r="C79" s="31" t="s">
        <v>387</v>
      </c>
      <c r="D79" s="3">
        <v>5</v>
      </c>
      <c r="E79" s="31"/>
      <c r="F79" s="6">
        <v>55</v>
      </c>
      <c r="G79" s="6">
        <f t="shared" si="0"/>
        <v>275</v>
      </c>
    </row>
    <row r="80" spans="1:7" ht="20.100000000000001" customHeight="1" x14ac:dyDescent="0.25">
      <c r="A80" s="4" t="s">
        <v>104</v>
      </c>
      <c r="B80" s="4" t="s">
        <v>204</v>
      </c>
      <c r="C80" s="31" t="s">
        <v>388</v>
      </c>
      <c r="D80" s="3">
        <v>5</v>
      </c>
      <c r="E80" s="31"/>
      <c r="F80" s="6">
        <v>55</v>
      </c>
      <c r="G80" s="6">
        <f t="shared" si="0"/>
        <v>275</v>
      </c>
    </row>
    <row r="81" spans="1:7" ht="20.100000000000001" customHeight="1" x14ac:dyDescent="0.25">
      <c r="A81" s="4" t="s">
        <v>105</v>
      </c>
      <c r="B81" s="4" t="s">
        <v>205</v>
      </c>
      <c r="C81" s="31" t="s">
        <v>389</v>
      </c>
      <c r="D81" s="3">
        <v>5</v>
      </c>
      <c r="E81" s="31"/>
      <c r="F81" s="6">
        <v>55</v>
      </c>
      <c r="G81" s="6">
        <f t="shared" si="0"/>
        <v>275</v>
      </c>
    </row>
    <row r="82" spans="1:7" ht="20.100000000000001" customHeight="1" x14ac:dyDescent="0.25">
      <c r="A82" s="4" t="s">
        <v>106</v>
      </c>
      <c r="B82" s="4" t="s">
        <v>206</v>
      </c>
      <c r="C82" s="31" t="s">
        <v>390</v>
      </c>
      <c r="D82" s="3">
        <v>5</v>
      </c>
      <c r="E82" s="31"/>
      <c r="F82" s="6">
        <v>55</v>
      </c>
      <c r="G82" s="6">
        <f t="shared" si="0"/>
        <v>275</v>
      </c>
    </row>
    <row r="83" spans="1:7" ht="20.100000000000001" customHeight="1" x14ac:dyDescent="0.25">
      <c r="A83" s="4" t="s">
        <v>107</v>
      </c>
      <c r="B83" s="4" t="s">
        <v>206</v>
      </c>
      <c r="C83" s="31" t="s">
        <v>391</v>
      </c>
      <c r="D83" s="3">
        <v>5</v>
      </c>
      <c r="E83" s="31"/>
      <c r="F83" s="6">
        <v>55</v>
      </c>
      <c r="G83" s="6">
        <f t="shared" si="0"/>
        <v>275</v>
      </c>
    </row>
    <row r="84" spans="1:7" ht="20.100000000000001" customHeight="1" x14ac:dyDescent="0.25">
      <c r="A84" s="4" t="s">
        <v>108</v>
      </c>
      <c r="B84" s="4" t="s">
        <v>207</v>
      </c>
      <c r="C84" s="31" t="s">
        <v>392</v>
      </c>
      <c r="D84" s="3">
        <v>5</v>
      </c>
      <c r="E84" s="31"/>
      <c r="F84" s="6">
        <v>45</v>
      </c>
      <c r="G84" s="6">
        <f t="shared" si="0"/>
        <v>225</v>
      </c>
    </row>
    <row r="85" spans="1:7" ht="20.100000000000001" customHeight="1" x14ac:dyDescent="0.25">
      <c r="A85" s="4" t="s">
        <v>109</v>
      </c>
      <c r="B85" s="4" t="s">
        <v>207</v>
      </c>
      <c r="C85" s="31" t="s">
        <v>393</v>
      </c>
      <c r="D85" s="3">
        <v>5</v>
      </c>
      <c r="E85" s="31"/>
      <c r="F85" s="6">
        <v>45</v>
      </c>
      <c r="G85" s="6">
        <f t="shared" si="0"/>
        <v>225</v>
      </c>
    </row>
    <row r="86" spans="1:7" ht="20.100000000000001" customHeight="1" x14ac:dyDescent="0.25">
      <c r="A86" s="4" t="s">
        <v>110</v>
      </c>
      <c r="B86" s="4" t="s">
        <v>207</v>
      </c>
      <c r="C86" s="31" t="s">
        <v>394</v>
      </c>
      <c r="D86" s="3">
        <v>4</v>
      </c>
      <c r="E86" s="31"/>
      <c r="F86" s="6">
        <v>45</v>
      </c>
      <c r="G86" s="6">
        <f t="shared" ref="G86:G96" si="1">D86*F86</f>
        <v>180</v>
      </c>
    </row>
    <row r="87" spans="1:7" ht="20.100000000000001" customHeight="1" x14ac:dyDescent="0.25">
      <c r="A87" s="4" t="s">
        <v>111</v>
      </c>
      <c r="B87" s="4" t="s">
        <v>207</v>
      </c>
      <c r="C87" s="31" t="s">
        <v>395</v>
      </c>
      <c r="D87" s="3">
        <v>5</v>
      </c>
      <c r="E87" s="31"/>
      <c r="F87" s="6">
        <v>45</v>
      </c>
      <c r="G87" s="6">
        <f t="shared" si="1"/>
        <v>225</v>
      </c>
    </row>
    <row r="88" spans="1:7" ht="20.100000000000001" customHeight="1" x14ac:dyDescent="0.25">
      <c r="A88" s="4" t="s">
        <v>112</v>
      </c>
      <c r="B88" s="4" t="s">
        <v>208</v>
      </c>
      <c r="C88" s="31" t="s">
        <v>396</v>
      </c>
      <c r="D88" s="3">
        <v>5</v>
      </c>
      <c r="E88" s="31"/>
      <c r="F88" s="6">
        <v>45</v>
      </c>
      <c r="G88" s="6">
        <f t="shared" si="1"/>
        <v>225</v>
      </c>
    </row>
    <row r="89" spans="1:7" ht="20.100000000000001" customHeight="1" x14ac:dyDescent="0.25">
      <c r="A89" s="4" t="s">
        <v>113</v>
      </c>
      <c r="B89" s="4" t="s">
        <v>208</v>
      </c>
      <c r="C89" s="31" t="s">
        <v>397</v>
      </c>
      <c r="D89" s="3">
        <v>5</v>
      </c>
      <c r="E89" s="31"/>
      <c r="F89" s="6">
        <v>45</v>
      </c>
      <c r="G89" s="6">
        <f t="shared" si="1"/>
        <v>225</v>
      </c>
    </row>
    <row r="90" spans="1:7" ht="20.100000000000001" customHeight="1" x14ac:dyDescent="0.25">
      <c r="A90" s="4" t="s">
        <v>114</v>
      </c>
      <c r="B90" s="4" t="s">
        <v>208</v>
      </c>
      <c r="C90" s="31" t="s">
        <v>398</v>
      </c>
      <c r="D90" s="3">
        <v>5</v>
      </c>
      <c r="E90" s="31"/>
      <c r="F90" s="6">
        <v>45</v>
      </c>
      <c r="G90" s="6">
        <f t="shared" si="1"/>
        <v>225</v>
      </c>
    </row>
    <row r="91" spans="1:7" ht="20.100000000000001" customHeight="1" x14ac:dyDescent="0.25">
      <c r="A91" s="4" t="s">
        <v>115</v>
      </c>
      <c r="B91" s="4" t="s">
        <v>208</v>
      </c>
      <c r="C91" s="31" t="s">
        <v>399</v>
      </c>
      <c r="D91" s="3">
        <v>5</v>
      </c>
      <c r="E91" s="31"/>
      <c r="F91" s="6">
        <v>45</v>
      </c>
      <c r="G91" s="6">
        <f t="shared" si="1"/>
        <v>225</v>
      </c>
    </row>
    <row r="92" spans="1:7" ht="20.100000000000001" customHeight="1" x14ac:dyDescent="0.25">
      <c r="A92" s="4" t="s">
        <v>141</v>
      </c>
      <c r="B92" s="4" t="s">
        <v>208</v>
      </c>
      <c r="C92" s="31" t="s">
        <v>400</v>
      </c>
      <c r="D92" s="3">
        <v>5</v>
      </c>
      <c r="E92" s="31"/>
      <c r="F92" s="6">
        <v>45</v>
      </c>
      <c r="G92" s="6">
        <f t="shared" si="1"/>
        <v>225</v>
      </c>
    </row>
    <row r="93" spans="1:7" ht="20.100000000000001" customHeight="1" x14ac:dyDescent="0.25">
      <c r="A93" s="4" t="s">
        <v>142</v>
      </c>
      <c r="B93" s="4" t="s">
        <v>208</v>
      </c>
      <c r="C93" s="31" t="s">
        <v>401</v>
      </c>
      <c r="D93" s="3">
        <v>5</v>
      </c>
      <c r="E93" s="31"/>
      <c r="F93" s="6">
        <v>45</v>
      </c>
      <c r="G93" s="6">
        <f t="shared" si="1"/>
        <v>225</v>
      </c>
    </row>
    <row r="94" spans="1:7" ht="20.100000000000001" customHeight="1" x14ac:dyDescent="0.25">
      <c r="A94" s="4" t="s">
        <v>143</v>
      </c>
      <c r="B94" s="4" t="s">
        <v>208</v>
      </c>
      <c r="C94" s="31" t="s">
        <v>402</v>
      </c>
      <c r="D94" s="3">
        <v>5</v>
      </c>
      <c r="E94" s="31"/>
      <c r="F94" s="6">
        <v>45</v>
      </c>
      <c r="G94" s="6">
        <f t="shared" si="1"/>
        <v>225</v>
      </c>
    </row>
    <row r="95" spans="1:7" ht="20.100000000000001" customHeight="1" x14ac:dyDescent="0.25">
      <c r="A95" s="4" t="s">
        <v>144</v>
      </c>
      <c r="B95" s="4" t="s">
        <v>208</v>
      </c>
      <c r="C95" s="31" t="s">
        <v>403</v>
      </c>
      <c r="D95" s="3">
        <v>5</v>
      </c>
      <c r="E95" s="31"/>
      <c r="F95" s="6">
        <v>45</v>
      </c>
      <c r="G95" s="6">
        <f t="shared" si="1"/>
        <v>225</v>
      </c>
    </row>
    <row r="96" spans="1:7" ht="20.100000000000001" customHeight="1" x14ac:dyDescent="0.25">
      <c r="A96" s="22" t="s">
        <v>115</v>
      </c>
      <c r="B96" s="22" t="s">
        <v>208</v>
      </c>
      <c r="C96" s="31" t="s">
        <v>404</v>
      </c>
      <c r="D96" s="21">
        <v>5</v>
      </c>
      <c r="E96" s="31"/>
      <c r="F96" s="24">
        <v>45</v>
      </c>
      <c r="G96" s="6">
        <f t="shared" si="1"/>
        <v>225</v>
      </c>
    </row>
    <row r="97" spans="1:7" ht="20.100000000000001" customHeight="1" x14ac:dyDescent="0.3">
      <c r="A97" s="77" t="s">
        <v>116</v>
      </c>
      <c r="B97" s="77"/>
      <c r="C97" s="77"/>
      <c r="D97" s="77"/>
      <c r="E97" s="77"/>
      <c r="F97" s="77"/>
      <c r="G97" s="20">
        <f>SUM(G22:G91)</f>
        <v>36590</v>
      </c>
    </row>
    <row r="98" spans="1:7" ht="20.100000000000001" customHeight="1" x14ac:dyDescent="0.3">
      <c r="A98" s="79" t="s">
        <v>117</v>
      </c>
      <c r="B98" s="80"/>
      <c r="C98" s="80"/>
      <c r="D98" s="80"/>
      <c r="E98" s="81"/>
      <c r="F98" s="25">
        <v>0.12</v>
      </c>
      <c r="G98" s="20">
        <f>+G97*F98</f>
        <v>4390.8</v>
      </c>
    </row>
    <row r="99" spans="1:7" ht="20.100000000000001" customHeight="1" x14ac:dyDescent="0.3">
      <c r="A99" s="77" t="s">
        <v>118</v>
      </c>
      <c r="B99" s="77"/>
      <c r="C99" s="77"/>
      <c r="D99" s="77"/>
      <c r="E99" s="77"/>
      <c r="F99" s="77"/>
      <c r="G99" s="20">
        <f>+G97+G98</f>
        <v>40980.800000000003</v>
      </c>
    </row>
    <row r="100" spans="1:7" ht="20.100000000000001" customHeight="1" x14ac:dyDescent="0.3">
      <c r="A100" s="7"/>
      <c r="B100" s="7"/>
      <c r="C100" s="7"/>
      <c r="D100" s="7"/>
      <c r="E100" s="7"/>
      <c r="F100" s="7"/>
      <c r="G100" s="8"/>
    </row>
    <row r="102" spans="1:7" ht="20.100000000000001" customHeight="1" x14ac:dyDescent="0.3">
      <c r="B102" s="73"/>
      <c r="C102" s="73" t="s">
        <v>405</v>
      </c>
      <c r="D102" s="73"/>
      <c r="E102" s="74"/>
      <c r="F102" s="29"/>
      <c r="G102" s="29"/>
    </row>
    <row r="103" spans="1:7" ht="20.100000000000001" customHeight="1" x14ac:dyDescent="0.3">
      <c r="B103" s="9" t="s">
        <v>119</v>
      </c>
      <c r="C103" s="9" t="s">
        <v>121</v>
      </c>
      <c r="D103" s="9" t="s">
        <v>120</v>
      </c>
      <c r="E103" s="26"/>
      <c r="F103" s="26"/>
      <c r="G103" s="27"/>
    </row>
    <row r="104" spans="1:7" ht="20.100000000000001" customHeight="1" x14ac:dyDescent="0.25">
      <c r="B104" s="3">
        <v>2</v>
      </c>
      <c r="C104" s="4" t="s">
        <v>146</v>
      </c>
      <c r="D104" s="4" t="s">
        <v>134</v>
      </c>
      <c r="E104" s="66"/>
      <c r="F104" s="10"/>
      <c r="G104" s="28"/>
    </row>
    <row r="105" spans="1:7" ht="20.100000000000001" customHeight="1" x14ac:dyDescent="0.25">
      <c r="B105" s="3">
        <v>2</v>
      </c>
      <c r="C105" s="4" t="s">
        <v>145</v>
      </c>
      <c r="D105" s="4" t="s">
        <v>139</v>
      </c>
      <c r="E105" s="66"/>
      <c r="F105" s="10"/>
      <c r="G105" s="28"/>
    </row>
    <row r="106" spans="1:7" ht="20.100000000000001" customHeight="1" x14ac:dyDescent="0.25">
      <c r="B106" s="3">
        <v>2</v>
      </c>
      <c r="C106" s="4" t="s">
        <v>272</v>
      </c>
      <c r="D106" s="4" t="s">
        <v>135</v>
      </c>
      <c r="E106" s="66"/>
      <c r="F106" s="10"/>
      <c r="G106" s="28"/>
    </row>
    <row r="107" spans="1:7" ht="20.100000000000001" customHeight="1" x14ac:dyDescent="0.25">
      <c r="B107" s="3">
        <v>1</v>
      </c>
      <c r="C107" s="4" t="s">
        <v>408</v>
      </c>
      <c r="D107" s="4" t="s">
        <v>127</v>
      </c>
      <c r="E107" s="66"/>
      <c r="F107" s="10"/>
      <c r="G107" s="28"/>
    </row>
    <row r="108" spans="1:7" ht="20.100000000000001" customHeight="1" x14ac:dyDescent="0.25">
      <c r="B108" s="3">
        <v>2</v>
      </c>
      <c r="C108" s="4" t="s">
        <v>409</v>
      </c>
      <c r="D108" s="4" t="s">
        <v>128</v>
      </c>
      <c r="E108" s="66"/>
      <c r="F108" s="10"/>
      <c r="G108" s="28"/>
    </row>
    <row r="109" spans="1:7" ht="20.100000000000001" customHeight="1" x14ac:dyDescent="0.25">
      <c r="B109" s="3">
        <v>2</v>
      </c>
      <c r="C109" s="4" t="s">
        <v>150</v>
      </c>
      <c r="D109" s="4" t="s">
        <v>125</v>
      </c>
      <c r="E109" s="66"/>
      <c r="F109" s="10"/>
      <c r="G109" s="28"/>
    </row>
    <row r="110" spans="1:7" ht="20.100000000000001" customHeight="1" x14ac:dyDescent="0.25">
      <c r="B110" s="3">
        <v>2</v>
      </c>
      <c r="C110" s="4" t="s">
        <v>273</v>
      </c>
      <c r="D110" s="4" t="s">
        <v>126</v>
      </c>
      <c r="E110" s="66"/>
      <c r="F110" s="10"/>
      <c r="G110" s="28"/>
    </row>
    <row r="111" spans="1:7" ht="20.100000000000001" customHeight="1" x14ac:dyDescent="0.25">
      <c r="B111" s="3">
        <v>1</v>
      </c>
      <c r="C111" s="58" t="s">
        <v>274</v>
      </c>
      <c r="D111" s="4" t="s">
        <v>131</v>
      </c>
      <c r="E111" s="66"/>
      <c r="F111" s="10"/>
      <c r="G111" s="28"/>
    </row>
    <row r="112" spans="1:7" ht="20.100000000000001" customHeight="1" x14ac:dyDescent="0.25">
      <c r="B112" s="3">
        <v>1</v>
      </c>
      <c r="C112" s="58" t="s">
        <v>275</v>
      </c>
      <c r="D112" s="4" t="s">
        <v>132</v>
      </c>
      <c r="E112" s="66"/>
      <c r="F112" s="10"/>
      <c r="G112" s="28"/>
    </row>
    <row r="113" spans="1:9" ht="20.100000000000001" customHeight="1" x14ac:dyDescent="0.25">
      <c r="B113" s="3">
        <v>1</v>
      </c>
      <c r="C113" s="4" t="s">
        <v>149</v>
      </c>
      <c r="D113" s="4" t="s">
        <v>140</v>
      </c>
      <c r="E113" s="66"/>
      <c r="F113" s="10"/>
      <c r="G113" s="28"/>
    </row>
    <row r="114" spans="1:9" ht="20.100000000000001" customHeight="1" x14ac:dyDescent="0.25">
      <c r="B114" s="3">
        <v>1</v>
      </c>
      <c r="C114" s="4" t="s">
        <v>147</v>
      </c>
      <c r="D114" s="4" t="s">
        <v>129</v>
      </c>
      <c r="E114" s="66"/>
      <c r="F114" s="10"/>
      <c r="G114" s="28"/>
    </row>
    <row r="115" spans="1:9" ht="20.100000000000001" customHeight="1" x14ac:dyDescent="0.25">
      <c r="B115" s="3">
        <v>1</v>
      </c>
      <c r="C115" s="4" t="s">
        <v>148</v>
      </c>
      <c r="D115" s="4" t="s">
        <v>130</v>
      </c>
      <c r="E115" s="66"/>
      <c r="F115" s="10"/>
      <c r="G115" s="28"/>
    </row>
    <row r="116" spans="1:9" ht="20.100000000000001" customHeight="1" x14ac:dyDescent="0.25">
      <c r="B116" s="3">
        <v>1</v>
      </c>
      <c r="C116" s="4" t="s">
        <v>278</v>
      </c>
      <c r="D116" s="4" t="s">
        <v>133</v>
      </c>
      <c r="E116" s="66"/>
      <c r="F116" s="10"/>
      <c r="G116" s="28"/>
    </row>
    <row r="117" spans="1:9" ht="20.100000000000001" customHeight="1" x14ac:dyDescent="0.25">
      <c r="B117" s="3"/>
      <c r="C117" s="4" t="s">
        <v>152</v>
      </c>
      <c r="D117" s="4"/>
      <c r="E117" s="66"/>
      <c r="F117" s="10"/>
      <c r="G117" s="28"/>
    </row>
    <row r="118" spans="1:9" ht="20.100000000000001" customHeight="1" x14ac:dyDescent="0.25">
      <c r="B118" s="3">
        <v>1</v>
      </c>
      <c r="C118" s="4" t="s">
        <v>271</v>
      </c>
      <c r="D118" s="4" t="s">
        <v>136</v>
      </c>
      <c r="E118" s="66"/>
      <c r="F118" s="10"/>
      <c r="G118" s="28"/>
    </row>
    <row r="119" spans="1:9" ht="20.100000000000001" customHeight="1" x14ac:dyDescent="0.25">
      <c r="B119" s="3">
        <v>1</v>
      </c>
      <c r="C119" s="4" t="s">
        <v>151</v>
      </c>
      <c r="D119" s="4" t="s">
        <v>122</v>
      </c>
      <c r="E119" s="66"/>
      <c r="F119" s="10"/>
      <c r="G119" s="28"/>
    </row>
    <row r="120" spans="1:9" ht="20.100000000000001" customHeight="1" x14ac:dyDescent="0.25">
      <c r="B120" s="3">
        <v>1</v>
      </c>
      <c r="C120" s="4" t="s">
        <v>276</v>
      </c>
      <c r="D120" s="4" t="s">
        <v>124</v>
      </c>
      <c r="E120" s="66"/>
      <c r="F120" s="10"/>
      <c r="G120" s="28"/>
    </row>
    <row r="121" spans="1:9" ht="20.100000000000001" customHeight="1" x14ac:dyDescent="0.25">
      <c r="B121" s="3">
        <v>1</v>
      </c>
      <c r="C121" s="4" t="s">
        <v>277</v>
      </c>
      <c r="D121" s="4" t="s">
        <v>124</v>
      </c>
      <c r="E121" s="66"/>
      <c r="F121" s="10"/>
      <c r="G121" s="28"/>
    </row>
    <row r="122" spans="1:9" ht="20.100000000000001" customHeight="1" x14ac:dyDescent="0.25">
      <c r="B122" s="3">
        <v>1</v>
      </c>
      <c r="C122" s="4" t="s">
        <v>277</v>
      </c>
      <c r="D122" s="4" t="s">
        <v>123</v>
      </c>
      <c r="E122" s="66"/>
      <c r="F122" s="10"/>
      <c r="G122" s="28"/>
    </row>
    <row r="123" spans="1:9" ht="20.100000000000001" customHeight="1" x14ac:dyDescent="0.25">
      <c r="B123" s="3">
        <v>1</v>
      </c>
      <c r="C123" s="4" t="s">
        <v>321</v>
      </c>
      <c r="D123" s="4" t="s">
        <v>137</v>
      </c>
      <c r="E123" s="66"/>
      <c r="F123" s="10"/>
      <c r="G123" s="28"/>
    </row>
    <row r="124" spans="1:9" ht="20.100000000000001" customHeight="1" x14ac:dyDescent="0.25">
      <c r="B124" s="3">
        <v>1</v>
      </c>
      <c r="C124" s="4" t="s">
        <v>322</v>
      </c>
      <c r="D124" s="4" t="s">
        <v>138</v>
      </c>
      <c r="E124" s="66"/>
      <c r="F124" s="10"/>
      <c r="G124" s="28"/>
    </row>
    <row r="125" spans="1:9" ht="20.100000000000001" customHeight="1" x14ac:dyDescent="0.3">
      <c r="B125" s="9">
        <f>SUM(B104:B124)</f>
        <v>26</v>
      </c>
      <c r="C125" s="4"/>
      <c r="D125" s="4"/>
      <c r="E125" s="66"/>
      <c r="F125" s="10"/>
      <c r="G125" s="28"/>
    </row>
    <row r="126" spans="1:9" ht="20.100000000000001" customHeight="1" x14ac:dyDescent="0.25">
      <c r="A126" s="16"/>
      <c r="B126" s="66"/>
      <c r="C126" s="66"/>
      <c r="D126" s="66"/>
      <c r="E126" s="66"/>
      <c r="F126" s="10"/>
      <c r="G126" s="28"/>
    </row>
    <row r="127" spans="1:9" ht="20.100000000000001" customHeight="1" x14ac:dyDescent="0.25">
      <c r="A127" s="16"/>
      <c r="B127" s="66"/>
      <c r="C127" s="66"/>
      <c r="D127" s="66"/>
      <c r="E127" s="66"/>
      <c r="F127" s="10"/>
      <c r="G127" s="28"/>
    </row>
    <row r="128" spans="1:9" ht="20.100000000000001" customHeight="1" x14ac:dyDescent="0.3">
      <c r="A128" s="67"/>
      <c r="B128" s="68" t="s">
        <v>359</v>
      </c>
      <c r="C128" s="69" t="s">
        <v>360</v>
      </c>
      <c r="D128" s="66"/>
      <c r="E128" s="66"/>
      <c r="F128" s="66"/>
      <c r="G128" s="66"/>
      <c r="H128" s="10"/>
      <c r="I128" s="28"/>
    </row>
    <row r="129" spans="1:9" ht="20.100000000000001" customHeight="1" x14ac:dyDescent="0.3">
      <c r="A129" s="67"/>
      <c r="B129" s="68"/>
      <c r="C129" s="69" t="s">
        <v>361</v>
      </c>
      <c r="D129" s="66"/>
      <c r="E129" s="66"/>
      <c r="F129" s="66"/>
      <c r="G129" s="66"/>
      <c r="H129" s="10"/>
      <c r="I129" s="28"/>
    </row>
    <row r="130" spans="1:9" ht="20.100000000000001" customHeight="1" x14ac:dyDescent="0.3">
      <c r="A130" s="67"/>
      <c r="B130" s="68"/>
      <c r="C130" s="69" t="s">
        <v>362</v>
      </c>
      <c r="D130" s="66"/>
      <c r="E130" s="66"/>
      <c r="F130" s="10"/>
      <c r="G130" s="28"/>
    </row>
    <row r="131" spans="1:9" ht="20.100000000000001" customHeight="1" x14ac:dyDescent="0.3">
      <c r="A131" s="67"/>
      <c r="B131" s="68"/>
      <c r="C131" s="69" t="s">
        <v>363</v>
      </c>
      <c r="D131" s="66"/>
      <c r="E131" s="66"/>
      <c r="F131" s="10"/>
      <c r="G131" s="28"/>
    </row>
    <row r="132" spans="1:9" ht="20.100000000000001" customHeight="1" x14ac:dyDescent="0.3">
      <c r="A132" s="67"/>
      <c r="B132" s="68"/>
      <c r="C132" s="69"/>
    </row>
    <row r="133" spans="1:9" ht="20.100000000000001" customHeight="1" x14ac:dyDescent="0.3">
      <c r="A133" s="67"/>
      <c r="B133" s="68"/>
      <c r="C133" s="69"/>
      <c r="E133" s="34"/>
    </row>
    <row r="134" spans="1:9" ht="20.100000000000001" customHeight="1" x14ac:dyDescent="0.25">
      <c r="A134" s="2"/>
      <c r="B134" s="10"/>
      <c r="C134" s="11"/>
      <c r="E134" s="16"/>
    </row>
    <row r="135" spans="1:9" ht="20.100000000000001" customHeight="1" thickBot="1" x14ac:dyDescent="0.3">
      <c r="A135" s="1" t="s">
        <v>364</v>
      </c>
      <c r="C135" s="59"/>
      <c r="E135" s="16"/>
    </row>
    <row r="136" spans="1:9" ht="20.100000000000001" customHeight="1" x14ac:dyDescent="0.25">
      <c r="E136" s="16"/>
    </row>
    <row r="137" spans="1:9" ht="20.100000000000001" customHeight="1" x14ac:dyDescent="0.3">
      <c r="D137" s="13"/>
      <c r="E137" s="12"/>
    </row>
    <row r="138" spans="1:9" ht="20.100000000000001" customHeight="1" thickBot="1" x14ac:dyDescent="0.3">
      <c r="A138" s="1" t="s">
        <v>365</v>
      </c>
      <c r="C138" s="59"/>
      <c r="E138" s="16"/>
      <c r="F138" s="16"/>
    </row>
    <row r="139" spans="1:9" ht="20.100000000000001" customHeight="1" x14ac:dyDescent="0.3">
      <c r="D139" s="13"/>
      <c r="E139" s="16"/>
      <c r="F139" s="16"/>
    </row>
    <row r="140" spans="1:9" ht="20.100000000000001" customHeight="1" x14ac:dyDescent="0.25">
      <c r="E140" s="16"/>
      <c r="F140" s="16"/>
    </row>
    <row r="141" spans="1:9" ht="20.100000000000001" customHeight="1" thickBot="1" x14ac:dyDescent="0.3">
      <c r="A141" s="1" t="s">
        <v>366</v>
      </c>
      <c r="C141" s="59"/>
      <c r="E141" s="16"/>
      <c r="F141" s="16"/>
    </row>
    <row r="142" spans="1:9" ht="20.100000000000001" customHeight="1" x14ac:dyDescent="0.25">
      <c r="E142" s="16"/>
      <c r="F142" s="16"/>
    </row>
    <row r="143" spans="1:9" ht="20.100000000000001" customHeight="1" x14ac:dyDescent="0.25">
      <c r="A143" s="70"/>
      <c r="B143" s="70"/>
      <c r="C143" s="71"/>
      <c r="E143" s="16"/>
      <c r="F143" s="16"/>
    </row>
    <row r="144" spans="1:9" ht="20.100000000000001" customHeight="1" thickBot="1" x14ac:dyDescent="0.3">
      <c r="A144" s="1" t="s">
        <v>367</v>
      </c>
      <c r="C144" s="59"/>
    </row>
    <row r="145" spans="1:3" ht="20.100000000000001" customHeight="1" x14ac:dyDescent="0.25">
      <c r="A145" s="2"/>
      <c r="B145" s="10"/>
      <c r="C145" s="11"/>
    </row>
    <row r="146" spans="1:3" ht="20.100000000000001" customHeight="1" x14ac:dyDescent="0.25">
      <c r="A146" s="2"/>
      <c r="B146" s="10"/>
      <c r="C146" s="11"/>
    </row>
    <row r="147" spans="1:3" ht="20.100000000000001" customHeight="1" thickBot="1" x14ac:dyDescent="0.3">
      <c r="A147" s="2" t="s">
        <v>368</v>
      </c>
      <c r="B147" s="10"/>
      <c r="C147" s="72"/>
    </row>
    <row r="148" spans="1:3" ht="20.100000000000001" customHeight="1" x14ac:dyDescent="0.25">
      <c r="B148" s="16"/>
    </row>
  </sheetData>
  <mergeCells count="7">
    <mergeCell ref="O4:P5"/>
    <mergeCell ref="A97:F97"/>
    <mergeCell ref="A98:E98"/>
    <mergeCell ref="A99:F99"/>
    <mergeCell ref="A2:H2"/>
    <mergeCell ref="A3:H3"/>
    <mergeCell ref="A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INQUIORT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pineda</cp:lastModifiedBy>
  <dcterms:created xsi:type="dcterms:W3CDTF">2022-06-21T14:54:56Z</dcterms:created>
  <dcterms:modified xsi:type="dcterms:W3CDTF">2023-02-08T21:45:56Z</dcterms:modified>
</cp:coreProperties>
</file>