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486DF5A9-8733-4760-B55E-1E611033E2C2}" xr6:coauthVersionLast="47" xr6:coauthVersionMax="47" xr10:uidLastSave="{00000000-0000-0000-0000-000000000000}"/>
  <bookViews>
    <workbookView xWindow="-120" yWindow="-120" windowWidth="24240" windowHeight="13140" xr2:uid="{9B5A471B-211F-4C15-B77E-8468F57B17F2}"/>
  </bookViews>
  <sheets>
    <sheet name="JAIRO" sheetId="1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3" i="1"/>
  <c r="D44" i="1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63" i="4" l="1"/>
  <c r="G64" i="4" s="1"/>
  <c r="G65" i="4" s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65" i="1" l="1"/>
  <c r="G66" i="1" s="1"/>
  <c r="G67" i="1" s="1"/>
</calcChain>
</file>

<file path=xl/sharedStrings.xml><?xml version="1.0" encoding="utf-8"?>
<sst xmlns="http://schemas.openxmlformats.org/spreadsheetml/2006/main" count="383" uniqueCount="230">
  <si>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</si>
  <si>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</si>
  <si>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</si>
  <si>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</si>
  <si>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</si>
  <si>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</si>
  <si>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</si>
  <si>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</si>
  <si>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</si>
  <si>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</si>
  <si>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</si>
  <si>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</si>
  <si>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</si>
  <si>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</si>
  <si>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</si>
  <si>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</si>
  <si>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</si>
  <si>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</si>
  <si>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</si>
  <si>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</si>
  <si>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</si>
  <si>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</si>
  <si>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</si>
  <si>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</si>
  <si>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</si>
  <si>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</si>
  <si>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</si>
  <si>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</si>
  <si>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</si>
  <si>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</si>
  <si>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</si>
  <si>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</si>
  <si>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</si>
  <si>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</si>
  <si>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</si>
  <si>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</si>
  <si>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</si>
  <si>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</si>
  <si>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</si>
  <si>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</si>
  <si>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</si>
  <si>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</si>
  <si>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</si>
  <si>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</si>
  <si>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</si>
  <si>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</si>
  <si>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</si>
  <si>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</si>
  <si>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</si>
  <si>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</si>
  <si>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</si>
  <si>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</si>
  <si>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</si>
  <si>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</si>
  <si>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</si>
  <si>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</si>
  <si>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</si>
  <si>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</si>
  <si>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</si>
  <si>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</si>
  <si>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</si>
  <si>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</si>
  <si>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</si>
  <si>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</si>
  <si>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</si>
  <si>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</si>
  <si>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</si>
  <si>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</si>
  <si>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</si>
  <si>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</si>
  <si>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</si>
  <si>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</si>
  <si>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</si>
  <si>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</si>
  <si>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</si>
  <si>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</si>
  <si>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</si>
  <si>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</si>
  <si>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</si>
  <si>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</si>
  <si>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</si>
  <si>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</si>
  <si>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</si>
  <si>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</si>
  <si>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</si>
  <si>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</si>
  <si>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</si>
  <si>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</si>
  <si>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</si>
  <si>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</si>
  <si>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</si>
  <si>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</si>
  <si>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</si>
  <si>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</si>
  <si>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</si>
  <si>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</si>
  <si>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</si>
  <si>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</si>
  <si>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</si>
  <si>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</si>
  <si>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</si>
  <si>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</si>
  <si>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</si>
  <si>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</si>
  <si>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</si>
  <si>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</si>
  <si>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</si>
  <si>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</si>
  <si>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</si>
  <si>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</si>
  <si>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</si>
  <si>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</si>
  <si>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</si>
  <si>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</si>
  <si>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</si>
  <si>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</si>
  <si>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</si>
  <si>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</si>
  <si>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</si>
  <si>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</si>
  <si>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</si>
  <si>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</si>
  <si>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</si>
  <si>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</si>
  <si>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</si>
  <si>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</si>
  <si>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</si>
  <si>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</si>
  <si>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</si>
  <si>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</si>
  <si>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</si>
  <si>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</si>
  <si>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</si>
  <si>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</si>
  <si>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</si>
  <si>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</si>
  <si>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</si>
  <si>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</si>
  <si>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</si>
  <si>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</si>
  <si>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J190513-L027</t>
  </si>
  <si>
    <t>J201208-L001</t>
  </si>
  <si>
    <t>J201123-L019</t>
  </si>
  <si>
    <t>J201014-L048</t>
  </si>
  <si>
    <t>J200514-L071</t>
  </si>
  <si>
    <t>J201014-L047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</si>
  <si>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</si>
  <si>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</si>
  <si>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</si>
  <si>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</si>
  <si>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</si>
  <si>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</si>
  <si>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</si>
  <si>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</si>
  <si>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</si>
  <si>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J201014-L007</t>
  </si>
  <si>
    <t>J201119-L046</t>
  </si>
  <si>
    <t>J201014-L059</t>
  </si>
  <si>
    <t>R200827-L003</t>
  </si>
  <si>
    <t>R200827-L002</t>
  </si>
  <si>
    <t>R201022-L037</t>
  </si>
  <si>
    <t>R201022-L038</t>
  </si>
  <si>
    <t>OK</t>
  </si>
  <si>
    <t>Placa LCP *06 orif TIT Arix</t>
  </si>
  <si>
    <t>Placa LCP *08 orif TIT Arix</t>
  </si>
  <si>
    <t>Placa LCP *10 orif TIT Arix</t>
  </si>
  <si>
    <t>Placa LCP *12 orif TIT Arix</t>
  </si>
  <si>
    <t>Placa LCP *14 orif TIT Arix</t>
  </si>
  <si>
    <t>Placa LCP *16 orif TIT Arix</t>
  </si>
  <si>
    <t>Placa 1/3 de tubo *04 orif. TIT Arix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</si>
  <si>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</si>
  <si>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</si>
  <si>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</si>
  <si>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</si>
  <si>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</si>
  <si>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</si>
  <si>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</si>
  <si>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</si>
  <si>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Placa de Compresion Dinamica DCP *06 orif TIT Arix</t>
  </si>
  <si>
    <t>Placa de Compresion Dinamica DCP *07 orif TIT Arix</t>
  </si>
  <si>
    <t>Placa de Compresion Dinamica DCP *08 orif TIT Arix</t>
  </si>
  <si>
    <t>Placa de Compresion Dinamica DCP *09 orif TIT Arix</t>
  </si>
  <si>
    <t>Placa de Compresion Dinamica DCP *10 orif TIT Arix</t>
  </si>
  <si>
    <t>Placa de Compresion Dinamica DCP *11 orif TIT Arix</t>
  </si>
  <si>
    <t>Placa de Compresion Dinamica DCP *12 orif TIT Arix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</si>
  <si>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</si>
  <si>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</si>
  <si>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</si>
  <si>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</si>
  <si>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</si>
  <si>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</si>
  <si>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</si>
  <si>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</si>
  <si>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</si>
  <si>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</si>
  <si>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</si>
  <si>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</si>
  <si>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</si>
  <si>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</si>
  <si>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</si>
  <si>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</si>
  <si>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</si>
  <si>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</si>
  <si>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</si>
  <si>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</si>
  <si>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</si>
  <si>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</si>
  <si>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</si>
  <si>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</si>
  <si>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</si>
  <si>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</si>
  <si>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 xml:space="preserve">GUIA DE BROCA 2.7/3.5mm </t>
  </si>
  <si>
    <t>Tornillo Bloqueado Cortical 3.5*10 mm titanio Starix</t>
  </si>
  <si>
    <t>Tornillo Bloqueado Cortical 3.5*12 mm titanio Starix</t>
  </si>
  <si>
    <t>Tornillo Bloqueado Cortical 3.5*14 mm titanio Starix</t>
  </si>
  <si>
    <t>Tornillo Bloqueado Cortical 3.5*16 mm titanio Starix</t>
  </si>
  <si>
    <t>Tornillo Bloqueado Cortical 3.5*18 mm titanio Starix</t>
  </si>
  <si>
    <t>Tornillo Bloqueado Cortical 3.5*20 mm titanio Starix</t>
  </si>
  <si>
    <t>Tornillo Bloqueado Cortical 3.5*22 mm titanio Starix</t>
  </si>
  <si>
    <t>Tornillo Bloqueado Cortical 3.5*24 mm titanio Starix</t>
  </si>
  <si>
    <t>Tornillo Cortical 3.5*10 mm titanio Starix</t>
  </si>
  <si>
    <t>Tornillo Cortical 3.5*12 mm titanio Starix</t>
  </si>
  <si>
    <t>Tornillo Cortical 3.5*14 mm titanio Starix</t>
  </si>
  <si>
    <t>Tornillo Cortical 3.5*16 mm titanio Starix</t>
  </si>
  <si>
    <t>Tornillo Cortical 3.5*18 mm titanio Starix</t>
  </si>
  <si>
    <t>Tornillo Cortical 3.5*20 mm titanio Starix</t>
  </si>
  <si>
    <t>Tornillo Cortical 3.5*22 mm titanio Starix</t>
  </si>
  <si>
    <t>Tornillo Cortical 3.5*24 mm titanio Starix</t>
  </si>
  <si>
    <t>Tornillo Cortical 3.5*26 mm titanio Starix</t>
  </si>
  <si>
    <t>Tornillo Cortical 3.5*28 mm titanio Starix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</si>
</sst>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0" fillId="4" borderId="0" xfId="0" applyFont="1" applyFill="1" applyAlignment="1">
      <alignment horizontal="left" vertical="center"/>
    </xf>
    <xf numFmtId="0" fontId="4" fillId="0" borderId="2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165" fontId="10" fillId="0" borderId="2" xfId="0" applyNumberFormat="1" applyFont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0" fillId="0" borderId="2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2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165" fontId="10" fillId="0" borderId="2" xfId="0" applyNumberFormat="1" applyFont="1" applyBorder="1" applyAlignment="1">
      <alignment horizontal="left" vertical="center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2" xfId="0" applyFont="1" applyBorder="1" applyAlignment="1" applyProtection="1">
      <alignment horizontal="center" wrapText="1" readingOrder="1"/>
      <protection locked="0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7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7" xfId="0" applyFont="1" applyBorder="1" applyAlignment="1">
      <alignment wrapText="1"/>
    </xf>
    <xf numFmtId="0" fontId="8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 wrapText="1" readingOrder="1"/>
      <protection locked="0"/>
    </xf>
    <xf numFmtId="0" fontId="6" fillId="0" borderId="2" xfId="0" applyFont="1" applyBorder="1" applyAlignment="1">
      <alignment horizontal="center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5FC8224-EC2E-4736-8FFE-BFCB050FBB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108"/>
  <sheetViews>
    <sheetView showGridLines="0" tabSelected="1" topLeftCell="A34" zoomScale="70" zoomScaleNormal="70" workbookViewId="0">
      <selection activeCell="K49" sqref="K49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s="2" customFormat="1" ht="20.100000000000001" customHeight="1" x14ac:dyDescent="0.2">
      <c r="A1" s="18"/>
      <c r="B1" s="18"/>
      <c r="C1" s="19"/>
      <c r="D1" s="19"/>
      <c r="E1" s="19"/>
      <c r="F1" s="19"/>
    </row>
    <row r="2" spans="1:16" s="2" customFormat="1" ht="20.100000000000001" customHeight="1" x14ac:dyDescent="0.25">
      <c r="A2" s="61" t="s">
        <v>113</v>
      </c>
      <c r="B2" s="61"/>
      <c r="C2" s="61"/>
      <c r="D2" s="61"/>
      <c r="E2" s="61"/>
      <c r="F2" s="61"/>
      <c r="G2" s="61"/>
      <c r="H2" s="61"/>
    </row>
    <row r="3" spans="1:16" s="2" customFormat="1" ht="20.100000000000001" customHeight="1" x14ac:dyDescent="0.25">
      <c r="A3" s="61" t="s">
        <v>114</v>
      </c>
      <c r="B3" s="61"/>
      <c r="C3" s="61"/>
      <c r="D3" s="61"/>
      <c r="E3" s="61"/>
      <c r="F3" s="61"/>
      <c r="G3" s="61"/>
      <c r="H3" s="61"/>
    </row>
    <row r="4" spans="1:16" s="2" customFormat="1" ht="20.100000000000001" customHeight="1" x14ac:dyDescent="0.25">
      <c r="A4" s="61" t="s">
        <v>115</v>
      </c>
      <c r="B4" s="61"/>
      <c r="C4" s="61"/>
      <c r="D4" s="61"/>
      <c r="E4" s="61"/>
      <c r="F4" s="61"/>
      <c r="G4" s="61"/>
      <c r="H4" s="61"/>
      <c r="O4" s="62"/>
      <c r="P4" s="62"/>
    </row>
    <row r="5" spans="1:16" s="2" customFormat="1" ht="20.100000000000001" customHeight="1" x14ac:dyDescent="0.2">
      <c r="O5" s="62"/>
      <c r="P5" s="62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116</v>
      </c>
      <c r="B7" s="35"/>
      <c r="C7" s="36" t="s">
        <v>117</v>
      </c>
      <c r="D7" s="35" t="s">
        <v>118</v>
      </c>
      <c r="E7" s="37"/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119</v>
      </c>
      <c r="B9" s="35"/>
      <c r="C9" s="39" t="s">
        <v>120</v>
      </c>
      <c r="D9" s="40" t="s">
        <v>121</v>
      </c>
      <c r="E9" s="41" t="s">
        <v>136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122</v>
      </c>
      <c r="B11" s="35"/>
      <c r="C11" s="43" t="s">
        <v>123</v>
      </c>
      <c r="D11" s="40" t="s">
        <v>124</v>
      </c>
      <c r="E11" s="39" t="s">
        <v>137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125</v>
      </c>
      <c r="B13" s="35"/>
      <c r="C13" s="45">
        <v>44764</v>
      </c>
      <c r="D13" s="40" t="s">
        <v>126</v>
      </c>
      <c r="E13" s="46"/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127</v>
      </c>
      <c r="B15" s="35"/>
      <c r="C15" s="39" t="s">
        <v>128</v>
      </c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00000000000001" customHeight="1" x14ac:dyDescent="0.2">
      <c r="A17" s="35" t="s">
        <v>129</v>
      </c>
      <c r="B17" s="35"/>
      <c r="C17" s="39"/>
      <c r="D17" s="40" t="s">
        <v>138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130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 t="s">
        <v>162</v>
      </c>
      <c r="H20" s="1"/>
      <c r="O20" s="49"/>
      <c r="P20" s="49"/>
    </row>
    <row r="21" spans="1:16" s="2" customFormat="1" ht="30" customHeight="1" x14ac:dyDescent="0.2">
      <c r="A21" s="15" t="s">
        <v>111</v>
      </c>
      <c r="B21" s="15" t="s">
        <v>139</v>
      </c>
      <c r="C21" s="15" t="s">
        <v>112</v>
      </c>
      <c r="D21" s="15" t="s">
        <v>0</v>
      </c>
      <c r="E21" s="15" t="s">
        <v>133</v>
      </c>
      <c r="F21" s="16" t="s">
        <v>1</v>
      </c>
      <c r="G21" s="16" t="s">
        <v>2</v>
      </c>
      <c r="O21" s="49"/>
      <c r="P21" s="49"/>
    </row>
    <row r="22" spans="1:16" ht="20.100000000000001" customHeight="1" x14ac:dyDescent="0.2">
      <c r="A22" s="4" t="s">
        <v>3</v>
      </c>
      <c r="B22" s="4" t="s">
        <v>140</v>
      </c>
      <c r="C22" s="5" t="s">
        <v>4</v>
      </c>
      <c r="D22" s="52">
        <v>0</v>
      </c>
      <c r="E22" s="28"/>
      <c r="F22" s="6">
        <v>700</v>
      </c>
      <c r="G22" s="7">
        <f>D22*F22</f>
        <v>0</v>
      </c>
    </row>
    <row r="23" spans="1:16" ht="20.100000000000001" customHeight="1" x14ac:dyDescent="0.2">
      <c r="A23" s="4" t="s">
        <v>5</v>
      </c>
      <c r="B23" s="4" t="s">
        <v>141</v>
      </c>
      <c r="C23" s="5" t="s">
        <v>6</v>
      </c>
      <c r="D23" s="52">
        <v>0</v>
      </c>
      <c r="E23" s="28"/>
      <c r="F23" s="6">
        <v>700</v>
      </c>
      <c r="G23" s="7">
        <f>D23*F23</f>
        <v>0</v>
      </c>
    </row>
    <row r="24" spans="1:16" ht="20.100000000000001" customHeight="1" x14ac:dyDescent="0.2">
      <c r="A24" s="4" t="s">
        <v>7</v>
      </c>
      <c r="B24" s="4" t="s">
        <v>142</v>
      </c>
      <c r="C24" s="5" t="s">
        <v>8</v>
      </c>
      <c r="D24" s="52">
        <v>1</v>
      </c>
      <c r="E24" s="28"/>
      <c r="F24" s="6">
        <v>700</v>
      </c>
      <c r="G24" s="7">
        <f>D24*F24</f>
        <v>700</v>
      </c>
    </row>
    <row r="25" spans="1:16" ht="20.100000000000001" customHeight="1" x14ac:dyDescent="0.2">
      <c r="A25" s="4" t="s">
        <v>9</v>
      </c>
      <c r="B25" s="4" t="s">
        <v>143</v>
      </c>
      <c r="C25" s="5" t="s">
        <v>10</v>
      </c>
      <c r="D25" s="52">
        <v>2</v>
      </c>
      <c r="E25" s="28"/>
      <c r="F25" s="6">
        <v>700</v>
      </c>
      <c r="G25" s="7">
        <f>D25*F25</f>
        <v>1400</v>
      </c>
    </row>
    <row r="26" spans="1:16" ht="20.100000000000001" customHeight="1" x14ac:dyDescent="0.2">
      <c r="A26" s="4" t="s">
        <v>11</v>
      </c>
      <c r="B26" s="4" t="s">
        <v>144</v>
      </c>
      <c r="C26" s="5" t="s">
        <v>12</v>
      </c>
      <c r="D26" s="52">
        <v>2</v>
      </c>
      <c r="E26" s="28"/>
      <c r="F26" s="6">
        <v>700</v>
      </c>
      <c r="G26" s="7">
        <f>D26*F26</f>
        <v>1400</v>
      </c>
    </row>
    <row r="27" spans="1:16" ht="20.100000000000001" customHeight="1" x14ac:dyDescent="0.2">
      <c r="A27" s="4" t="s">
        <v>13</v>
      </c>
      <c r="B27" s="4" t="s">
        <v>145</v>
      </c>
      <c r="C27" s="5" t="s">
        <v>14</v>
      </c>
      <c r="D27" s="52">
        <v>0</v>
      </c>
      <c r="E27" s="28"/>
      <c r="F27" s="6">
        <v>700</v>
      </c>
      <c r="G27" s="7">
        <f>D27*F27</f>
        <v>0</v>
      </c>
    </row>
    <row r="28" spans="1:16" ht="20.100000000000001" customHeight="1" x14ac:dyDescent="0.2">
      <c r="A28" s="4" t="s">
        <v>15</v>
      </c>
      <c r="B28" s="4" t="s">
        <v>146</v>
      </c>
      <c r="C28" s="5" t="s">
        <v>16</v>
      </c>
      <c r="D28" s="52">
        <v>0</v>
      </c>
      <c r="E28" s="28"/>
      <c r="F28" s="8">
        <v>500</v>
      </c>
      <c r="G28" s="7">
        <f>D28*F28</f>
        <v>0</v>
      </c>
    </row>
    <row r="29" spans="1:16" ht="20.100000000000001" customHeight="1" x14ac:dyDescent="0.2">
      <c r="A29" s="4" t="s">
        <v>17</v>
      </c>
      <c r="B29" s="4" t="s">
        <v>147</v>
      </c>
      <c r="C29" s="5" t="s">
        <v>18</v>
      </c>
      <c r="D29" s="52">
        <v>1</v>
      </c>
      <c r="E29" s="28"/>
      <c r="F29" s="8">
        <v>500</v>
      </c>
      <c r="G29" s="7">
        <f>D29*F29</f>
        <v>500</v>
      </c>
    </row>
    <row r="30" spans="1:16" ht="20.100000000000001" customHeight="1" x14ac:dyDescent="0.2">
      <c r="A30" s="4" t="s">
        <v>19</v>
      </c>
      <c r="B30" s="4" t="s">
        <v>148</v>
      </c>
      <c r="C30" s="5" t="s">
        <v>20</v>
      </c>
      <c r="D30" s="52">
        <v>1</v>
      </c>
      <c r="E30" s="28"/>
      <c r="F30" s="8">
        <v>500</v>
      </c>
      <c r="G30" s="7">
        <f>D30*F30</f>
        <v>500</v>
      </c>
    </row>
    <row r="31" spans="1:16" ht="20.100000000000001" customHeight="1" x14ac:dyDescent="0.2">
      <c r="A31" s="4" t="s">
        <v>21</v>
      </c>
      <c r="B31" s="4" t="s">
        <v>149</v>
      </c>
      <c r="C31" s="5" t="s">
        <v>22</v>
      </c>
      <c r="D31" s="52">
        <v>1</v>
      </c>
      <c r="E31" s="28"/>
      <c r="F31" s="8">
        <v>500</v>
      </c>
      <c r="G31" s="7">
        <f>D31*F31</f>
        <v>500</v>
      </c>
    </row>
    <row r="32" spans="1:16" ht="20.100000000000001" customHeight="1" x14ac:dyDescent="0.2">
      <c r="A32" s="4" t="s">
        <v>23</v>
      </c>
      <c r="B32" s="4" t="s">
        <v>150</v>
      </c>
      <c r="C32" s="5" t="s">
        <v>24</v>
      </c>
      <c r="D32" s="52">
        <v>0</v>
      </c>
      <c r="E32" s="28"/>
      <c r="F32" s="8">
        <v>500</v>
      </c>
      <c r="G32" s="7">
        <f>D32*F32</f>
        <v>0</v>
      </c>
    </row>
    <row r="33" spans="1:7" ht="20.100000000000001" customHeight="1" x14ac:dyDescent="0.2">
      <c r="A33" s="4" t="s">
        <v>25</v>
      </c>
      <c r="B33" s="4" t="s">
        <v>151</v>
      </c>
      <c r="C33" s="5" t="s">
        <v>26</v>
      </c>
      <c r="D33" s="52">
        <v>1</v>
      </c>
      <c r="E33" s="28"/>
      <c r="F33" s="8">
        <v>500</v>
      </c>
      <c r="G33" s="7">
        <f>D33*F33</f>
        <v>500</v>
      </c>
    </row>
    <row r="34" spans="1:7" ht="20.100000000000001" customHeight="1" x14ac:dyDescent="0.2">
      <c r="A34" s="4" t="s">
        <v>27</v>
      </c>
      <c r="B34" s="4" t="s">
        <v>152</v>
      </c>
      <c r="C34" s="5" t="s">
        <v>28</v>
      </c>
      <c r="D34" s="52">
        <v>1</v>
      </c>
      <c r="E34" s="28"/>
      <c r="F34" s="8">
        <v>500</v>
      </c>
      <c r="G34" s="7">
        <f>D34*F34</f>
        <v>500</v>
      </c>
    </row>
    <row r="35" spans="1:7" ht="20.100000000000001" customHeight="1" x14ac:dyDescent="0.2">
      <c r="A35" s="4" t="s">
        <v>29</v>
      </c>
      <c r="B35" s="4" t="s">
        <v>153</v>
      </c>
      <c r="C35" s="5" t="s">
        <v>30</v>
      </c>
      <c r="D35" s="52">
        <v>1</v>
      </c>
      <c r="E35" s="28"/>
      <c r="F35" s="8">
        <v>500</v>
      </c>
      <c r="G35" s="7">
        <f>D35*F35</f>
        <v>500</v>
      </c>
    </row>
    <row r="36" spans="1:7" ht="20.100000000000001" customHeight="1" x14ac:dyDescent="0.2">
      <c r="A36" s="4" t="s">
        <v>31</v>
      </c>
      <c r="B36" s="4" t="s">
        <v>154</v>
      </c>
      <c r="C36" s="5" t="s">
        <v>32</v>
      </c>
      <c r="D36" s="52">
        <v>1</v>
      </c>
      <c r="E36" s="28"/>
      <c r="F36" s="8">
        <v>500</v>
      </c>
      <c r="G36" s="7">
        <f>D36*F36</f>
        <v>500</v>
      </c>
    </row>
    <row r="37" spans="1:7" ht="20.100000000000001" customHeight="1" x14ac:dyDescent="0.2">
      <c r="A37" s="4" t="s">
        <v>33</v>
      </c>
      <c r="B37" s="4" t="s">
        <v>155</v>
      </c>
      <c r="C37" s="5" t="s">
        <v>34</v>
      </c>
      <c r="D37" s="52">
        <v>1</v>
      </c>
      <c r="E37" s="28"/>
      <c r="F37" s="8">
        <v>500</v>
      </c>
      <c r="G37" s="7">
        <f>D37*F37</f>
        <v>500</v>
      </c>
    </row>
    <row r="38" spans="1:7" ht="20.100000000000001" customHeight="1" x14ac:dyDescent="0.2">
      <c r="A38" s="4" t="s">
        <v>35</v>
      </c>
      <c r="B38" s="4" t="s">
        <v>156</v>
      </c>
      <c r="C38" s="5" t="s">
        <v>36</v>
      </c>
      <c r="D38" s="52">
        <v>0</v>
      </c>
      <c r="E38" s="28"/>
      <c r="F38" s="8">
        <v>500</v>
      </c>
      <c r="G38" s="7">
        <f>D38*F38</f>
        <v>0</v>
      </c>
    </row>
    <row r="39" spans="1:7" ht="20.100000000000001" customHeight="1" x14ac:dyDescent="0.2">
      <c r="A39" s="4" t="s">
        <v>37</v>
      </c>
      <c r="B39" s="4" t="s">
        <v>157</v>
      </c>
      <c r="C39" s="5" t="s">
        <v>38</v>
      </c>
      <c r="D39" s="52">
        <v>0</v>
      </c>
      <c r="E39" s="28"/>
      <c r="F39" s="8">
        <v>500</v>
      </c>
      <c r="G39" s="7">
        <f>D39*F39</f>
        <v>0</v>
      </c>
    </row>
    <row r="40" spans="1:7" ht="20.100000000000001" customHeight="1" x14ac:dyDescent="0.2">
      <c r="A40" s="4" t="s">
        <v>39</v>
      </c>
      <c r="B40" s="4" t="s">
        <v>158</v>
      </c>
      <c r="C40" s="5" t="s">
        <v>40</v>
      </c>
      <c r="D40" s="52">
        <v>1</v>
      </c>
      <c r="E40" s="28"/>
      <c r="F40" s="8">
        <v>500</v>
      </c>
      <c r="G40" s="7">
        <f>D40*F40</f>
        <v>500</v>
      </c>
    </row>
    <row r="41" spans="1:7" ht="20.100000000000001" customHeight="1" x14ac:dyDescent="0.2">
      <c r="A41" s="4" t="s">
        <v>41</v>
      </c>
      <c r="B41" s="4" t="s">
        <v>159</v>
      </c>
      <c r="C41" s="5" t="s">
        <v>42</v>
      </c>
      <c r="D41" s="52">
        <v>2</v>
      </c>
      <c r="E41" s="28"/>
      <c r="F41" s="8">
        <v>500</v>
      </c>
      <c r="G41" s="7">
        <f>D41*F41</f>
        <v>1000</v>
      </c>
    </row>
    <row r="42" spans="1:7" ht="20.100000000000001" customHeight="1" x14ac:dyDescent="0.2">
      <c r="A42" s="4" t="s">
        <v>43</v>
      </c>
      <c r="B42" s="4" t="s">
        <v>160</v>
      </c>
      <c r="C42" s="5" t="s">
        <v>44</v>
      </c>
      <c r="D42" s="52">
        <v>1</v>
      </c>
      <c r="E42" s="28"/>
      <c r="F42" s="8">
        <v>500</v>
      </c>
      <c r="G42" s="7">
        <f>D42*F42</f>
        <v>500</v>
      </c>
    </row>
    <row r="43" spans="1:7" ht="20.100000000000001" customHeight="1" x14ac:dyDescent="0.2">
      <c r="A43" s="4" t="s">
        <v>45</v>
      </c>
      <c r="B43" s="4" t="s">
        <v>161</v>
      </c>
      <c r="C43" s="5" t="s">
        <v>46</v>
      </c>
      <c r="D43" s="52">
        <v>2</v>
      </c>
      <c r="E43" s="28"/>
      <c r="F43" s="8">
        <v>500</v>
      </c>
      <c r="G43" s="7">
        <f>D43*F43</f>
        <v>1000</v>
      </c>
    </row>
    <row r="44" spans="1:7" ht="20.100000000000001" customHeight="1" x14ac:dyDescent="0.25">
      <c r="A44" s="4"/>
      <c r="B44" s="4"/>
      <c r="C44" s="5"/>
      <c r="D44" s="72">
        <f>SUM(D22:D43)</f>
        <v>19</v>
      </c>
      <c r="E44" s="28"/>
      <c r="F44" s="8"/>
      <c r="G44" s="7"/>
    </row>
    <row r="45" spans="1:7" ht="20.100000000000001" customHeight="1" x14ac:dyDescent="0.2">
      <c r="A45" s="4" t="s">
        <v>47</v>
      </c>
      <c r="B45" s="4" t="s">
        <v>102</v>
      </c>
      <c r="C45" s="5" t="s">
        <v>193</v>
      </c>
      <c r="D45" s="3">
        <v>5</v>
      </c>
      <c r="E45" s="28"/>
      <c r="F45" s="9">
        <v>55</v>
      </c>
      <c r="G45" s="7">
        <f>D45*F45</f>
        <v>275</v>
      </c>
    </row>
    <row r="46" spans="1:7" ht="20.100000000000001" customHeight="1" x14ac:dyDescent="0.2">
      <c r="A46" s="4" t="s">
        <v>48</v>
      </c>
      <c r="B46" s="4" t="s">
        <v>102</v>
      </c>
      <c r="C46" s="5" t="s">
        <v>194</v>
      </c>
      <c r="D46" s="3">
        <v>2</v>
      </c>
      <c r="E46" s="28"/>
      <c r="F46" s="9">
        <v>55</v>
      </c>
      <c r="G46" s="7">
        <f>D46*F46</f>
        <v>110</v>
      </c>
    </row>
    <row r="47" spans="1:7" ht="20.100000000000001" customHeight="1" x14ac:dyDescent="0.2">
      <c r="A47" s="4" t="s">
        <v>49</v>
      </c>
      <c r="B47" s="4" t="s">
        <v>103</v>
      </c>
      <c r="C47" s="5" t="s">
        <v>195</v>
      </c>
      <c r="D47" s="3">
        <v>5</v>
      </c>
      <c r="E47" s="28"/>
      <c r="F47" s="9">
        <v>55</v>
      </c>
      <c r="G47" s="7">
        <f>D47*F47</f>
        <v>275</v>
      </c>
    </row>
    <row r="48" spans="1:7" ht="20.100000000000001" customHeight="1" x14ac:dyDescent="0.2">
      <c r="A48" s="4" t="s">
        <v>50</v>
      </c>
      <c r="B48" s="4" t="s">
        <v>104</v>
      </c>
      <c r="C48" s="5" t="s">
        <v>196</v>
      </c>
      <c r="D48" s="3">
        <v>5</v>
      </c>
      <c r="E48" s="28"/>
      <c r="F48" s="9">
        <v>55</v>
      </c>
      <c r="G48" s="7">
        <f>D48*F48</f>
        <v>275</v>
      </c>
    </row>
    <row r="49" spans="1:7" ht="20.100000000000001" customHeight="1" x14ac:dyDescent="0.2">
      <c r="A49" s="4" t="s">
        <v>51</v>
      </c>
      <c r="B49" s="4" t="s">
        <v>105</v>
      </c>
      <c r="C49" s="5" t="s">
        <v>197</v>
      </c>
      <c r="D49" s="3">
        <v>5</v>
      </c>
      <c r="E49" s="28"/>
      <c r="F49" s="9">
        <v>55</v>
      </c>
      <c r="G49" s="7">
        <f>D49*F49</f>
        <v>275</v>
      </c>
    </row>
    <row r="50" spans="1:7" ht="20.100000000000001" customHeight="1" x14ac:dyDescent="0.2">
      <c r="A50" s="4" t="s">
        <v>52</v>
      </c>
      <c r="B50" s="4" t="s">
        <v>106</v>
      </c>
      <c r="C50" s="5" t="s">
        <v>198</v>
      </c>
      <c r="D50" s="3">
        <v>5</v>
      </c>
      <c r="E50" s="28"/>
      <c r="F50" s="9">
        <v>55</v>
      </c>
      <c r="G50" s="7">
        <f>D50*F50</f>
        <v>275</v>
      </c>
    </row>
    <row r="51" spans="1:7" ht="20.100000000000001" customHeight="1" x14ac:dyDescent="0.2">
      <c r="A51" s="4" t="s">
        <v>53</v>
      </c>
      <c r="B51" s="4" t="s">
        <v>107</v>
      </c>
      <c r="C51" s="5" t="s">
        <v>199</v>
      </c>
      <c r="D51" s="3">
        <v>5</v>
      </c>
      <c r="E51" s="28"/>
      <c r="F51" s="9">
        <v>55</v>
      </c>
      <c r="G51" s="7">
        <f>D51*F51</f>
        <v>275</v>
      </c>
    </row>
    <row r="52" spans="1:7" ht="20.100000000000001" customHeight="1" x14ac:dyDescent="0.2">
      <c r="A52" s="4" t="s">
        <v>54</v>
      </c>
      <c r="B52" s="4" t="s">
        <v>108</v>
      </c>
      <c r="C52" s="5" t="s">
        <v>200</v>
      </c>
      <c r="D52" s="3">
        <v>5</v>
      </c>
      <c r="E52" s="28"/>
      <c r="F52" s="9">
        <v>55</v>
      </c>
      <c r="G52" s="7">
        <f>D52*F52</f>
        <v>275</v>
      </c>
    </row>
    <row r="53" spans="1:7" ht="20.100000000000001" customHeight="1" x14ac:dyDescent="0.25">
      <c r="A53" s="4"/>
      <c r="B53" s="4"/>
      <c r="C53" s="5"/>
      <c r="D53" s="53">
        <f>SUM(D45:D52)</f>
        <v>37</v>
      </c>
      <c r="E53" s="28"/>
      <c r="F53" s="9"/>
      <c r="G53" s="7"/>
    </row>
    <row r="54" spans="1:7" ht="20.100000000000001" customHeight="1" x14ac:dyDescent="0.2">
      <c r="A54" s="4" t="s">
        <v>55</v>
      </c>
      <c r="B54" s="4" t="s">
        <v>109</v>
      </c>
      <c r="C54" s="5" t="s">
        <v>201</v>
      </c>
      <c r="D54" s="3">
        <v>5</v>
      </c>
      <c r="E54" s="28"/>
      <c r="F54" s="9">
        <v>45</v>
      </c>
      <c r="G54" s="7">
        <f>D54*F54</f>
        <v>225</v>
      </c>
    </row>
    <row r="55" spans="1:7" ht="20.100000000000001" customHeight="1" x14ac:dyDescent="0.2">
      <c r="A55" s="4" t="s">
        <v>56</v>
      </c>
      <c r="B55" s="4" t="s">
        <v>109</v>
      </c>
      <c r="C55" s="5" t="s">
        <v>202</v>
      </c>
      <c r="D55" s="3">
        <v>5</v>
      </c>
      <c r="E55" s="28"/>
      <c r="F55" s="9">
        <v>45</v>
      </c>
      <c r="G55" s="7">
        <f>D55*F55</f>
        <v>225</v>
      </c>
    </row>
    <row r="56" spans="1:7" ht="20.100000000000001" customHeight="1" x14ac:dyDescent="0.2">
      <c r="A56" s="4" t="s">
        <v>57</v>
      </c>
      <c r="B56" s="4" t="s">
        <v>110</v>
      </c>
      <c r="C56" s="5" t="s">
        <v>203</v>
      </c>
      <c r="D56" s="3">
        <v>0</v>
      </c>
      <c r="E56" s="28"/>
      <c r="F56" s="9">
        <v>45</v>
      </c>
      <c r="G56" s="7">
        <f>D56*F56</f>
        <v>0</v>
      </c>
    </row>
    <row r="57" spans="1:7" ht="20.100000000000001" customHeight="1" x14ac:dyDescent="0.2">
      <c r="A57" s="4" t="s">
        <v>58</v>
      </c>
      <c r="B57" s="4" t="s">
        <v>110</v>
      </c>
      <c r="C57" s="5" t="s">
        <v>204</v>
      </c>
      <c r="D57" s="3">
        <v>0</v>
      </c>
      <c r="E57" s="28"/>
      <c r="F57" s="9">
        <v>45</v>
      </c>
      <c r="G57" s="7">
        <f>D57*F57</f>
        <v>0</v>
      </c>
    </row>
    <row r="58" spans="1:7" ht="20.100000000000001" customHeight="1" x14ac:dyDescent="0.2">
      <c r="A58" s="4" t="s">
        <v>59</v>
      </c>
      <c r="B58" s="4" t="s">
        <v>110</v>
      </c>
      <c r="C58" s="5" t="s">
        <v>205</v>
      </c>
      <c r="D58" s="3">
        <v>0</v>
      </c>
      <c r="E58" s="28"/>
      <c r="F58" s="9">
        <v>45</v>
      </c>
      <c r="G58" s="7">
        <f>D58*F58</f>
        <v>0</v>
      </c>
    </row>
    <row r="59" spans="1:7" ht="20.100000000000001" customHeight="1" x14ac:dyDescent="0.2">
      <c r="A59" s="4" t="s">
        <v>60</v>
      </c>
      <c r="B59" s="4" t="s">
        <v>110</v>
      </c>
      <c r="C59" s="5" t="s">
        <v>206</v>
      </c>
      <c r="D59" s="3">
        <v>5</v>
      </c>
      <c r="E59" s="28"/>
      <c r="F59" s="9">
        <v>45</v>
      </c>
      <c r="G59" s="7">
        <f>D59*F59</f>
        <v>225</v>
      </c>
    </row>
    <row r="60" spans="1:7" ht="20.100000000000001" customHeight="1" x14ac:dyDescent="0.2">
      <c r="A60" s="4" t="s">
        <v>61</v>
      </c>
      <c r="B60" s="4" t="s">
        <v>110</v>
      </c>
      <c r="C60" s="5" t="s">
        <v>207</v>
      </c>
      <c r="D60" s="3">
        <v>5</v>
      </c>
      <c r="E60" s="28"/>
      <c r="F60" s="9">
        <v>45</v>
      </c>
      <c r="G60" s="7">
        <f>D60*F60</f>
        <v>225</v>
      </c>
    </row>
    <row r="61" spans="1:7" ht="20.100000000000001" customHeight="1" x14ac:dyDescent="0.2">
      <c r="A61" s="4" t="s">
        <v>62</v>
      </c>
      <c r="B61" s="4" t="s">
        <v>110</v>
      </c>
      <c r="C61" s="5" t="s">
        <v>208</v>
      </c>
      <c r="D61" s="3">
        <v>4</v>
      </c>
      <c r="E61" s="28"/>
      <c r="F61" s="9">
        <v>45</v>
      </c>
      <c r="G61" s="7">
        <f>D61*F61</f>
        <v>180</v>
      </c>
    </row>
    <row r="62" spans="1:7" ht="20.100000000000001" customHeight="1" x14ac:dyDescent="0.2">
      <c r="A62" s="4" t="s">
        <v>63</v>
      </c>
      <c r="B62" s="4" t="s">
        <v>110</v>
      </c>
      <c r="C62" s="5" t="s">
        <v>209</v>
      </c>
      <c r="D62" s="3">
        <v>5</v>
      </c>
      <c r="E62" s="28"/>
      <c r="F62" s="9">
        <v>45</v>
      </c>
      <c r="G62" s="7">
        <f>D62*F62</f>
        <v>225</v>
      </c>
    </row>
    <row r="63" spans="1:7" ht="20.100000000000001" customHeight="1" x14ac:dyDescent="0.2">
      <c r="A63" s="4" t="s">
        <v>64</v>
      </c>
      <c r="B63" s="4" t="s">
        <v>110</v>
      </c>
      <c r="C63" s="5" t="s">
        <v>210</v>
      </c>
      <c r="D63" s="3">
        <v>5</v>
      </c>
      <c r="F63" s="9">
        <v>45</v>
      </c>
      <c r="G63" s="7">
        <f>D63*F63</f>
        <v>225</v>
      </c>
    </row>
    <row r="64" spans="1:7" ht="20.100000000000001" customHeight="1" x14ac:dyDescent="0.25">
      <c r="A64" s="3"/>
      <c r="B64" s="4"/>
      <c r="C64" s="4"/>
      <c r="D64" s="73">
        <f>SUM(D54:D63)</f>
        <v>34</v>
      </c>
      <c r="E64" s="5"/>
      <c r="F64" s="9"/>
      <c r="G64" s="7"/>
    </row>
    <row r="65" spans="1:7" ht="20.100000000000001" customHeight="1" x14ac:dyDescent="0.25">
      <c r="A65" s="64" t="s">
        <v>65</v>
      </c>
      <c r="B65" s="64"/>
      <c r="C65" s="64"/>
      <c r="D65" s="64"/>
      <c r="E65" s="64"/>
      <c r="F65" s="64"/>
      <c r="G65" s="10">
        <f>SUM(G22:G61)</f>
        <v>13615</v>
      </c>
    </row>
    <row r="66" spans="1:7" ht="20.100000000000001" customHeight="1" x14ac:dyDescent="0.25">
      <c r="A66" s="65" t="s">
        <v>66</v>
      </c>
      <c r="B66" s="66"/>
      <c r="C66" s="66"/>
      <c r="D66" s="66"/>
      <c r="E66" s="67"/>
      <c r="F66" s="11">
        <v>0.12</v>
      </c>
      <c r="G66" s="10">
        <f>+G65*F66</f>
        <v>1633.8</v>
      </c>
    </row>
    <row r="67" spans="1:7" ht="20.100000000000001" customHeight="1" x14ac:dyDescent="0.25">
      <c r="A67" s="64" t="s">
        <v>67</v>
      </c>
      <c r="B67" s="64"/>
      <c r="C67" s="64"/>
      <c r="D67" s="64"/>
      <c r="E67" s="64"/>
      <c r="F67" s="64"/>
      <c r="G67" s="10">
        <f>+G65+G66</f>
        <v>15248.8</v>
      </c>
    </row>
    <row r="68" spans="1:7" ht="20.100000000000001" customHeight="1" x14ac:dyDescent="0.2">
      <c r="A68" s="12"/>
      <c r="B68" s="12"/>
      <c r="C68" s="12"/>
      <c r="D68" s="12"/>
      <c r="E68" s="12"/>
      <c r="F68" s="13"/>
      <c r="G68" s="13"/>
    </row>
    <row r="69" spans="1:7" ht="20.100000000000001" customHeight="1" x14ac:dyDescent="0.2">
      <c r="A69" s="12"/>
      <c r="B69" s="12"/>
      <c r="C69" s="12"/>
      <c r="D69" s="12"/>
      <c r="E69" s="12"/>
      <c r="F69" s="13"/>
      <c r="G69" s="13"/>
    </row>
    <row r="70" spans="1:7" ht="20.100000000000001" customHeight="1" x14ac:dyDescent="0.25">
      <c r="B70" s="53"/>
      <c r="C70" s="53" t="s">
        <v>68</v>
      </c>
      <c r="D70" s="53"/>
      <c r="E70" s="71"/>
      <c r="F70" s="26"/>
      <c r="G70" s="13"/>
    </row>
    <row r="71" spans="1:7" ht="20.100000000000001" customHeight="1" x14ac:dyDescent="0.25">
      <c r="B71" s="14" t="s">
        <v>69</v>
      </c>
      <c r="C71" s="25" t="s">
        <v>71</v>
      </c>
      <c r="D71" s="53" t="s">
        <v>70</v>
      </c>
      <c r="E71" s="69"/>
      <c r="G71" s="13"/>
    </row>
    <row r="72" spans="1:7" ht="20.100000000000001" customHeight="1" x14ac:dyDescent="0.2">
      <c r="B72" s="3">
        <v>2</v>
      </c>
      <c r="C72" s="5" t="s">
        <v>89</v>
      </c>
      <c r="D72" s="4" t="s">
        <v>72</v>
      </c>
      <c r="E72" s="70"/>
      <c r="G72" s="13"/>
    </row>
    <row r="73" spans="1:7" ht="20.100000000000001" customHeight="1" x14ac:dyDescent="0.2">
      <c r="B73" s="3">
        <v>1</v>
      </c>
      <c r="C73" s="5" t="s">
        <v>94</v>
      </c>
      <c r="D73" s="4" t="s">
        <v>73</v>
      </c>
      <c r="E73" s="70"/>
      <c r="G73" s="13"/>
    </row>
    <row r="74" spans="1:7" ht="20.100000000000001" customHeight="1" x14ac:dyDescent="0.2">
      <c r="B74" s="3">
        <v>2</v>
      </c>
      <c r="C74" s="5" t="s">
        <v>96</v>
      </c>
      <c r="D74" s="4" t="s">
        <v>74</v>
      </c>
      <c r="E74" s="70"/>
      <c r="G74" s="13"/>
    </row>
    <row r="75" spans="1:7" ht="20.100000000000001" customHeight="1" x14ac:dyDescent="0.2">
      <c r="B75" s="3">
        <v>2</v>
      </c>
      <c r="C75" s="5" t="s">
        <v>97</v>
      </c>
      <c r="D75" s="4" t="s">
        <v>75</v>
      </c>
      <c r="E75" s="70"/>
      <c r="G75" s="13"/>
    </row>
    <row r="76" spans="1:7" ht="20.100000000000001" customHeight="1" x14ac:dyDescent="0.2">
      <c r="B76" s="3">
        <v>1</v>
      </c>
      <c r="C76" s="5" t="s">
        <v>99</v>
      </c>
      <c r="D76" s="4" t="s">
        <v>76</v>
      </c>
      <c r="E76" s="70"/>
      <c r="G76" s="13"/>
    </row>
    <row r="77" spans="1:7" ht="20.100000000000001" customHeight="1" x14ac:dyDescent="0.2">
      <c r="B77" s="3">
        <v>1</v>
      </c>
      <c r="C77" s="5" t="s">
        <v>211</v>
      </c>
      <c r="D77" s="4" t="s">
        <v>77</v>
      </c>
      <c r="E77" s="70"/>
      <c r="G77" s="13"/>
    </row>
    <row r="78" spans="1:7" ht="20.100000000000001" customHeight="1" x14ac:dyDescent="0.2">
      <c r="B78" s="3">
        <v>1</v>
      </c>
      <c r="C78" s="5" t="s">
        <v>95</v>
      </c>
      <c r="D78" s="4" t="s">
        <v>78</v>
      </c>
      <c r="E78" s="70"/>
      <c r="G78" s="13"/>
    </row>
    <row r="79" spans="1:7" ht="20.100000000000001" customHeight="1" x14ac:dyDescent="0.2">
      <c r="B79" s="3">
        <v>1</v>
      </c>
      <c r="C79" s="5" t="s">
        <v>87</v>
      </c>
      <c r="D79" s="4" t="s">
        <v>79</v>
      </c>
      <c r="E79" s="70"/>
      <c r="G79" s="13"/>
    </row>
    <row r="80" spans="1:7" ht="20.100000000000001" customHeight="1" x14ac:dyDescent="0.2">
      <c r="B80" s="3">
        <v>1</v>
      </c>
      <c r="C80" s="5" t="s">
        <v>88</v>
      </c>
      <c r="D80" s="4" t="s">
        <v>80</v>
      </c>
      <c r="E80" s="70"/>
      <c r="G80" s="13"/>
    </row>
    <row r="81" spans="1:7" ht="20.100000000000001" customHeight="1" x14ac:dyDescent="0.2">
      <c r="B81" s="3">
        <v>1</v>
      </c>
      <c r="C81" s="5" t="s">
        <v>90</v>
      </c>
      <c r="D81" s="4" t="s">
        <v>81</v>
      </c>
      <c r="E81" s="70"/>
      <c r="G81" s="13"/>
    </row>
    <row r="82" spans="1:7" ht="20.100000000000001" customHeight="1" x14ac:dyDescent="0.2">
      <c r="B82" s="3">
        <v>2</v>
      </c>
      <c r="C82" s="5" t="s">
        <v>98</v>
      </c>
      <c r="D82" s="4" t="s">
        <v>82</v>
      </c>
      <c r="E82" s="70"/>
      <c r="G82" s="13"/>
    </row>
    <row r="83" spans="1:7" ht="20.100000000000001" customHeight="1" x14ac:dyDescent="0.2">
      <c r="B83" s="3">
        <v>1</v>
      </c>
      <c r="C83" s="5" t="s">
        <v>91</v>
      </c>
      <c r="D83" s="4" t="s">
        <v>83</v>
      </c>
      <c r="E83" s="70"/>
      <c r="G83" s="13"/>
    </row>
    <row r="84" spans="1:7" ht="20.100000000000001" customHeight="1" x14ac:dyDescent="0.2">
      <c r="B84" s="3">
        <v>10</v>
      </c>
      <c r="C84" s="5" t="s">
        <v>92</v>
      </c>
      <c r="D84" s="4" t="s">
        <v>84</v>
      </c>
      <c r="E84" s="70"/>
      <c r="G84" s="13"/>
    </row>
    <row r="85" spans="1:7" ht="20.100000000000001" customHeight="1" x14ac:dyDescent="0.2">
      <c r="B85" s="3">
        <v>2</v>
      </c>
      <c r="C85" s="5" t="s">
        <v>93</v>
      </c>
      <c r="D85" s="4" t="s">
        <v>85</v>
      </c>
      <c r="E85" s="70"/>
      <c r="G85" s="13"/>
    </row>
    <row r="86" spans="1:7" ht="20.100000000000001" customHeight="1" x14ac:dyDescent="0.2">
      <c r="B86" s="3">
        <v>1</v>
      </c>
      <c r="C86" s="5" t="s">
        <v>101</v>
      </c>
      <c r="D86" s="68" t="s">
        <v>86</v>
      </c>
      <c r="E86" s="70"/>
      <c r="G86" s="13"/>
    </row>
    <row r="88" spans="1:7" ht="20.100000000000001" customHeight="1" x14ac:dyDescent="0.25">
      <c r="A88" s="54"/>
      <c r="B88" s="55" t="s">
        <v>185</v>
      </c>
      <c r="C88" s="56" t="s">
        <v>186</v>
      </c>
      <c r="E88" s="32"/>
    </row>
    <row r="89" spans="1:7" ht="20.100000000000001" customHeight="1" x14ac:dyDescent="0.25">
      <c r="A89" s="54"/>
      <c r="B89" s="55"/>
      <c r="C89" s="56" t="s">
        <v>187</v>
      </c>
      <c r="E89" s="17"/>
    </row>
    <row r="90" spans="1:7" ht="20.100000000000001" customHeight="1" x14ac:dyDescent="0.25">
      <c r="A90" s="54"/>
      <c r="B90" s="55"/>
      <c r="C90" s="56" t="s">
        <v>188</v>
      </c>
      <c r="E90" s="17"/>
    </row>
    <row r="91" spans="1:7" ht="20.100000000000001" customHeight="1" x14ac:dyDescent="0.25">
      <c r="A91" s="54"/>
      <c r="B91" s="55"/>
      <c r="C91" s="56" t="s">
        <v>189</v>
      </c>
      <c r="E91" s="17"/>
    </row>
    <row r="92" spans="1:7" ht="20.100000000000001" customHeight="1" x14ac:dyDescent="0.25">
      <c r="A92" s="54"/>
      <c r="B92" s="55"/>
      <c r="C92" s="56"/>
      <c r="D92" s="21"/>
      <c r="E92" s="20"/>
    </row>
    <row r="93" spans="1:7" ht="20.100000000000001" customHeight="1" x14ac:dyDescent="0.25">
      <c r="A93" s="54"/>
      <c r="B93" s="55"/>
      <c r="C93" s="56"/>
      <c r="E93" s="17"/>
      <c r="F93" s="17"/>
    </row>
    <row r="94" spans="1:7" ht="20.100000000000001" customHeight="1" x14ac:dyDescent="0.25">
      <c r="A94" s="2"/>
      <c r="B94" s="18"/>
      <c r="C94" s="19"/>
      <c r="D94" s="21"/>
      <c r="E94" s="17"/>
      <c r="F94" s="17"/>
    </row>
    <row r="95" spans="1:7" ht="20.100000000000001" customHeight="1" thickBot="1" x14ac:dyDescent="0.25">
      <c r="A95" s="1" t="s">
        <v>131</v>
      </c>
      <c r="C95" s="57"/>
      <c r="E95" s="17"/>
      <c r="F95" s="17"/>
    </row>
    <row r="96" spans="1:7" ht="20.100000000000001" customHeight="1" x14ac:dyDescent="0.2">
      <c r="E96" s="17"/>
      <c r="F96" s="17"/>
    </row>
    <row r="97" spans="1:6" ht="20.100000000000001" customHeight="1" x14ac:dyDescent="0.2">
      <c r="E97" s="17"/>
      <c r="F97" s="17"/>
    </row>
    <row r="98" spans="1:6" ht="20.100000000000001" customHeight="1" thickBot="1" x14ac:dyDescent="0.25">
      <c r="A98" s="1" t="s">
        <v>132</v>
      </c>
      <c r="C98" s="57"/>
    </row>
    <row r="101" spans="1:6" ht="20.100000000000001" customHeight="1" thickBot="1" x14ac:dyDescent="0.25">
      <c r="A101" s="1" t="s">
        <v>190</v>
      </c>
      <c r="C101" s="57"/>
    </row>
    <row r="103" spans="1:6" ht="20.100000000000001" customHeight="1" x14ac:dyDescent="0.2">
      <c r="A103" s="58"/>
      <c r="B103" s="58"/>
      <c r="C103" s="59"/>
    </row>
    <row r="104" spans="1:6" ht="20.100000000000001" customHeight="1" thickBot="1" x14ac:dyDescent="0.25">
      <c r="A104" s="1" t="s">
        <v>191</v>
      </c>
      <c r="C104" s="57"/>
    </row>
    <row r="105" spans="1:6" ht="20.100000000000001" customHeight="1" x14ac:dyDescent="0.2">
      <c r="A105" s="2"/>
      <c r="B105" s="18"/>
      <c r="C105" s="19"/>
    </row>
    <row r="106" spans="1:6" ht="20.100000000000001" customHeight="1" x14ac:dyDescent="0.2">
      <c r="A106" s="2"/>
      <c r="B106" s="18"/>
      <c r="C106" s="19"/>
    </row>
    <row r="107" spans="1:6" ht="20.100000000000001" customHeight="1" thickBot="1" x14ac:dyDescent="0.25">
      <c r="A107" s="2" t="s">
        <v>192</v>
      </c>
      <c r="B107" s="18"/>
      <c r="C107" s="60"/>
    </row>
    <row r="108" spans="1:6" ht="20.100000000000001" customHeight="1" x14ac:dyDescent="0.2">
      <c r="B108" s="17"/>
    </row>
  </sheetData>
  <mergeCells count="7">
    <mergeCell ref="A2:H2"/>
    <mergeCell ref="A3:H3"/>
    <mergeCell ref="O4:P5"/>
    <mergeCell ref="A65:F65"/>
    <mergeCell ref="A66:E66"/>
    <mergeCell ref="A67:F67"/>
    <mergeCell ref="A4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C530-367A-48B3-8147-A10C3058048F}">
  <dimension ref="A1:P95"/>
  <sheetViews>
    <sheetView topLeftCell="A9" workbookViewId="0">
      <selection activeCell="E9" sqref="E9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s="2" customFormat="1" ht="20.100000000000001" customHeight="1" x14ac:dyDescent="0.2">
      <c r="A1" s="18"/>
      <c r="B1" s="18"/>
      <c r="C1" s="19"/>
      <c r="D1" s="19"/>
      <c r="E1" s="19"/>
      <c r="F1" s="19"/>
    </row>
    <row r="2" spans="1:16" s="2" customFormat="1" ht="20.100000000000001" customHeight="1" x14ac:dyDescent="0.25">
      <c r="A2" s="61" t="s">
        <v>113</v>
      </c>
      <c r="B2" s="61"/>
      <c r="C2" s="61"/>
      <c r="D2" s="61"/>
      <c r="E2" s="61"/>
      <c r="F2" s="61"/>
      <c r="G2" s="61"/>
      <c r="H2" s="61"/>
    </row>
    <row r="3" spans="1:16" s="2" customFormat="1" ht="20.100000000000001" customHeight="1" x14ac:dyDescent="0.25">
      <c r="A3" s="61" t="s">
        <v>114</v>
      </c>
      <c r="B3" s="61"/>
      <c r="C3" s="61"/>
      <c r="D3" s="61"/>
      <c r="E3" s="61"/>
      <c r="F3" s="61"/>
      <c r="G3" s="61"/>
      <c r="H3" s="61"/>
    </row>
    <row r="4" spans="1:16" s="2" customFormat="1" ht="20.100000000000001" customHeight="1" x14ac:dyDescent="0.25">
      <c r="A4" s="61" t="s">
        <v>115</v>
      </c>
      <c r="B4" s="61"/>
      <c r="C4" s="61"/>
      <c r="D4" s="61"/>
      <c r="E4" s="61"/>
      <c r="F4" s="61"/>
      <c r="G4" s="61"/>
      <c r="H4" s="61"/>
      <c r="O4" s="62"/>
      <c r="P4" s="62"/>
    </row>
    <row r="5" spans="1:16" s="2" customFormat="1" ht="20.100000000000001" customHeight="1" x14ac:dyDescent="0.2">
      <c r="O5" s="62"/>
      <c r="P5" s="62"/>
    </row>
    <row r="6" spans="1:16" s="2" customFormat="1" ht="20.100000000000001" customHeight="1" x14ac:dyDescent="0.2">
      <c r="O6" s="34"/>
      <c r="P6" s="34"/>
    </row>
    <row r="7" spans="1:16" s="2" customFormat="1" ht="20.100000000000001" customHeight="1" x14ac:dyDescent="0.2">
      <c r="A7" s="35" t="s">
        <v>116</v>
      </c>
      <c r="B7" s="35"/>
      <c r="C7" s="36"/>
      <c r="D7" s="35" t="s">
        <v>118</v>
      </c>
      <c r="E7" s="37"/>
      <c r="F7" s="38"/>
      <c r="G7" s="30"/>
      <c r="O7" s="34"/>
      <c r="P7" s="34"/>
    </row>
    <row r="8" spans="1:16" s="2" customFormat="1" ht="20.100000000000001" customHeight="1" x14ac:dyDescent="0.25">
      <c r="A8" s="22"/>
      <c r="B8" s="22"/>
      <c r="C8" s="22"/>
      <c r="D8" s="22"/>
      <c r="E8" s="22"/>
      <c r="F8" s="22"/>
      <c r="G8" s="1"/>
      <c r="O8" s="34"/>
      <c r="P8" s="34"/>
    </row>
    <row r="9" spans="1:16" s="2" customFormat="1" ht="20.100000000000001" customHeight="1" x14ac:dyDescent="0.2">
      <c r="A9" s="35" t="s">
        <v>119</v>
      </c>
      <c r="B9" s="35"/>
      <c r="C9" s="39"/>
      <c r="D9" s="40" t="s">
        <v>121</v>
      </c>
      <c r="E9" s="41" t="s">
        <v>136</v>
      </c>
      <c r="F9" s="42"/>
      <c r="G9" s="42"/>
      <c r="O9" s="34"/>
      <c r="P9" s="34"/>
    </row>
    <row r="10" spans="1:16" s="2" customFormat="1" ht="20.100000000000001" customHeight="1" x14ac:dyDescent="0.25">
      <c r="A10" s="22"/>
      <c r="B10" s="22"/>
      <c r="C10" s="22"/>
      <c r="D10" s="22"/>
      <c r="E10" s="22"/>
      <c r="F10" s="22"/>
      <c r="G10" s="1"/>
      <c r="O10" s="34"/>
      <c r="P10" s="34"/>
    </row>
    <row r="11" spans="1:16" s="2" customFormat="1" ht="29.45" customHeight="1" x14ac:dyDescent="0.2">
      <c r="A11" s="35" t="s">
        <v>122</v>
      </c>
      <c r="B11" s="35"/>
      <c r="C11" s="43" t="s">
        <v>123</v>
      </c>
      <c r="D11" s="40" t="s">
        <v>124</v>
      </c>
      <c r="E11" s="39" t="s">
        <v>137</v>
      </c>
      <c r="F11" s="23"/>
      <c r="G11" s="23"/>
      <c r="O11" s="34"/>
      <c r="P11" s="34"/>
    </row>
    <row r="12" spans="1:16" s="2" customFormat="1" ht="20.100000000000001" customHeight="1" x14ac:dyDescent="0.25">
      <c r="A12" s="22"/>
      <c r="B12" s="22"/>
      <c r="C12" s="22"/>
      <c r="D12" s="22"/>
      <c r="E12" s="22"/>
      <c r="F12" s="22"/>
      <c r="G12" s="1"/>
      <c r="O12" s="44"/>
      <c r="P12" s="44"/>
    </row>
    <row r="13" spans="1:16" s="2" customFormat="1" ht="20.100000000000001" customHeight="1" x14ac:dyDescent="0.2">
      <c r="A13" s="35" t="s">
        <v>125</v>
      </c>
      <c r="B13" s="35"/>
      <c r="C13" s="45">
        <v>44764</v>
      </c>
      <c r="D13" s="40" t="s">
        <v>126</v>
      </c>
      <c r="E13" s="46"/>
      <c r="F13" s="47"/>
      <c r="G13" s="47"/>
      <c r="O13" s="44"/>
      <c r="P13" s="44"/>
    </row>
    <row r="14" spans="1:16" s="2" customFormat="1" ht="20.100000000000001" customHeight="1" x14ac:dyDescent="0.25">
      <c r="A14" s="22"/>
      <c r="B14" s="22"/>
      <c r="C14" s="22"/>
      <c r="D14" s="22"/>
      <c r="E14" s="22"/>
      <c r="F14" s="22"/>
      <c r="G14" s="21"/>
      <c r="H14" s="21"/>
      <c r="O14" s="48"/>
      <c r="P14" s="48"/>
    </row>
    <row r="15" spans="1:16" s="2" customFormat="1" ht="20.100000000000001" customHeight="1" x14ac:dyDescent="0.2">
      <c r="A15" s="35" t="s">
        <v>127</v>
      </c>
      <c r="B15" s="35"/>
      <c r="C15" s="39"/>
      <c r="D15" s="23"/>
      <c r="E15" s="29"/>
      <c r="F15" s="29"/>
      <c r="G15" s="23"/>
      <c r="H15" s="23"/>
      <c r="O15" s="48"/>
      <c r="P15" s="48"/>
    </row>
    <row r="16" spans="1:16" s="2" customFormat="1" ht="20.100000000000001" customHeight="1" x14ac:dyDescent="0.25">
      <c r="A16" s="22"/>
      <c r="B16" s="22"/>
      <c r="C16" s="22"/>
      <c r="D16" s="22"/>
      <c r="E16" s="22"/>
      <c r="F16" s="22"/>
      <c r="G16" s="21"/>
      <c r="H16" s="21"/>
      <c r="O16" s="48"/>
      <c r="P16" s="48"/>
    </row>
    <row r="17" spans="1:16" s="2" customFormat="1" ht="20.100000000000001" customHeight="1" x14ac:dyDescent="0.2">
      <c r="A17" s="35" t="s">
        <v>129</v>
      </c>
      <c r="B17" s="35"/>
      <c r="C17" s="39"/>
      <c r="D17" s="40" t="s">
        <v>138</v>
      </c>
      <c r="E17" s="46"/>
      <c r="F17" s="29"/>
      <c r="G17" s="23"/>
      <c r="H17" s="23"/>
      <c r="O17" s="48"/>
      <c r="P17" s="48"/>
    </row>
    <row r="18" spans="1:16" s="2" customFormat="1" ht="20.100000000000001" customHeight="1" x14ac:dyDescent="0.25">
      <c r="A18" s="22"/>
      <c r="B18" s="22"/>
      <c r="C18" s="22"/>
      <c r="D18" s="22"/>
      <c r="E18" s="22"/>
      <c r="F18" s="22"/>
      <c r="G18" s="21"/>
      <c r="H18" s="21"/>
      <c r="O18" s="49"/>
      <c r="P18" s="49"/>
    </row>
    <row r="19" spans="1:16" s="2" customFormat="1" ht="20.100000000000001" customHeight="1" x14ac:dyDescent="0.2">
      <c r="A19" s="35" t="s">
        <v>130</v>
      </c>
      <c r="B19" s="35"/>
      <c r="C19" s="50"/>
      <c r="D19" s="30"/>
      <c r="E19" s="51"/>
      <c r="F19" s="51"/>
      <c r="G19" s="27"/>
      <c r="H19" s="24"/>
      <c r="O19" s="49"/>
      <c r="P19" s="49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 t="s">
        <v>162</v>
      </c>
      <c r="H20" s="1"/>
      <c r="O20" s="49"/>
      <c r="P20" s="49"/>
    </row>
    <row r="21" spans="1:16" s="2" customFormat="1" ht="30" customHeight="1" x14ac:dyDescent="0.2">
      <c r="A21" s="15" t="s">
        <v>111</v>
      </c>
      <c r="B21" s="15" t="s">
        <v>139</v>
      </c>
      <c r="C21" s="15" t="s">
        <v>112</v>
      </c>
      <c r="D21" s="15" t="s">
        <v>0</v>
      </c>
      <c r="E21" s="15" t="s">
        <v>133</v>
      </c>
      <c r="F21" s="16" t="s">
        <v>1</v>
      </c>
      <c r="G21" s="16" t="s">
        <v>2</v>
      </c>
      <c r="O21" s="49"/>
      <c r="P21" s="49"/>
    </row>
    <row r="22" spans="1:16" ht="20.100000000000001" customHeight="1" x14ac:dyDescent="0.2">
      <c r="A22" s="4" t="s">
        <v>3</v>
      </c>
      <c r="B22" s="4" t="s">
        <v>140</v>
      </c>
      <c r="C22" s="5" t="s">
        <v>163</v>
      </c>
      <c r="D22" s="3">
        <v>0</v>
      </c>
      <c r="E22" s="28"/>
      <c r="F22" s="6">
        <v>700</v>
      </c>
      <c r="G22" s="7">
        <f t="shared" ref="G22:G61" si="0">D22*F22</f>
        <v>0</v>
      </c>
    </row>
    <row r="23" spans="1:16" ht="20.100000000000001" customHeight="1" x14ac:dyDescent="0.2">
      <c r="A23" s="4" t="s">
        <v>5</v>
      </c>
      <c r="B23" s="4" t="s">
        <v>141</v>
      </c>
      <c r="C23" s="5" t="s">
        <v>164</v>
      </c>
      <c r="D23" s="3">
        <v>0</v>
      </c>
      <c r="E23" s="28"/>
      <c r="F23" s="6">
        <v>700</v>
      </c>
      <c r="G23" s="7">
        <f t="shared" si="0"/>
        <v>0</v>
      </c>
    </row>
    <row r="24" spans="1:16" ht="20.100000000000001" customHeight="1" x14ac:dyDescent="0.2">
      <c r="A24" s="4" t="s">
        <v>7</v>
      </c>
      <c r="B24" s="4" t="s">
        <v>142</v>
      </c>
      <c r="C24" s="5" t="s">
        <v>165</v>
      </c>
      <c r="D24" s="3">
        <v>2</v>
      </c>
      <c r="E24" s="28"/>
      <c r="F24" s="6">
        <v>700</v>
      </c>
      <c r="G24" s="7">
        <f t="shared" si="0"/>
        <v>1400</v>
      </c>
    </row>
    <row r="25" spans="1:16" ht="20.100000000000001" customHeight="1" x14ac:dyDescent="0.2">
      <c r="A25" s="4" t="s">
        <v>9</v>
      </c>
      <c r="B25" s="4" t="s">
        <v>143</v>
      </c>
      <c r="C25" s="5" t="s">
        <v>166</v>
      </c>
      <c r="D25" s="3">
        <v>0</v>
      </c>
      <c r="E25" s="28"/>
      <c r="F25" s="6">
        <v>700</v>
      </c>
      <c r="G25" s="7">
        <f t="shared" si="0"/>
        <v>0</v>
      </c>
    </row>
    <row r="26" spans="1:16" ht="20.100000000000001" customHeight="1" x14ac:dyDescent="0.2">
      <c r="A26" s="4" t="s">
        <v>11</v>
      </c>
      <c r="B26" s="4" t="s">
        <v>144</v>
      </c>
      <c r="C26" s="5" t="s">
        <v>167</v>
      </c>
      <c r="D26" s="3">
        <v>2</v>
      </c>
      <c r="E26" s="28"/>
      <c r="F26" s="6">
        <v>700</v>
      </c>
      <c r="G26" s="7">
        <f t="shared" si="0"/>
        <v>1400</v>
      </c>
    </row>
    <row r="27" spans="1:16" ht="20.100000000000001" customHeight="1" x14ac:dyDescent="0.2">
      <c r="A27" s="4" t="s">
        <v>13</v>
      </c>
      <c r="B27" s="4" t="s">
        <v>145</v>
      </c>
      <c r="C27" s="5" t="s">
        <v>168</v>
      </c>
      <c r="D27" s="3">
        <v>0</v>
      </c>
      <c r="E27" s="28"/>
      <c r="F27" s="6">
        <v>700</v>
      </c>
      <c r="G27" s="7">
        <f t="shared" si="0"/>
        <v>0</v>
      </c>
    </row>
    <row r="28" spans="1:16" ht="20.100000000000001" customHeight="1" x14ac:dyDescent="0.2">
      <c r="A28" s="4" t="s">
        <v>15</v>
      </c>
      <c r="B28" s="4" t="s">
        <v>146</v>
      </c>
      <c r="C28" s="5" t="s">
        <v>169</v>
      </c>
      <c r="D28" s="3">
        <v>0</v>
      </c>
      <c r="E28" s="28"/>
      <c r="F28" s="8">
        <v>500</v>
      </c>
      <c r="G28" s="7">
        <f t="shared" si="0"/>
        <v>0</v>
      </c>
    </row>
    <row r="29" spans="1:16" ht="20.100000000000001" customHeight="1" x14ac:dyDescent="0.2">
      <c r="A29" s="4" t="s">
        <v>17</v>
      </c>
      <c r="B29" s="4" t="s">
        <v>147</v>
      </c>
      <c r="C29" s="5" t="s">
        <v>170</v>
      </c>
      <c r="D29" s="3">
        <v>1</v>
      </c>
      <c r="E29" s="28"/>
      <c r="F29" s="8">
        <v>500</v>
      </c>
      <c r="G29" s="7">
        <f t="shared" si="0"/>
        <v>500</v>
      </c>
    </row>
    <row r="30" spans="1:16" ht="20.100000000000001" customHeight="1" x14ac:dyDescent="0.2">
      <c r="A30" s="4" t="s">
        <v>19</v>
      </c>
      <c r="B30" s="4" t="s">
        <v>148</v>
      </c>
      <c r="C30" s="5" t="s">
        <v>171</v>
      </c>
      <c r="D30" s="3">
        <v>1</v>
      </c>
      <c r="E30" s="28"/>
      <c r="F30" s="8">
        <v>500</v>
      </c>
      <c r="G30" s="7">
        <f t="shared" si="0"/>
        <v>500</v>
      </c>
    </row>
    <row r="31" spans="1:16" ht="20.100000000000001" customHeight="1" x14ac:dyDescent="0.2">
      <c r="A31" s="4" t="s">
        <v>21</v>
      </c>
      <c r="B31" s="4" t="s">
        <v>149</v>
      </c>
      <c r="C31" s="5" t="s">
        <v>172</v>
      </c>
      <c r="D31" s="3">
        <v>1</v>
      </c>
      <c r="E31" s="28"/>
      <c r="F31" s="8">
        <v>500</v>
      </c>
      <c r="G31" s="7">
        <f t="shared" si="0"/>
        <v>500</v>
      </c>
    </row>
    <row r="32" spans="1:16" ht="20.100000000000001" customHeight="1" x14ac:dyDescent="0.2">
      <c r="A32" s="4" t="s">
        <v>23</v>
      </c>
      <c r="B32" s="4" t="s">
        <v>150</v>
      </c>
      <c r="C32" s="5" t="s">
        <v>173</v>
      </c>
      <c r="D32" s="3">
        <v>1</v>
      </c>
      <c r="E32" s="28"/>
      <c r="F32" s="8">
        <v>500</v>
      </c>
      <c r="G32" s="7">
        <f t="shared" si="0"/>
        <v>500</v>
      </c>
    </row>
    <row r="33" spans="1:7" ht="20.100000000000001" customHeight="1" x14ac:dyDescent="0.2">
      <c r="A33" s="4" t="s">
        <v>25</v>
      </c>
      <c r="B33" s="4" t="s">
        <v>151</v>
      </c>
      <c r="C33" s="5" t="s">
        <v>174</v>
      </c>
      <c r="D33" s="3">
        <v>1</v>
      </c>
      <c r="E33" s="28"/>
      <c r="F33" s="8">
        <v>500</v>
      </c>
      <c r="G33" s="7">
        <f t="shared" si="0"/>
        <v>500</v>
      </c>
    </row>
    <row r="34" spans="1:7" ht="20.100000000000001" customHeight="1" x14ac:dyDescent="0.2">
      <c r="A34" s="4" t="s">
        <v>27</v>
      </c>
      <c r="B34" s="4" t="s">
        <v>152</v>
      </c>
      <c r="C34" s="5" t="s">
        <v>175</v>
      </c>
      <c r="D34" s="3">
        <v>1</v>
      </c>
      <c r="E34" s="28"/>
      <c r="F34" s="8">
        <v>500</v>
      </c>
      <c r="G34" s="7">
        <f t="shared" si="0"/>
        <v>500</v>
      </c>
    </row>
    <row r="35" spans="1:7" ht="20.100000000000001" customHeight="1" x14ac:dyDescent="0.2">
      <c r="A35" s="4" t="s">
        <v>29</v>
      </c>
      <c r="B35" s="4" t="s">
        <v>153</v>
      </c>
      <c r="C35" s="5" t="s">
        <v>176</v>
      </c>
      <c r="D35" s="3">
        <v>1</v>
      </c>
      <c r="E35" s="28"/>
      <c r="F35" s="8">
        <v>500</v>
      </c>
      <c r="G35" s="7">
        <f t="shared" si="0"/>
        <v>500</v>
      </c>
    </row>
    <row r="36" spans="1:7" ht="20.100000000000001" customHeight="1" x14ac:dyDescent="0.2">
      <c r="A36" s="4" t="s">
        <v>31</v>
      </c>
      <c r="B36" s="4" t="s">
        <v>154</v>
      </c>
      <c r="C36" s="5" t="s">
        <v>177</v>
      </c>
      <c r="D36" s="3">
        <v>1</v>
      </c>
      <c r="E36" s="28"/>
      <c r="F36" s="8">
        <v>500</v>
      </c>
      <c r="G36" s="7">
        <f t="shared" si="0"/>
        <v>500</v>
      </c>
    </row>
    <row r="37" spans="1:7" ht="20.100000000000001" customHeight="1" x14ac:dyDescent="0.2">
      <c r="A37" s="4" t="s">
        <v>33</v>
      </c>
      <c r="B37" s="4" t="s">
        <v>155</v>
      </c>
      <c r="C37" s="5" t="s">
        <v>178</v>
      </c>
      <c r="D37" s="3">
        <v>2</v>
      </c>
      <c r="E37" s="28"/>
      <c r="F37" s="8">
        <v>500</v>
      </c>
      <c r="G37" s="7">
        <f t="shared" si="0"/>
        <v>1000</v>
      </c>
    </row>
    <row r="38" spans="1:7" ht="20.100000000000001" customHeight="1" x14ac:dyDescent="0.2">
      <c r="A38" s="4" t="s">
        <v>35</v>
      </c>
      <c r="B38" s="4" t="s">
        <v>156</v>
      </c>
      <c r="C38" s="5" t="s">
        <v>179</v>
      </c>
      <c r="D38" s="3">
        <v>0</v>
      </c>
      <c r="E38" s="28"/>
      <c r="F38" s="8">
        <v>500</v>
      </c>
      <c r="G38" s="7">
        <f t="shared" si="0"/>
        <v>0</v>
      </c>
    </row>
    <row r="39" spans="1:7" ht="20.100000000000001" customHeight="1" x14ac:dyDescent="0.2">
      <c r="A39" s="4" t="s">
        <v>37</v>
      </c>
      <c r="B39" s="4" t="s">
        <v>157</v>
      </c>
      <c r="C39" s="5" t="s">
        <v>180</v>
      </c>
      <c r="D39" s="3">
        <v>2</v>
      </c>
      <c r="E39" s="28"/>
      <c r="F39" s="8">
        <v>500</v>
      </c>
      <c r="G39" s="7">
        <f t="shared" si="0"/>
        <v>1000</v>
      </c>
    </row>
    <row r="40" spans="1:7" ht="20.100000000000001" customHeight="1" x14ac:dyDescent="0.2">
      <c r="A40" s="4" t="s">
        <v>39</v>
      </c>
      <c r="B40" s="4" t="s">
        <v>158</v>
      </c>
      <c r="C40" s="5" t="s">
        <v>181</v>
      </c>
      <c r="D40" s="3">
        <v>2</v>
      </c>
      <c r="E40" s="28"/>
      <c r="F40" s="8">
        <v>500</v>
      </c>
      <c r="G40" s="7">
        <f t="shared" si="0"/>
        <v>1000</v>
      </c>
    </row>
    <row r="41" spans="1:7" ht="20.100000000000001" customHeight="1" x14ac:dyDescent="0.2">
      <c r="A41" s="4" t="s">
        <v>41</v>
      </c>
      <c r="B41" s="4" t="s">
        <v>159</v>
      </c>
      <c r="C41" s="5" t="s">
        <v>182</v>
      </c>
      <c r="D41" s="3">
        <v>2</v>
      </c>
      <c r="E41" s="28"/>
      <c r="F41" s="8">
        <v>500</v>
      </c>
      <c r="G41" s="7">
        <f t="shared" si="0"/>
        <v>1000</v>
      </c>
    </row>
    <row r="42" spans="1:7" ht="20.100000000000001" customHeight="1" x14ac:dyDescent="0.2">
      <c r="A42" s="4" t="s">
        <v>43</v>
      </c>
      <c r="B42" s="4" t="s">
        <v>160</v>
      </c>
      <c r="C42" s="5" t="s">
        <v>183</v>
      </c>
      <c r="D42" s="3">
        <v>2</v>
      </c>
      <c r="E42" s="28"/>
      <c r="F42" s="8">
        <v>500</v>
      </c>
      <c r="G42" s="7">
        <f t="shared" si="0"/>
        <v>1000</v>
      </c>
    </row>
    <row r="43" spans="1:7" ht="20.100000000000001" customHeight="1" x14ac:dyDescent="0.2">
      <c r="A43" s="4" t="s">
        <v>45</v>
      </c>
      <c r="B43" s="4" t="s">
        <v>161</v>
      </c>
      <c r="C43" s="5" t="s">
        <v>184</v>
      </c>
      <c r="D43" s="3">
        <v>2</v>
      </c>
      <c r="E43" s="28"/>
      <c r="F43" s="8">
        <v>500</v>
      </c>
      <c r="G43" s="7">
        <f t="shared" si="0"/>
        <v>1000</v>
      </c>
    </row>
    <row r="44" spans="1:7" ht="20.100000000000001" customHeight="1" x14ac:dyDescent="0.2">
      <c r="A44" s="4" t="s">
        <v>47</v>
      </c>
      <c r="B44" s="4" t="s">
        <v>102</v>
      </c>
      <c r="C44" s="5" t="s">
        <v>212</v>
      </c>
      <c r="D44" s="3">
        <v>5</v>
      </c>
      <c r="E44" s="28"/>
      <c r="F44" s="9">
        <v>55</v>
      </c>
      <c r="G44" s="7">
        <f t="shared" si="0"/>
        <v>275</v>
      </c>
    </row>
    <row r="45" spans="1:7" ht="20.100000000000001" customHeight="1" x14ac:dyDescent="0.2">
      <c r="A45" s="4" t="s">
        <v>48</v>
      </c>
      <c r="B45" s="4" t="s">
        <v>102</v>
      </c>
      <c r="C45" s="5" t="s">
        <v>213</v>
      </c>
      <c r="D45" s="3">
        <v>2</v>
      </c>
      <c r="E45" s="28"/>
      <c r="F45" s="9">
        <v>55</v>
      </c>
      <c r="G45" s="7">
        <f t="shared" si="0"/>
        <v>110</v>
      </c>
    </row>
    <row r="46" spans="1:7" ht="20.100000000000001" customHeight="1" x14ac:dyDescent="0.2">
      <c r="A46" s="4" t="s">
        <v>49</v>
      </c>
      <c r="B46" s="4" t="s">
        <v>103</v>
      </c>
      <c r="C46" s="5" t="s">
        <v>214</v>
      </c>
      <c r="D46" s="3">
        <v>5</v>
      </c>
      <c r="E46" s="28"/>
      <c r="F46" s="9">
        <v>55</v>
      </c>
      <c r="G46" s="7">
        <f t="shared" si="0"/>
        <v>275</v>
      </c>
    </row>
    <row r="47" spans="1:7" ht="20.100000000000001" customHeight="1" x14ac:dyDescent="0.2">
      <c r="A47" s="4" t="s">
        <v>50</v>
      </c>
      <c r="B47" s="4" t="s">
        <v>104</v>
      </c>
      <c r="C47" s="5" t="s">
        <v>215</v>
      </c>
      <c r="D47" s="3">
        <v>5</v>
      </c>
      <c r="E47" s="28"/>
      <c r="F47" s="9">
        <v>55</v>
      </c>
      <c r="G47" s="7">
        <f t="shared" si="0"/>
        <v>275</v>
      </c>
    </row>
    <row r="48" spans="1:7" ht="20.100000000000001" customHeight="1" x14ac:dyDescent="0.2">
      <c r="A48" s="4" t="s">
        <v>51</v>
      </c>
      <c r="B48" s="4" t="s">
        <v>105</v>
      </c>
      <c r="C48" s="5" t="s">
        <v>216</v>
      </c>
      <c r="D48" s="3">
        <v>5</v>
      </c>
      <c r="E48" s="28"/>
      <c r="F48" s="9">
        <v>55</v>
      </c>
      <c r="G48" s="7">
        <f t="shared" si="0"/>
        <v>275</v>
      </c>
    </row>
    <row r="49" spans="1:7" ht="20.100000000000001" customHeight="1" x14ac:dyDescent="0.2">
      <c r="A49" s="4" t="s">
        <v>52</v>
      </c>
      <c r="B49" s="4" t="s">
        <v>106</v>
      </c>
      <c r="C49" s="5" t="s">
        <v>217</v>
      </c>
      <c r="D49" s="3">
        <v>5</v>
      </c>
      <c r="E49" s="28"/>
      <c r="F49" s="9">
        <v>55</v>
      </c>
      <c r="G49" s="7">
        <f t="shared" si="0"/>
        <v>275</v>
      </c>
    </row>
    <row r="50" spans="1:7" ht="20.100000000000001" customHeight="1" x14ac:dyDescent="0.2">
      <c r="A50" s="4" t="s">
        <v>53</v>
      </c>
      <c r="B50" s="4" t="s">
        <v>107</v>
      </c>
      <c r="C50" s="5" t="s">
        <v>218</v>
      </c>
      <c r="D50" s="3">
        <v>5</v>
      </c>
      <c r="E50" s="28"/>
      <c r="F50" s="9">
        <v>55</v>
      </c>
      <c r="G50" s="7">
        <f t="shared" si="0"/>
        <v>275</v>
      </c>
    </row>
    <row r="51" spans="1:7" ht="20.100000000000001" customHeight="1" x14ac:dyDescent="0.2">
      <c r="A51" s="4" t="s">
        <v>54</v>
      </c>
      <c r="B51" s="4" t="s">
        <v>108</v>
      </c>
      <c r="C51" s="5" t="s">
        <v>219</v>
      </c>
      <c r="D51" s="3">
        <v>5</v>
      </c>
      <c r="E51" s="28"/>
      <c r="F51" s="9">
        <v>55</v>
      </c>
      <c r="G51" s="7">
        <f t="shared" si="0"/>
        <v>275</v>
      </c>
    </row>
    <row r="52" spans="1:7" ht="20.100000000000001" customHeight="1" x14ac:dyDescent="0.2">
      <c r="A52" s="4" t="s">
        <v>55</v>
      </c>
      <c r="B52" s="4" t="s">
        <v>109</v>
      </c>
      <c r="C52" s="5" t="s">
        <v>220</v>
      </c>
      <c r="D52" s="3">
        <v>5</v>
      </c>
      <c r="E52" s="28"/>
      <c r="F52" s="9">
        <v>45</v>
      </c>
      <c r="G52" s="7">
        <f t="shared" si="0"/>
        <v>225</v>
      </c>
    </row>
    <row r="53" spans="1:7" ht="20.100000000000001" customHeight="1" x14ac:dyDescent="0.2">
      <c r="A53" s="4" t="s">
        <v>56</v>
      </c>
      <c r="B53" s="4" t="s">
        <v>109</v>
      </c>
      <c r="C53" s="5" t="s">
        <v>221</v>
      </c>
      <c r="D53" s="3">
        <v>5</v>
      </c>
      <c r="E53" s="28"/>
      <c r="F53" s="9">
        <v>45</v>
      </c>
      <c r="G53" s="7">
        <f t="shared" si="0"/>
        <v>225</v>
      </c>
    </row>
    <row r="54" spans="1:7" ht="20.100000000000001" customHeight="1" x14ac:dyDescent="0.2">
      <c r="A54" s="4" t="s">
        <v>57</v>
      </c>
      <c r="B54" s="4" t="s">
        <v>110</v>
      </c>
      <c r="C54" s="5" t="s">
        <v>222</v>
      </c>
      <c r="D54" s="3">
        <v>2</v>
      </c>
      <c r="E54" s="28"/>
      <c r="F54" s="9">
        <v>45</v>
      </c>
      <c r="G54" s="7">
        <f t="shared" si="0"/>
        <v>90</v>
      </c>
    </row>
    <row r="55" spans="1:7" ht="20.100000000000001" customHeight="1" x14ac:dyDescent="0.2">
      <c r="A55" s="4" t="s">
        <v>58</v>
      </c>
      <c r="B55" s="4" t="s">
        <v>110</v>
      </c>
      <c r="C55" s="5" t="s">
        <v>223</v>
      </c>
      <c r="D55" s="3">
        <v>3</v>
      </c>
      <c r="E55" s="28"/>
      <c r="F55" s="9">
        <v>45</v>
      </c>
      <c r="G55" s="7">
        <f t="shared" si="0"/>
        <v>135</v>
      </c>
    </row>
    <row r="56" spans="1:7" ht="20.100000000000001" customHeight="1" x14ac:dyDescent="0.2">
      <c r="A56" s="4" t="s">
        <v>59</v>
      </c>
      <c r="B56" s="4" t="s">
        <v>110</v>
      </c>
      <c r="C56" s="5" t="s">
        <v>224</v>
      </c>
      <c r="D56" s="3">
        <v>5</v>
      </c>
      <c r="E56" s="28"/>
      <c r="F56" s="9">
        <v>45</v>
      </c>
      <c r="G56" s="7">
        <f t="shared" si="0"/>
        <v>225</v>
      </c>
    </row>
    <row r="57" spans="1:7" ht="20.100000000000001" customHeight="1" x14ac:dyDescent="0.2">
      <c r="A57" s="4" t="s">
        <v>60</v>
      </c>
      <c r="B57" s="4" t="s">
        <v>110</v>
      </c>
      <c r="C57" s="5" t="s">
        <v>225</v>
      </c>
      <c r="D57" s="3">
        <v>5</v>
      </c>
      <c r="E57" s="28"/>
      <c r="F57" s="9">
        <v>45</v>
      </c>
      <c r="G57" s="7">
        <f t="shared" si="0"/>
        <v>225</v>
      </c>
    </row>
    <row r="58" spans="1:7" ht="20.100000000000001" customHeight="1" x14ac:dyDescent="0.2">
      <c r="A58" s="4" t="s">
        <v>61</v>
      </c>
      <c r="B58" s="4" t="s">
        <v>110</v>
      </c>
      <c r="C58" s="5" t="s">
        <v>226</v>
      </c>
      <c r="D58" s="3">
        <v>5</v>
      </c>
      <c r="E58" s="28"/>
      <c r="F58" s="9">
        <v>45</v>
      </c>
      <c r="G58" s="7">
        <f t="shared" si="0"/>
        <v>225</v>
      </c>
    </row>
    <row r="59" spans="1:7" ht="20.100000000000001" customHeight="1" x14ac:dyDescent="0.2">
      <c r="A59" s="4" t="s">
        <v>62</v>
      </c>
      <c r="B59" s="4" t="s">
        <v>110</v>
      </c>
      <c r="C59" s="5" t="s">
        <v>227</v>
      </c>
      <c r="D59" s="3">
        <v>4</v>
      </c>
      <c r="E59" s="28"/>
      <c r="F59" s="9">
        <v>45</v>
      </c>
      <c r="G59" s="7">
        <f t="shared" si="0"/>
        <v>180</v>
      </c>
    </row>
    <row r="60" spans="1:7" ht="20.100000000000001" customHeight="1" x14ac:dyDescent="0.2">
      <c r="A60" s="4" t="s">
        <v>63</v>
      </c>
      <c r="B60" s="4" t="s">
        <v>110</v>
      </c>
      <c r="C60" s="5" t="s">
        <v>228</v>
      </c>
      <c r="D60" s="3">
        <v>5</v>
      </c>
      <c r="E60" s="28"/>
      <c r="F60" s="9">
        <v>45</v>
      </c>
      <c r="G60" s="7">
        <f t="shared" si="0"/>
        <v>225</v>
      </c>
    </row>
    <row r="61" spans="1:7" ht="20.100000000000001" customHeight="1" x14ac:dyDescent="0.2">
      <c r="A61" s="4" t="s">
        <v>64</v>
      </c>
      <c r="B61" s="4" t="s">
        <v>110</v>
      </c>
      <c r="C61" s="5" t="s">
        <v>229</v>
      </c>
      <c r="D61" s="3">
        <v>5</v>
      </c>
      <c r="F61" s="9">
        <v>45</v>
      </c>
      <c r="G61" s="7">
        <f t="shared" si="0"/>
        <v>225</v>
      </c>
    </row>
    <row r="62" spans="1:7" ht="20.100000000000001" customHeight="1" x14ac:dyDescent="0.2">
      <c r="A62" s="3"/>
      <c r="B62" s="4"/>
      <c r="C62" s="4"/>
      <c r="D62" s="4"/>
      <c r="E62" s="5"/>
      <c r="F62" s="9"/>
      <c r="G62" s="7"/>
    </row>
    <row r="63" spans="1:7" ht="20.100000000000001" customHeight="1" x14ac:dyDescent="0.25">
      <c r="A63" s="64" t="s">
        <v>65</v>
      </c>
      <c r="B63" s="64"/>
      <c r="C63" s="64"/>
      <c r="D63" s="64"/>
      <c r="E63" s="64"/>
      <c r="F63" s="64"/>
      <c r="G63" s="10">
        <f>SUM(G22:G59)</f>
        <v>16365</v>
      </c>
    </row>
    <row r="64" spans="1:7" ht="20.100000000000001" customHeight="1" x14ac:dyDescent="0.25">
      <c r="A64" s="65" t="s">
        <v>66</v>
      </c>
      <c r="B64" s="66"/>
      <c r="C64" s="66"/>
      <c r="D64" s="66"/>
      <c r="E64" s="67"/>
      <c r="F64" s="11">
        <v>0.12</v>
      </c>
      <c r="G64" s="10">
        <f>+G63*F64</f>
        <v>1963.8</v>
      </c>
    </row>
    <row r="65" spans="1:7" ht="20.100000000000001" customHeight="1" x14ac:dyDescent="0.25">
      <c r="A65" s="64" t="s">
        <v>67</v>
      </c>
      <c r="B65" s="64"/>
      <c r="C65" s="64"/>
      <c r="D65" s="64"/>
      <c r="E65" s="64"/>
      <c r="F65" s="64"/>
      <c r="G65" s="10">
        <f>+G63+G64</f>
        <v>18328.8</v>
      </c>
    </row>
    <row r="66" spans="1:7" ht="20.100000000000001" customHeight="1" x14ac:dyDescent="0.2">
      <c r="A66" s="12"/>
      <c r="B66" s="12"/>
      <c r="C66" s="12"/>
      <c r="D66" s="12"/>
      <c r="E66" s="12"/>
      <c r="F66" s="13"/>
      <c r="G66" s="13"/>
    </row>
    <row r="67" spans="1:7" ht="20.100000000000001" customHeight="1" x14ac:dyDescent="0.2">
      <c r="A67" s="12"/>
      <c r="B67" s="12"/>
      <c r="C67" s="12"/>
      <c r="D67" s="12"/>
      <c r="E67" s="12"/>
      <c r="F67" s="13"/>
      <c r="G67" s="13"/>
    </row>
    <row r="68" spans="1:7" ht="20.100000000000001" customHeight="1" x14ac:dyDescent="0.25">
      <c r="A68" s="63" t="s">
        <v>68</v>
      </c>
      <c r="B68" s="63"/>
      <c r="C68" s="63"/>
      <c r="D68" s="63"/>
      <c r="E68" s="63"/>
      <c r="F68" s="26"/>
      <c r="G68" s="13"/>
    </row>
    <row r="69" spans="1:7" ht="20.100000000000001" customHeight="1" x14ac:dyDescent="0.25">
      <c r="A69" s="14" t="s">
        <v>69</v>
      </c>
      <c r="B69" s="14" t="s">
        <v>70</v>
      </c>
      <c r="C69" s="25" t="s">
        <v>71</v>
      </c>
      <c r="D69" s="25"/>
      <c r="E69" s="25"/>
      <c r="G69" s="13"/>
    </row>
    <row r="70" spans="1:7" ht="20.100000000000001" customHeight="1" x14ac:dyDescent="0.2">
      <c r="A70" s="3">
        <v>2</v>
      </c>
      <c r="B70" s="4" t="s">
        <v>72</v>
      </c>
      <c r="C70" s="5" t="s">
        <v>89</v>
      </c>
      <c r="D70" s="5"/>
      <c r="E70" s="5"/>
      <c r="G70" s="13"/>
    </row>
    <row r="71" spans="1:7" ht="20.100000000000001" customHeight="1" x14ac:dyDescent="0.2">
      <c r="A71" s="3">
        <v>1</v>
      </c>
      <c r="B71" s="4" t="s">
        <v>73</v>
      </c>
      <c r="C71" s="5" t="s">
        <v>94</v>
      </c>
      <c r="D71" s="5"/>
      <c r="E71" s="5"/>
      <c r="G71" s="13"/>
    </row>
    <row r="72" spans="1:7" ht="20.100000000000001" customHeight="1" x14ac:dyDescent="0.2">
      <c r="A72" s="3">
        <v>2</v>
      </c>
      <c r="B72" s="4" t="s">
        <v>74</v>
      </c>
      <c r="C72" s="5" t="s">
        <v>96</v>
      </c>
      <c r="D72" s="5"/>
      <c r="E72" s="5"/>
      <c r="G72" s="13"/>
    </row>
    <row r="73" spans="1:7" ht="20.100000000000001" customHeight="1" x14ac:dyDescent="0.2">
      <c r="A73" s="3">
        <v>2</v>
      </c>
      <c r="B73" s="4" t="s">
        <v>75</v>
      </c>
      <c r="C73" s="5" t="s">
        <v>97</v>
      </c>
      <c r="D73" s="5"/>
      <c r="E73" s="5"/>
      <c r="G73" s="13"/>
    </row>
    <row r="74" spans="1:7" ht="20.100000000000001" customHeight="1" x14ac:dyDescent="0.2">
      <c r="A74" s="3">
        <v>1</v>
      </c>
      <c r="B74" s="4" t="s">
        <v>76</v>
      </c>
      <c r="C74" s="5" t="s">
        <v>99</v>
      </c>
      <c r="D74" s="5"/>
      <c r="E74" s="5"/>
      <c r="G74" s="13"/>
    </row>
    <row r="75" spans="1:7" ht="20.100000000000001" customHeight="1" x14ac:dyDescent="0.2">
      <c r="A75" s="3">
        <v>1</v>
      </c>
      <c r="B75" s="4" t="s">
        <v>77</v>
      </c>
      <c r="C75" s="5" t="s">
        <v>100</v>
      </c>
      <c r="D75" s="5"/>
      <c r="E75" s="5"/>
      <c r="G75" s="13"/>
    </row>
    <row r="76" spans="1:7" ht="20.100000000000001" customHeight="1" x14ac:dyDescent="0.2">
      <c r="A76" s="3">
        <v>1</v>
      </c>
      <c r="B76" s="4" t="s">
        <v>78</v>
      </c>
      <c r="C76" s="5" t="s">
        <v>95</v>
      </c>
      <c r="D76" s="5"/>
      <c r="E76" s="5"/>
      <c r="G76" s="13"/>
    </row>
    <row r="77" spans="1:7" ht="20.100000000000001" customHeight="1" x14ac:dyDescent="0.2">
      <c r="A77" s="3">
        <v>1</v>
      </c>
      <c r="B77" s="4" t="s">
        <v>79</v>
      </c>
      <c r="C77" s="5" t="s">
        <v>87</v>
      </c>
      <c r="D77" s="5"/>
      <c r="E77" s="5"/>
      <c r="G77" s="13"/>
    </row>
    <row r="78" spans="1:7" ht="20.100000000000001" customHeight="1" x14ac:dyDescent="0.2">
      <c r="A78" s="3">
        <v>1</v>
      </c>
      <c r="B78" s="4" t="s">
        <v>80</v>
      </c>
      <c r="C78" s="5" t="s">
        <v>88</v>
      </c>
      <c r="D78" s="5"/>
      <c r="E78" s="5"/>
      <c r="G78" s="13"/>
    </row>
    <row r="79" spans="1:7" ht="20.100000000000001" customHeight="1" x14ac:dyDescent="0.2">
      <c r="A79" s="3">
        <v>1</v>
      </c>
      <c r="B79" s="4" t="s">
        <v>81</v>
      </c>
      <c r="C79" s="5" t="s">
        <v>90</v>
      </c>
      <c r="D79" s="5"/>
      <c r="E79" s="5"/>
      <c r="G79" s="13"/>
    </row>
    <row r="80" spans="1:7" ht="20.100000000000001" customHeight="1" x14ac:dyDescent="0.2">
      <c r="A80" s="3">
        <v>2</v>
      </c>
      <c r="B80" s="4" t="s">
        <v>82</v>
      </c>
      <c r="C80" s="5" t="s">
        <v>98</v>
      </c>
      <c r="D80" s="5"/>
      <c r="E80" s="5"/>
      <c r="G80" s="13"/>
    </row>
    <row r="81" spans="1:7" ht="20.100000000000001" customHeight="1" x14ac:dyDescent="0.2">
      <c r="A81" s="3">
        <v>1</v>
      </c>
      <c r="B81" s="4" t="s">
        <v>83</v>
      </c>
      <c r="C81" s="5" t="s">
        <v>91</v>
      </c>
      <c r="D81" s="5"/>
      <c r="E81" s="5"/>
      <c r="G81" s="13"/>
    </row>
    <row r="82" spans="1:7" ht="20.100000000000001" customHeight="1" x14ac:dyDescent="0.2">
      <c r="A82" s="3">
        <v>10</v>
      </c>
      <c r="B82" s="4" t="s">
        <v>84</v>
      </c>
      <c r="C82" s="5" t="s">
        <v>92</v>
      </c>
      <c r="D82" s="5"/>
      <c r="E82" s="5"/>
      <c r="G82" s="13"/>
    </row>
    <row r="83" spans="1:7" ht="20.100000000000001" customHeight="1" x14ac:dyDescent="0.2">
      <c r="A83" s="3">
        <v>2</v>
      </c>
      <c r="B83" s="4" t="s">
        <v>85</v>
      </c>
      <c r="C83" s="5" t="s">
        <v>93</v>
      </c>
      <c r="D83" s="5"/>
      <c r="E83" s="5"/>
      <c r="G83" s="13"/>
    </row>
    <row r="84" spans="1:7" ht="20.100000000000001" customHeight="1" x14ac:dyDescent="0.2">
      <c r="A84" s="3">
        <v>1</v>
      </c>
      <c r="B84" s="4" t="s">
        <v>86</v>
      </c>
      <c r="C84" s="5" t="s">
        <v>101</v>
      </c>
      <c r="D84" s="5"/>
      <c r="E84" s="5"/>
      <c r="G84" s="13"/>
    </row>
    <row r="86" spans="1:7" ht="20.100000000000001" customHeight="1" x14ac:dyDescent="0.2">
      <c r="A86" s="1" t="s">
        <v>131</v>
      </c>
      <c r="B86" s="31"/>
      <c r="C86" s="31"/>
      <c r="E86" s="32" t="s">
        <v>132</v>
      </c>
      <c r="F86" s="33"/>
      <c r="G86" s="33"/>
    </row>
    <row r="87" spans="1:7" ht="20.100000000000001" customHeight="1" x14ac:dyDescent="0.2">
      <c r="C87" s="17"/>
      <c r="E87" s="17"/>
    </row>
    <row r="88" spans="1:7" ht="20.100000000000001" customHeight="1" x14ac:dyDescent="0.2">
      <c r="B88" s="17"/>
      <c r="C88" s="17"/>
      <c r="E88" s="17"/>
    </row>
    <row r="89" spans="1:7" ht="20.100000000000001" customHeight="1" x14ac:dyDescent="0.2">
      <c r="C89" s="17"/>
      <c r="E89" s="17"/>
    </row>
    <row r="90" spans="1:7" ht="20.100000000000001" customHeight="1" x14ac:dyDescent="0.25">
      <c r="A90" s="1" t="s">
        <v>134</v>
      </c>
      <c r="B90" s="33"/>
      <c r="C90" s="31"/>
      <c r="D90" s="21"/>
      <c r="E90" s="20"/>
    </row>
    <row r="91" spans="1:7" ht="20.100000000000001" customHeight="1" x14ac:dyDescent="0.2">
      <c r="B91" s="17"/>
      <c r="C91" s="17"/>
      <c r="E91" s="17"/>
      <c r="F91" s="17"/>
    </row>
    <row r="92" spans="1:7" ht="20.100000000000001" customHeight="1" x14ac:dyDescent="0.25">
      <c r="B92" s="17"/>
      <c r="C92" s="17"/>
      <c r="D92" s="21"/>
      <c r="E92" s="17"/>
      <c r="F92" s="17"/>
    </row>
    <row r="93" spans="1:7" ht="20.100000000000001" customHeight="1" x14ac:dyDescent="0.2">
      <c r="B93" s="17"/>
      <c r="C93" s="17"/>
      <c r="E93" s="17"/>
      <c r="F93" s="17"/>
    </row>
    <row r="94" spans="1:7" ht="20.100000000000001" customHeight="1" x14ac:dyDescent="0.2">
      <c r="A94" s="1" t="s">
        <v>135</v>
      </c>
      <c r="B94" s="33"/>
      <c r="C94" s="31"/>
      <c r="E94" s="17"/>
      <c r="F94" s="17"/>
    </row>
    <row r="95" spans="1:7" ht="20.100000000000001" customHeight="1" x14ac:dyDescent="0.2">
      <c r="B95" s="17"/>
      <c r="C95" s="17"/>
      <c r="E95" s="17"/>
      <c r="F95" s="17"/>
    </row>
  </sheetData>
  <mergeCells count="8">
    <mergeCell ref="A64:E64"/>
    <mergeCell ref="A65:F65"/>
    <mergeCell ref="A68:E68"/>
    <mergeCell ref="A2:H2"/>
    <mergeCell ref="A3:H3"/>
    <mergeCell ref="A4:H4"/>
    <mergeCell ref="O4:P5"/>
    <mergeCell ref="A63:F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2022-06-21T14:32:10Z</dcterms:created>
  <dcterms:modified xsi:type="dcterms:W3CDTF">2023-01-12T20:00:28Z</dcterms:modified>
</cp:coreProperties>
</file>