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80C0D2CD-BD29-44E5-9EAA-233CEC20E957}" xr6:coauthVersionLast="47" xr6:coauthVersionMax="47" xr10:uidLastSave="{00000000-0000-0000-0000-000000000000}"/>
  <bookViews>
    <workbookView xWindow="-120" yWindow="-120" windowWidth="29040" windowHeight="15840" activeTab="1" xr2:uid="{F4DA7C32-E2CB-4DE4-8ABC-93B5D1C2FBB5}"/>
  </bookViews>
  <sheets>
    <sheet name="JAIRO" sheetId="1" r:id="rId1"/>
    <sheet name="INQUIORT" sheetId="3" r:id="rId2"/>
  </sheets>
  <definedNames>
    <definedName name="_xlnm.Print_Area" localSheetId="1">INQUIORT!$A$1:$G$132</definedName>
    <definedName name="_xlnm.Print_Area" localSheetId="0">JAIRO!$A$1:$G$136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1" l="1"/>
  <c r="D73" i="3" l="1"/>
  <c r="D43" i="1"/>
  <c r="D66" i="1"/>
  <c r="D66" i="3"/>
  <c r="D43" i="3"/>
  <c r="G65" i="1"/>
  <c r="G64" i="1"/>
  <c r="B124" i="3"/>
  <c r="B111" i="3"/>
  <c r="B100" i="3"/>
  <c r="B124" i="1"/>
  <c r="B111" i="1"/>
  <c r="B100" i="1"/>
  <c r="G74" i="3"/>
  <c r="G72" i="3"/>
  <c r="G71" i="3"/>
  <c r="G70" i="3"/>
  <c r="G69" i="3"/>
  <c r="G68" i="3"/>
  <c r="G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C7" i="3"/>
  <c r="C7" i="1"/>
  <c r="G23" i="1" l="1"/>
  <c r="G24" i="1"/>
  <c r="G25" i="1"/>
  <c r="G26" i="1"/>
  <c r="G27" i="1"/>
  <c r="G28" i="1"/>
  <c r="G33" i="1"/>
  <c r="G67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4" i="1"/>
  <c r="G32" i="1"/>
  <c r="G31" i="1"/>
  <c r="G30" i="1"/>
  <c r="G29" i="1"/>
  <c r="G48" i="1"/>
  <c r="G47" i="1"/>
  <c r="G46" i="1"/>
  <c r="G45" i="1"/>
  <c r="G42" i="1"/>
  <c r="G41" i="1"/>
  <c r="G40" i="1"/>
  <c r="G39" i="1"/>
  <c r="G38" i="1"/>
  <c r="G37" i="1"/>
  <c r="G36" i="1"/>
  <c r="G35" i="1"/>
  <c r="G34" i="1"/>
  <c r="G75" i="1" l="1"/>
  <c r="G76" i="1" s="1"/>
  <c r="G77" i="1" s="1"/>
</calcChain>
</file>

<file path=xl/sharedStrings.xml><?xml version="1.0" encoding="utf-8"?>
<sst xmlns="http://schemas.openxmlformats.org/spreadsheetml/2006/main" count="383" uniqueCount="193">
  <si>
    <t>T500935012</t>
  </si>
  <si>
    <t>T500935014</t>
  </si>
  <si>
    <t>T500935016</t>
  </si>
  <si>
    <t>T500935018</t>
  </si>
  <si>
    <t>T500935040</t>
  </si>
  <si>
    <t>T500935050</t>
  </si>
  <si>
    <t>TOTAL</t>
  </si>
  <si>
    <t>CURETA</t>
  </si>
  <si>
    <t>GUBIA</t>
  </si>
  <si>
    <t>BANDEJA MEDIA</t>
  </si>
  <si>
    <t>MEDIDOR DE PROFUNDIDAD</t>
  </si>
  <si>
    <t>BANDEJA SUPERIOR</t>
  </si>
  <si>
    <t>T500935060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</si>
  <si>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</si>
  <si>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</si>
  <si>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</si>
  <si>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</si>
  <si>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</si>
  <si>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</si>
  <si>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</si>
  <si>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</si>
  <si>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</si>
  <si>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</si>
  <si>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</si>
  <si>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</si>
  <si>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</si>
  <si>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</si>
  <si>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</si>
  <si>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</si>
  <si>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</si>
  <si>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</si>
  <si>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</si>
  <si>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</si>
  <si>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</si>
  <si>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</si>
  <si>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</si>
  <si>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</si>
  <si>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ENTREGADO POR:</t>
  </si>
  <si>
    <t>RECIBIDO POR:</t>
  </si>
  <si>
    <t>INSUMOS QUIRURGICOS ORTOMACX INQUIORT S.A.</t>
  </si>
  <si>
    <t>RUC: 0993007803001</t>
  </si>
  <si>
    <t>INSRUMENTADOR</t>
  </si>
  <si>
    <t>VERIFICADO POR:</t>
  </si>
  <si>
    <t>No. IDENTIFICACION</t>
  </si>
  <si>
    <t>040030035</t>
  </si>
  <si>
    <t>040030040</t>
  </si>
  <si>
    <t>040030045</t>
  </si>
  <si>
    <t>040030050</t>
  </si>
  <si>
    <t>040030055</t>
  </si>
  <si>
    <t>040030060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</si>
  <si>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</si>
  <si>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</si>
  <si>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</si>
  <si>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</si>
  <si>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</si>
  <si>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</si>
  <si>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</si>
  <si>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</si>
  <si>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</si>
  <si>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</si>
  <si>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</si>
  <si>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</si>
  <si>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</si>
  <si>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</si>
  <si>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</si>
  <si>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</si>
  <si>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</si>
  <si>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</si>
  <si>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</si>
  <si>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</si>
  <si>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</si>
  <si>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</si>
  <si>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</si>
  <si>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</si>
  <si>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</si>
  <si>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</si>
  <si>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</si>
  <si>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</si>
  <si>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</si>
  <si>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</si>
  <si>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</si>
  <si>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CANTIDAD</t>
  </si>
  <si>
    <t>DESCRIPCION</t>
  </si>
  <si>
    <t>ATORNILLADOR ANCLAJE RAPIDO STARDRIVE</t>
  </si>
  <si>
    <t>ATORNILLADOR ANCLAJE RAPIDO HEXAGONAL</t>
  </si>
  <si>
    <t>BROCA 3.5</t>
  </si>
  <si>
    <t>BROCA 3.2</t>
  </si>
  <si>
    <t>GUIAS DE BLOQUEO</t>
  </si>
  <si>
    <t>BANDEJA INFERIOR</t>
  </si>
  <si>
    <t>PINZA REDUCTORA ESPAÑOLA CREMALLERA</t>
  </si>
  <si>
    <t>PERFORADOR</t>
  </si>
  <si>
    <t>BATERIAS</t>
  </si>
  <si>
    <t>INSTRUMENTAL 3.5 TITANIO # 2</t>
  </si>
  <si>
    <t>GUIA DE BROCA DOBLE 2.5/4.0 MM</t>
  </si>
  <si>
    <t>GUIA CENTRICAS Y EXCENTRICA 2.5 MM</t>
  </si>
  <si>
    <t>GUIA DE BROCA DOBLE 2.5/3.5 MM</t>
  </si>
  <si>
    <t>PINZA SUJETA TORNILLOS</t>
  </si>
  <si>
    <t>MACHUELO CORTICAL EN T</t>
  </si>
  <si>
    <t>MACHUELO ESPONJOSO EN T</t>
  </si>
  <si>
    <t>BROCA 2.7</t>
  </si>
  <si>
    <t>BROCA 2.7 LARGA</t>
  </si>
  <si>
    <t>MANGO AZUL ANCLAJE RAPIDO</t>
  </si>
  <si>
    <t>ATORNILLADOR 3.5</t>
  </si>
  <si>
    <t>PINES</t>
  </si>
  <si>
    <t>AVELLANADOR EN T</t>
  </si>
  <si>
    <t>EXTRACTOR DE TORNILLO EN T</t>
  </si>
  <si>
    <t>SEPARADORES DE SEN MILLER</t>
  </si>
  <si>
    <t>DESPERIO CURVO</t>
  </si>
  <si>
    <t>TREFINA EN T</t>
  </si>
  <si>
    <t>MANGO TORQUE NEGRO 1.5 Nm</t>
  </si>
  <si>
    <t>SEPARADORES MINIHOMMAN</t>
  </si>
  <si>
    <t>PINZAS VERBRUGUER ARANDELA</t>
  </si>
  <si>
    <t>DOBLADORAS DE PLACA</t>
  </si>
  <si>
    <t>PINZA EN PUNTA</t>
  </si>
  <si>
    <t>SEPARADORES HOMMAN FINOS LARGOS</t>
  </si>
  <si>
    <t>PINZAS REDUCTORAS CANGREJO ARANDELA</t>
  </si>
  <si>
    <t>PLANTILLA PEQUEÑA AZUL</t>
  </si>
  <si>
    <t>T500935056</t>
  </si>
  <si>
    <t>F180400701</t>
  </si>
  <si>
    <t>Ti-102.250</t>
  </si>
  <si>
    <t>2100004807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</si>
  <si>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</si>
  <si>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</si>
  <si>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</si>
  <si>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</si>
  <si>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</si>
  <si>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</si>
  <si>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</si>
  <si>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</si>
  <si>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</si>
  <si>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</si>
  <si>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</si>
  <si>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</si>
  <si>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</si>
  <si>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</si>
  <si>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C2103692</t>
  </si>
  <si>
    <t>200400312</t>
  </si>
  <si>
    <t>TI-115.030</t>
  </si>
  <si>
    <t>180400312</t>
  </si>
  <si>
    <t>2102855</t>
  </si>
  <si>
    <t>200400307</t>
  </si>
  <si>
    <t>2104250</t>
  </si>
  <si>
    <t>BROCAS 2.5</t>
  </si>
  <si>
    <t>OBSERVACIONES</t>
  </si>
  <si>
    <t>TORNILLO CORTICAL 3.5*18 mm TITANIO</t>
  </si>
  <si>
    <t>TORNILLO CORTICAL 3.5*12mm TITANIO</t>
  </si>
  <si>
    <t>TORNILLO CORTICAL 3.5*14mm TITANIO</t>
  </si>
  <si>
    <t>TORNILLO CORTICAL 3.5*16mm TITANIO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</si>
  <si>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</si>
  <si>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</si>
  <si>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</si>
  <si>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</si>
  <si>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</si>
  <si>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</si>
  <si>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TORNILLO CORTICAL 3.5*32mm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</si>
  <si>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</si>
  <si>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</si>
  <si>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</si>
  <si>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</si>
  <si>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</si>
  <si>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</si>
  <si>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</si>
  <si>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</si>
  <si>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</si>
  <si>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 xml:space="preserve">TORNILLO DE BLOQUEO 3.5*12mm TITANIO </t>
  </si>
  <si>
    <t xml:space="preserve">TORNILLO DE BLOQUEO 3.5*14mmTITANIO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</si>
  <si>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</si>
  <si>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</si>
  <si>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</si>
  <si>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</si>
  <si>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</si>
  <si>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</si>
  <si>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</si>
  <si>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</si>
  <si>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</si>
  <si>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</si>
  <si>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</si>
  <si>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</si>
  <si>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</si>
  <si>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</si>
  <si>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</si>
  <si>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</si>
  <si>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</si>
  <si>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</si>
  <si>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TORNILLO DE BLOQUEO 3.5*56mm TITANIO</t>
  </si>
  <si>
    <t>TORNILLO DE BLOQUEO 3.5*60mm TITANIO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</si>
  <si>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</si>
  <si>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</si>
  <si>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</si>
  <si>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</si>
  <si>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</si>
  <si>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</si>
  <si>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 xml:space="preserve">ARANDELAS 3.5mm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</si>
</sst>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#,##0.00_ ;\-#,##0.00\ 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102">
    <xf numFmtId="0" fontId="0" fillId="0" borderId="0" xfId="0"/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 applyProtection="1">
      <alignment vertical="top" readingOrder="1"/>
      <protection locked="0"/>
    </xf>
    <xf numFmtId="44" fontId="4" fillId="0" borderId="1" xfId="1" applyFont="1" applyBorder="1" applyAlignment="1"/>
    <xf numFmtId="0" fontId="4" fillId="0" borderId="0" xfId="0" applyFont="1"/>
    <xf numFmtId="44" fontId="4" fillId="0" borderId="0" xfId="1" applyFont="1" applyAlignme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10" fillId="3" borderId="0" xfId="0" applyFont="1" applyFill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164" fontId="5" fillId="0" borderId="1" xfId="1" applyNumberFormat="1" applyFont="1" applyBorder="1" applyAlignment="1"/>
    <xf numFmtId="0" fontId="7" fillId="0" borderId="4" xfId="0" applyFont="1" applyBorder="1"/>
    <xf numFmtId="0" fontId="9" fillId="0" borderId="0" xfId="3" applyFont="1"/>
    <xf numFmtId="0" fontId="4" fillId="0" borderId="0" xfId="3" applyFont="1" applyAlignment="1">
      <alignment horizontal="left"/>
    </xf>
    <xf numFmtId="0" fontId="4" fillId="0" borderId="0" xfId="3" applyFont="1" applyAlignment="1">
      <alignment wrapText="1"/>
    </xf>
    <xf numFmtId="0" fontId="4" fillId="0" borderId="0" xfId="3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3" applyFont="1"/>
    <xf numFmtId="0" fontId="10" fillId="3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165" fontId="11" fillId="0" borderId="1" xfId="0" applyNumberFormat="1" applyFont="1" applyBorder="1" applyAlignment="1">
      <alignment horizontal="left" vertical="center"/>
    </xf>
    <xf numFmtId="2" fontId="2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2" fontId="5" fillId="0" borderId="0" xfId="0" applyNumberFormat="1" applyFont="1"/>
    <xf numFmtId="49" fontId="0" fillId="9" borderId="6" xfId="0" applyNumberFormat="1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9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5" fillId="0" borderId="1" xfId="0" applyFont="1" applyBorder="1"/>
    <xf numFmtId="0" fontId="5" fillId="0" borderId="1" xfId="3" applyFont="1" applyBorder="1" applyAlignment="1">
      <alignment wrapText="1"/>
    </xf>
    <xf numFmtId="9" fontId="5" fillId="0" borderId="1" xfId="3" applyNumberFormat="1" applyFont="1" applyBorder="1" applyAlignment="1">
      <alignment wrapText="1"/>
    </xf>
    <xf numFmtId="0" fontId="6" fillId="0" borderId="1" xfId="0" applyFont="1" applyBorder="1" applyAlignment="1">
      <alignment horizontal="right"/>
    </xf>
    <xf numFmtId="9" fontId="5" fillId="0" borderId="1" xfId="2" applyFont="1" applyFill="1" applyBorder="1" applyAlignment="1">
      <alignment horizontal="right"/>
    </xf>
    <xf numFmtId="0" fontId="6" fillId="0" borderId="1" xfId="0" applyFont="1" applyBorder="1"/>
    <xf numFmtId="0" fontId="4" fillId="0" borderId="4" xfId="0" applyFont="1" applyBorder="1"/>
    <xf numFmtId="49" fontId="19" fillId="0" borderId="6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20" fillId="0" borderId="0" xfId="0" applyFont="1"/>
    <xf numFmtId="49" fontId="22" fillId="9" borderId="1" xfId="0" applyNumberFormat="1" applyFont="1" applyFill="1" applyBorder="1" applyAlignment="1">
      <alignment horizontal="center"/>
    </xf>
    <xf numFmtId="0" fontId="23" fillId="9" borderId="1" xfId="0" applyFont="1" applyFill="1" applyBorder="1"/>
    <xf numFmtId="0" fontId="23" fillId="0" borderId="1" xfId="0" applyFont="1" applyBorder="1" applyAlignment="1">
      <alignment horizontal="center"/>
    </xf>
    <xf numFmtId="49" fontId="22" fillId="2" borderId="1" xfId="0" applyNumberFormat="1" applyFont="1" applyFill="1" applyBorder="1" applyAlignment="1">
      <alignment horizontal="center"/>
    </xf>
    <xf numFmtId="0" fontId="23" fillId="2" borderId="1" xfId="0" applyFont="1" applyFill="1" applyBorder="1"/>
    <xf numFmtId="0" fontId="24" fillId="0" borderId="1" xfId="0" applyFont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0" fontId="23" fillId="0" borderId="1" xfId="0" applyFont="1" applyBorder="1"/>
    <xf numFmtId="2" fontId="23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 vertical="top"/>
    </xf>
    <xf numFmtId="2" fontId="24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 vertical="top"/>
    </xf>
    <xf numFmtId="0" fontId="22" fillId="0" borderId="1" xfId="0" applyFont="1" applyBorder="1"/>
    <xf numFmtId="0" fontId="27" fillId="0" borderId="5" xfId="0" applyFont="1" applyBorder="1" applyAlignment="1">
      <alignment horizontal="left" vertical="top"/>
    </xf>
    <xf numFmtId="0" fontId="24" fillId="7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4" fillId="8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7" fillId="0" borderId="5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9" fillId="0" borderId="0" xfId="3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8" fillId="0" borderId="0" xfId="0" applyFont="1" applyAlignment="1">
      <alignment horizontal="center"/>
    </xf>
  </cellXfs>
  <cellStyles count="4">
    <cellStyle name="Moneda" xfId="1" builtinId="4"/>
    <cellStyle name="Normal" xfId="0" builtinId="0"/>
    <cellStyle name="Normal 2" xfId="3" xr:uid="{ABF31F57-78A7-4012-88F0-6B243E67E0D7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5" name="Imagen 4">
          <a:extLst>
            <a:ext uri="{FF2B5EF4-FFF2-40B4-BE49-F238E27FC236}">
              <a16:creationId xmlns:a16="http://schemas.microsoft.com/office/drawing/2014/main" id="{DA6CB130-2326-4E1D-B0C9-C9C3B18185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781185</xdr:colOff>
      <xdr:row>4</xdr:row>
      <xdr:rowOff>2203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D16DEFD-DF90-4575-8CD3-F6E412F715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73900-3E04-4DDF-9EDD-03E0FA636114}">
  <sheetPr>
    <pageSetUpPr fitToPage="1"/>
  </sheetPr>
  <dimension ref="A1:O148"/>
  <sheetViews>
    <sheetView showGridLines="0" topLeftCell="A55" zoomScale="60" zoomScaleNormal="60" workbookViewId="0">
      <selection activeCell="K71" sqref="K71"/>
    </sheetView>
  </sheetViews>
  <sheetFormatPr baseColWidth="10" defaultColWidth="11.42578125" defaultRowHeight="15" x14ac:dyDescent="0.2"/>
  <cols>
    <col min="1" max="1" width="19.42578125" style="4" customWidth="1"/>
    <col min="2" max="2" width="20.42578125" style="33" customWidth="1"/>
    <col min="3" max="3" width="76.42578125" style="4" customWidth="1"/>
    <col min="4" max="4" width="24.85546875" style="4" customWidth="1"/>
    <col min="5" max="5" width="23.140625" style="4" customWidth="1"/>
    <col min="6" max="6" width="17.28515625" style="4" customWidth="1"/>
    <col min="7" max="7" width="15.42578125" style="4" customWidth="1"/>
    <col min="8" max="16384" width="11.42578125" style="4"/>
  </cols>
  <sheetData>
    <row r="1" spans="1:15" s="11" customFormat="1" ht="20.100000000000001" customHeight="1" x14ac:dyDescent="0.2">
      <c r="A1" s="9"/>
      <c r="B1" s="9"/>
      <c r="C1" s="10"/>
      <c r="D1" s="10"/>
      <c r="E1" s="10"/>
      <c r="F1" s="10"/>
    </row>
    <row r="2" spans="1:15" s="11" customFormat="1" ht="20.100000000000001" customHeight="1" x14ac:dyDescent="0.25">
      <c r="A2" s="95" t="s">
        <v>13</v>
      </c>
      <c r="B2" s="95"/>
      <c r="C2" s="95"/>
      <c r="D2" s="95"/>
      <c r="E2" s="95"/>
      <c r="F2" s="95"/>
      <c r="G2" s="95"/>
      <c r="H2" s="41"/>
    </row>
    <row r="3" spans="1:15" s="11" customFormat="1" ht="20.100000000000001" customHeight="1" x14ac:dyDescent="0.25">
      <c r="A3" s="95" t="s">
        <v>14</v>
      </c>
      <c r="B3" s="95"/>
      <c r="C3" s="95"/>
      <c r="D3" s="95"/>
      <c r="E3" s="95"/>
      <c r="F3" s="95"/>
      <c r="G3" s="95"/>
      <c r="H3" s="41"/>
    </row>
    <row r="4" spans="1:15" s="11" customFormat="1" ht="20.100000000000001" customHeight="1" x14ac:dyDescent="0.25">
      <c r="A4" s="95" t="s">
        <v>15</v>
      </c>
      <c r="B4" s="95"/>
      <c r="C4" s="95"/>
      <c r="D4" s="95"/>
      <c r="E4" s="95"/>
      <c r="F4" s="95"/>
      <c r="G4" s="95"/>
      <c r="H4" s="41"/>
      <c r="N4" s="94"/>
      <c r="O4" s="94"/>
    </row>
    <row r="5" spans="1:15" s="11" customFormat="1" ht="20.100000000000001" customHeight="1" x14ac:dyDescent="0.25">
      <c r="A5" s="41"/>
      <c r="B5" s="41"/>
      <c r="C5" s="41"/>
      <c r="D5" s="41"/>
      <c r="E5" s="41"/>
      <c r="F5" s="41"/>
      <c r="G5" s="41"/>
      <c r="N5" s="94"/>
      <c r="O5" s="94"/>
    </row>
    <row r="6" spans="1:15" s="11" customFormat="1" ht="20.100000000000001" customHeight="1" x14ac:dyDescent="0.25">
      <c r="A6" s="95"/>
      <c r="B6" s="95"/>
      <c r="C6" s="95"/>
      <c r="D6" s="95"/>
      <c r="E6" s="95"/>
      <c r="F6" s="95"/>
      <c r="G6" s="95"/>
      <c r="N6" s="13"/>
      <c r="O6" s="13"/>
    </row>
    <row r="7" spans="1:15" s="11" customFormat="1" ht="20.100000000000001" customHeight="1" x14ac:dyDescent="0.2">
      <c r="A7" s="96" t="s">
        <v>16</v>
      </c>
      <c r="B7" s="97"/>
      <c r="C7" s="52">
        <f ca="1">NOW()</f>
        <v>44949.697288078707</v>
      </c>
      <c r="D7" s="15" t="s">
        <v>17</v>
      </c>
      <c r="E7" s="16"/>
      <c r="N7" s="13"/>
      <c r="O7" s="13"/>
    </row>
    <row r="8" spans="1:15" s="11" customFormat="1" ht="20.100000000000001" customHeight="1" x14ac:dyDescent="0.25">
      <c r="A8" s="4"/>
      <c r="B8" s="36"/>
      <c r="C8" s="17"/>
      <c r="D8" s="17"/>
      <c r="E8" s="18"/>
      <c r="N8" s="13"/>
      <c r="O8" s="13"/>
    </row>
    <row r="9" spans="1:15" s="11" customFormat="1" ht="20.100000000000001" customHeight="1" x14ac:dyDescent="0.2">
      <c r="A9" s="96" t="s">
        <v>18</v>
      </c>
      <c r="B9" s="97"/>
      <c r="C9" s="19"/>
      <c r="D9" s="21" t="s">
        <v>19</v>
      </c>
      <c r="E9" s="22"/>
      <c r="N9" s="13"/>
      <c r="O9" s="13"/>
    </row>
    <row r="10" spans="1:15" s="11" customFormat="1" ht="20.100000000000001" customHeight="1" x14ac:dyDescent="0.25">
      <c r="A10" s="4"/>
      <c r="B10" s="36"/>
      <c r="C10" s="17"/>
      <c r="D10" s="17"/>
      <c r="E10" s="18"/>
      <c r="N10" s="13"/>
      <c r="O10" s="13"/>
    </row>
    <row r="11" spans="1:15" s="11" customFormat="1" ht="30.6" customHeight="1" x14ac:dyDescent="0.2">
      <c r="A11" s="96" t="s">
        <v>20</v>
      </c>
      <c r="B11" s="97"/>
      <c r="C11" s="23"/>
      <c r="D11" s="21" t="s">
        <v>21</v>
      </c>
      <c r="E11" s="90" t="s">
        <v>22</v>
      </c>
      <c r="N11" s="13"/>
      <c r="O11" s="13"/>
    </row>
    <row r="12" spans="1:15" s="11" customFormat="1" ht="20.100000000000001" customHeight="1" x14ac:dyDescent="0.25">
      <c r="A12" s="4"/>
      <c r="B12" s="36"/>
      <c r="C12" s="17"/>
      <c r="D12" s="17"/>
      <c r="E12" s="18"/>
      <c r="N12" s="25"/>
      <c r="O12" s="25"/>
    </row>
    <row r="13" spans="1:15" s="11" customFormat="1" ht="20.100000000000001" customHeight="1" x14ac:dyDescent="0.2">
      <c r="A13" s="96" t="s">
        <v>23</v>
      </c>
      <c r="B13" s="97"/>
      <c r="C13" s="52"/>
      <c r="D13" s="21" t="s">
        <v>24</v>
      </c>
      <c r="E13" s="26"/>
      <c r="N13" s="25"/>
      <c r="O13" s="25"/>
    </row>
    <row r="14" spans="1:15" s="11" customFormat="1" ht="20.100000000000001" customHeight="1" x14ac:dyDescent="0.25">
      <c r="A14" s="4"/>
      <c r="B14" s="36"/>
      <c r="C14" s="17"/>
      <c r="D14" s="17"/>
      <c r="E14" s="17"/>
      <c r="F14" s="17"/>
      <c r="G14" s="18"/>
      <c r="N14" s="27"/>
      <c r="O14" s="27"/>
    </row>
    <row r="15" spans="1:15" s="11" customFormat="1" ht="20.100000000000001" customHeight="1" x14ac:dyDescent="0.2">
      <c r="A15" s="96" t="s">
        <v>25</v>
      </c>
      <c r="B15" s="97"/>
      <c r="C15" s="19"/>
      <c r="D15" s="20"/>
      <c r="E15" s="28"/>
      <c r="F15" s="28"/>
      <c r="G15" s="20"/>
      <c r="N15" s="27"/>
      <c r="O15" s="27"/>
    </row>
    <row r="16" spans="1:15" s="11" customFormat="1" ht="20.100000000000001" customHeight="1" x14ac:dyDescent="0.25">
      <c r="A16" s="4"/>
      <c r="B16" s="36"/>
      <c r="C16" s="17"/>
      <c r="D16" s="17"/>
      <c r="E16" s="17"/>
      <c r="F16" s="17"/>
      <c r="G16" s="18"/>
      <c r="N16" s="27"/>
      <c r="O16" s="27"/>
    </row>
    <row r="17" spans="1:15" s="11" customFormat="1" ht="34.5" customHeight="1" x14ac:dyDescent="0.2">
      <c r="A17" s="96" t="s">
        <v>26</v>
      </c>
      <c r="B17" s="97"/>
      <c r="C17" s="19"/>
      <c r="D17" s="50" t="s">
        <v>43</v>
      </c>
      <c r="E17" s="51"/>
      <c r="F17" s="28"/>
      <c r="G17" s="20"/>
      <c r="N17" s="27"/>
      <c r="O17" s="27"/>
    </row>
    <row r="18" spans="1:15" s="11" customFormat="1" ht="20.100000000000001" customHeight="1" x14ac:dyDescent="0.25">
      <c r="A18" s="4"/>
      <c r="B18" s="36"/>
      <c r="C18" s="17"/>
      <c r="D18" s="17"/>
      <c r="E18" s="17"/>
      <c r="F18" s="17"/>
      <c r="G18" s="18"/>
      <c r="N18" s="7"/>
      <c r="O18" s="7"/>
    </row>
    <row r="19" spans="1:15" s="11" customFormat="1" ht="20.100000000000001" customHeight="1" x14ac:dyDescent="0.2">
      <c r="A19" s="96" t="s">
        <v>27</v>
      </c>
      <c r="B19" s="97"/>
      <c r="C19" s="29"/>
      <c r="D19" s="30"/>
      <c r="E19" s="31"/>
      <c r="F19" s="31"/>
      <c r="G19" s="32"/>
      <c r="N19" s="7"/>
      <c r="O19" s="7"/>
    </row>
    <row r="20" spans="1:15" s="11" customFormat="1" ht="20.100000000000001" customHeight="1" x14ac:dyDescent="0.2">
      <c r="A20" s="4"/>
      <c r="B20" s="33"/>
      <c r="C20" s="4"/>
      <c r="D20" s="4"/>
      <c r="E20" s="4"/>
      <c r="F20" s="4"/>
      <c r="G20" s="4"/>
      <c r="N20" s="7"/>
      <c r="O20" s="7"/>
    </row>
    <row r="21" spans="1:15" s="11" customFormat="1" ht="20.100000000000001" customHeight="1" x14ac:dyDescent="0.2">
      <c r="A21" s="100"/>
      <c r="B21" s="100"/>
      <c r="C21" s="100"/>
      <c r="D21" s="100"/>
      <c r="E21" s="100"/>
      <c r="F21" s="100"/>
      <c r="G21" s="100"/>
      <c r="N21" s="7"/>
      <c r="O21" s="7"/>
    </row>
    <row r="22" spans="1:15" s="11" customFormat="1" ht="30" customHeight="1" x14ac:dyDescent="0.2">
      <c r="A22" s="34" t="s">
        <v>28</v>
      </c>
      <c r="B22" s="34" t="s">
        <v>30</v>
      </c>
      <c r="C22" s="34" t="s">
        <v>29</v>
      </c>
      <c r="D22" s="34" t="s">
        <v>31</v>
      </c>
      <c r="E22" s="34" t="s">
        <v>32</v>
      </c>
      <c r="F22" s="35" t="s">
        <v>33</v>
      </c>
      <c r="G22" s="35" t="s">
        <v>34</v>
      </c>
      <c r="N22" s="7"/>
      <c r="O22" s="7"/>
    </row>
    <row r="23" spans="1:15" ht="28.5" customHeight="1" x14ac:dyDescent="0.25">
      <c r="A23" s="72" t="s">
        <v>50</v>
      </c>
      <c r="B23" s="72">
        <v>200112210</v>
      </c>
      <c r="C23" s="73" t="s">
        <v>145</v>
      </c>
      <c r="D23" s="74">
        <v>6</v>
      </c>
      <c r="E23" s="2"/>
      <c r="F23" s="3"/>
      <c r="G23" s="3">
        <f t="shared" ref="G23:G54" si="0">D23*F23</f>
        <v>0</v>
      </c>
    </row>
    <row r="24" spans="1:15" ht="32.25" customHeight="1" x14ac:dyDescent="0.25">
      <c r="A24" s="75" t="s">
        <v>51</v>
      </c>
      <c r="B24" s="75">
        <v>200112210</v>
      </c>
      <c r="C24" s="76" t="s">
        <v>146</v>
      </c>
      <c r="D24" s="74">
        <v>6</v>
      </c>
      <c r="E24" s="2"/>
      <c r="F24" s="3"/>
      <c r="G24" s="3">
        <f t="shared" si="0"/>
        <v>0</v>
      </c>
    </row>
    <row r="25" spans="1:15" ht="28.5" customHeight="1" x14ac:dyDescent="0.25">
      <c r="A25" s="72" t="s">
        <v>52</v>
      </c>
      <c r="B25" s="72">
        <v>200112211</v>
      </c>
      <c r="C25" s="73" t="s">
        <v>147</v>
      </c>
      <c r="D25" s="74">
        <v>3</v>
      </c>
      <c r="E25" s="2"/>
      <c r="F25" s="3"/>
      <c r="G25" s="3">
        <f t="shared" si="0"/>
        <v>0</v>
      </c>
    </row>
    <row r="26" spans="1:15" ht="27" customHeight="1" x14ac:dyDescent="0.25">
      <c r="A26" s="75" t="s">
        <v>53</v>
      </c>
      <c r="B26" s="75">
        <v>200112212</v>
      </c>
      <c r="C26" s="76" t="s">
        <v>144</v>
      </c>
      <c r="D26" s="74">
        <v>6</v>
      </c>
      <c r="E26" s="2"/>
      <c r="F26" s="3"/>
      <c r="G26" s="3">
        <f t="shared" si="0"/>
        <v>0</v>
      </c>
    </row>
    <row r="27" spans="1:15" ht="28.5" customHeight="1" x14ac:dyDescent="0.25">
      <c r="A27" s="72" t="s">
        <v>54</v>
      </c>
      <c r="B27" s="72">
        <v>200112212</v>
      </c>
      <c r="C27" s="73" t="s">
        <v>148</v>
      </c>
      <c r="D27" s="74">
        <v>6</v>
      </c>
      <c r="E27" s="2"/>
      <c r="F27" s="3"/>
      <c r="G27" s="3">
        <f t="shared" si="0"/>
        <v>0</v>
      </c>
    </row>
    <row r="28" spans="1:15" ht="30.75" customHeight="1" x14ac:dyDescent="0.25">
      <c r="A28" s="75" t="s">
        <v>55</v>
      </c>
      <c r="B28" s="75">
        <v>200112213</v>
      </c>
      <c r="C28" s="76" t="s">
        <v>149</v>
      </c>
      <c r="D28" s="74">
        <v>6</v>
      </c>
      <c r="E28" s="2"/>
      <c r="F28" s="3"/>
      <c r="G28" s="3">
        <f t="shared" si="0"/>
        <v>0</v>
      </c>
    </row>
    <row r="29" spans="1:15" ht="30.75" customHeight="1" x14ac:dyDescent="0.25">
      <c r="A29" s="72" t="s">
        <v>56</v>
      </c>
      <c r="B29" s="72">
        <v>200112214</v>
      </c>
      <c r="C29" s="73" t="s">
        <v>150</v>
      </c>
      <c r="D29" s="74">
        <v>6</v>
      </c>
      <c r="E29" s="1"/>
      <c r="F29" s="3"/>
      <c r="G29" s="3">
        <f>D29*F29</f>
        <v>0</v>
      </c>
    </row>
    <row r="30" spans="1:15" ht="27" customHeight="1" x14ac:dyDescent="0.25">
      <c r="A30" s="75" t="s">
        <v>57</v>
      </c>
      <c r="B30" s="75">
        <v>191211231</v>
      </c>
      <c r="C30" s="76" t="s">
        <v>151</v>
      </c>
      <c r="D30" s="74">
        <v>6</v>
      </c>
      <c r="E30" s="1"/>
      <c r="F30" s="3"/>
      <c r="G30" s="3">
        <f>D30*F30</f>
        <v>0</v>
      </c>
    </row>
    <row r="31" spans="1:15" ht="27" customHeight="1" x14ac:dyDescent="0.25">
      <c r="A31" s="72" t="s">
        <v>58</v>
      </c>
      <c r="B31" s="72">
        <v>200112216</v>
      </c>
      <c r="C31" s="73" t="s">
        <v>152</v>
      </c>
      <c r="D31" s="74">
        <v>6</v>
      </c>
      <c r="E31" s="1"/>
      <c r="F31" s="3"/>
      <c r="G31" s="3">
        <f>D31*F31</f>
        <v>0</v>
      </c>
    </row>
    <row r="32" spans="1:15" ht="27" customHeight="1" x14ac:dyDescent="0.25">
      <c r="A32" s="75" t="s">
        <v>59</v>
      </c>
      <c r="B32" s="75">
        <v>200112216</v>
      </c>
      <c r="C32" s="76" t="s">
        <v>153</v>
      </c>
      <c r="D32" s="74">
        <v>6</v>
      </c>
      <c r="E32" s="1"/>
      <c r="F32" s="3"/>
      <c r="G32" s="3">
        <f>D32*F32</f>
        <v>0</v>
      </c>
    </row>
    <row r="33" spans="1:7" ht="30" customHeight="1" x14ac:dyDescent="0.25">
      <c r="A33" s="72" t="s">
        <v>60</v>
      </c>
      <c r="B33" s="72">
        <v>200112217</v>
      </c>
      <c r="C33" s="73" t="s">
        <v>154</v>
      </c>
      <c r="D33" s="74">
        <v>6</v>
      </c>
      <c r="E33" s="2"/>
      <c r="F33" s="3"/>
      <c r="G33" s="3">
        <f t="shared" si="0"/>
        <v>0</v>
      </c>
    </row>
    <row r="34" spans="1:7" ht="24.95" customHeight="1" x14ac:dyDescent="0.25">
      <c r="A34" s="75" t="s">
        <v>61</v>
      </c>
      <c r="B34" s="75">
        <v>200112217</v>
      </c>
      <c r="C34" s="76" t="s">
        <v>155</v>
      </c>
      <c r="D34" s="74">
        <v>6</v>
      </c>
      <c r="E34" s="2"/>
      <c r="F34" s="3"/>
      <c r="G34" s="3">
        <f t="shared" si="0"/>
        <v>0</v>
      </c>
    </row>
    <row r="35" spans="1:7" ht="24.95" customHeight="1" x14ac:dyDescent="0.25">
      <c r="A35" s="72" t="s">
        <v>62</v>
      </c>
      <c r="B35" s="72">
        <v>200112217</v>
      </c>
      <c r="C35" s="73" t="s">
        <v>156</v>
      </c>
      <c r="D35" s="74">
        <v>6</v>
      </c>
      <c r="E35" s="2"/>
      <c r="F35" s="3"/>
      <c r="G35" s="3">
        <f t="shared" si="0"/>
        <v>0</v>
      </c>
    </row>
    <row r="36" spans="1:7" ht="24.95" customHeight="1" x14ac:dyDescent="0.25">
      <c r="A36" s="75" t="s">
        <v>63</v>
      </c>
      <c r="B36" s="75">
        <v>200112217</v>
      </c>
      <c r="C36" s="76" t="s">
        <v>157</v>
      </c>
      <c r="D36" s="74">
        <v>6</v>
      </c>
      <c r="E36" s="2"/>
      <c r="F36" s="3"/>
      <c r="G36" s="3">
        <f t="shared" si="0"/>
        <v>0</v>
      </c>
    </row>
    <row r="37" spans="1:7" ht="24.95" customHeight="1" x14ac:dyDescent="0.25">
      <c r="A37" s="72" t="s">
        <v>64</v>
      </c>
      <c r="B37" s="72">
        <v>200112217</v>
      </c>
      <c r="C37" s="73" t="s">
        <v>158</v>
      </c>
      <c r="D37" s="74">
        <v>6</v>
      </c>
      <c r="E37" s="2"/>
      <c r="F37" s="3"/>
      <c r="G37" s="3">
        <f t="shared" si="0"/>
        <v>0</v>
      </c>
    </row>
    <row r="38" spans="1:7" ht="24.95" customHeight="1" x14ac:dyDescent="0.25">
      <c r="A38" s="75" t="s">
        <v>65</v>
      </c>
      <c r="B38" s="75">
        <v>200112216</v>
      </c>
      <c r="C38" s="76" t="s">
        <v>159</v>
      </c>
      <c r="D38" s="74">
        <v>6</v>
      </c>
      <c r="E38" s="2"/>
      <c r="F38" s="3"/>
      <c r="G38" s="3">
        <f t="shared" si="0"/>
        <v>0</v>
      </c>
    </row>
    <row r="39" spans="1:7" ht="24.95" customHeight="1" x14ac:dyDescent="0.25">
      <c r="A39" s="72" t="s">
        <v>66</v>
      </c>
      <c r="B39" s="72">
        <v>200112216</v>
      </c>
      <c r="C39" s="73" t="s">
        <v>160</v>
      </c>
      <c r="D39" s="74">
        <v>6</v>
      </c>
      <c r="E39" s="2"/>
      <c r="F39" s="3"/>
      <c r="G39" s="3">
        <f t="shared" si="0"/>
        <v>0</v>
      </c>
    </row>
    <row r="40" spans="1:7" ht="24.95" customHeight="1" x14ac:dyDescent="0.25">
      <c r="A40" s="75" t="s">
        <v>67</v>
      </c>
      <c r="B40" s="75">
        <v>200112216</v>
      </c>
      <c r="C40" s="76" t="s">
        <v>161</v>
      </c>
      <c r="D40" s="74">
        <v>6</v>
      </c>
      <c r="E40" s="2"/>
      <c r="F40" s="3"/>
      <c r="G40" s="3">
        <f t="shared" si="0"/>
        <v>0</v>
      </c>
    </row>
    <row r="41" spans="1:7" ht="24.95" customHeight="1" x14ac:dyDescent="0.25">
      <c r="A41" s="72" t="s">
        <v>68</v>
      </c>
      <c r="B41" s="72">
        <v>200112216</v>
      </c>
      <c r="C41" s="73" t="s">
        <v>162</v>
      </c>
      <c r="D41" s="74">
        <v>6</v>
      </c>
      <c r="E41" s="2"/>
      <c r="F41" s="3"/>
      <c r="G41" s="3">
        <f t="shared" si="0"/>
        <v>0</v>
      </c>
    </row>
    <row r="42" spans="1:7" ht="24.95" customHeight="1" x14ac:dyDescent="0.25">
      <c r="A42" s="75" t="s">
        <v>119</v>
      </c>
      <c r="B42" s="75">
        <v>200112216</v>
      </c>
      <c r="C42" s="76" t="s">
        <v>163</v>
      </c>
      <c r="D42" s="74">
        <v>5</v>
      </c>
      <c r="E42" s="2"/>
      <c r="F42" s="3"/>
      <c r="G42" s="3">
        <f t="shared" si="0"/>
        <v>0</v>
      </c>
    </row>
    <row r="43" spans="1:7" ht="24.95" customHeight="1" x14ac:dyDescent="0.25">
      <c r="A43" s="75"/>
      <c r="B43" s="75"/>
      <c r="C43" s="76"/>
      <c r="D43" s="77">
        <f>SUM(D23:D42)</f>
        <v>116</v>
      </c>
      <c r="E43" s="2"/>
      <c r="F43" s="3"/>
      <c r="G43" s="3"/>
    </row>
    <row r="44" spans="1:7" ht="24.95" customHeight="1" x14ac:dyDescent="0.25">
      <c r="A44" s="75" t="s">
        <v>0</v>
      </c>
      <c r="B44" s="75" t="s">
        <v>120</v>
      </c>
      <c r="C44" s="76" t="s">
        <v>164</v>
      </c>
      <c r="D44" s="74">
        <v>6</v>
      </c>
      <c r="E44" s="1"/>
      <c r="F44" s="3"/>
      <c r="G44" s="3">
        <f>D44*F44</f>
        <v>0</v>
      </c>
    </row>
    <row r="45" spans="1:7" ht="24.95" customHeight="1" x14ac:dyDescent="0.25">
      <c r="A45" s="72" t="s">
        <v>1</v>
      </c>
      <c r="B45" s="72">
        <v>2100010641</v>
      </c>
      <c r="C45" s="73" t="s">
        <v>165</v>
      </c>
      <c r="D45" s="74">
        <v>6</v>
      </c>
      <c r="E45" s="2"/>
      <c r="F45" s="3"/>
      <c r="G45" s="3">
        <f t="shared" si="0"/>
        <v>0</v>
      </c>
    </row>
    <row r="46" spans="1:7" ht="24.95" customHeight="1" x14ac:dyDescent="0.25">
      <c r="A46" s="75" t="s">
        <v>2</v>
      </c>
      <c r="B46" s="75">
        <v>2100017399</v>
      </c>
      <c r="C46" s="76" t="s">
        <v>166</v>
      </c>
      <c r="D46" s="74">
        <v>6</v>
      </c>
      <c r="E46" s="2"/>
      <c r="F46" s="3"/>
      <c r="G46" s="3">
        <f t="shared" si="0"/>
        <v>0</v>
      </c>
    </row>
    <row r="47" spans="1:7" ht="24.95" customHeight="1" x14ac:dyDescent="0.25">
      <c r="A47" s="72" t="s">
        <v>3</v>
      </c>
      <c r="B47" s="72">
        <v>2100017484</v>
      </c>
      <c r="C47" s="73" t="s">
        <v>167</v>
      </c>
      <c r="D47" s="74">
        <v>6</v>
      </c>
      <c r="E47" s="2"/>
      <c r="F47" s="3"/>
      <c r="G47" s="3">
        <f t="shared" si="0"/>
        <v>0</v>
      </c>
    </row>
    <row r="48" spans="1:7" ht="24.95" customHeight="1" x14ac:dyDescent="0.25">
      <c r="A48" s="75" t="s">
        <v>121</v>
      </c>
      <c r="B48" s="75">
        <v>2100017484</v>
      </c>
      <c r="C48" s="76" t="s">
        <v>168</v>
      </c>
      <c r="D48" s="74">
        <v>6</v>
      </c>
      <c r="E48" s="2"/>
      <c r="F48" s="3"/>
      <c r="G48" s="3">
        <f t="shared" si="0"/>
        <v>0</v>
      </c>
    </row>
    <row r="49" spans="1:7" ht="24.95" customHeight="1" x14ac:dyDescent="0.25">
      <c r="A49" s="72" t="s">
        <v>122</v>
      </c>
      <c r="B49" s="72" t="s">
        <v>69</v>
      </c>
      <c r="C49" s="73" t="s">
        <v>169</v>
      </c>
      <c r="D49" s="74">
        <v>6</v>
      </c>
      <c r="E49" s="1"/>
      <c r="F49" s="3"/>
      <c r="G49" s="3">
        <f t="shared" si="0"/>
        <v>0</v>
      </c>
    </row>
    <row r="50" spans="1:7" ht="24.95" customHeight="1" x14ac:dyDescent="0.25">
      <c r="A50" s="75" t="s">
        <v>123</v>
      </c>
      <c r="B50" s="75" t="s">
        <v>69</v>
      </c>
      <c r="C50" s="76" t="s">
        <v>170</v>
      </c>
      <c r="D50" s="74">
        <v>6</v>
      </c>
      <c r="E50" s="1"/>
      <c r="F50" s="3"/>
      <c r="G50" s="3">
        <f t="shared" si="0"/>
        <v>0</v>
      </c>
    </row>
    <row r="51" spans="1:7" ht="24.95" customHeight="1" x14ac:dyDescent="0.25">
      <c r="A51" s="72" t="s">
        <v>124</v>
      </c>
      <c r="B51" s="72" t="s">
        <v>70</v>
      </c>
      <c r="C51" s="73" t="s">
        <v>171</v>
      </c>
      <c r="D51" s="74">
        <v>6</v>
      </c>
      <c r="E51" s="1"/>
      <c r="F51" s="3"/>
      <c r="G51" s="3">
        <f t="shared" si="0"/>
        <v>0</v>
      </c>
    </row>
    <row r="52" spans="1:7" ht="24.95" customHeight="1" x14ac:dyDescent="0.25">
      <c r="A52" s="75" t="s">
        <v>125</v>
      </c>
      <c r="B52" s="75" t="s">
        <v>71</v>
      </c>
      <c r="C52" s="76" t="s">
        <v>172</v>
      </c>
      <c r="D52" s="74">
        <v>6</v>
      </c>
      <c r="E52" s="1"/>
      <c r="F52" s="3"/>
      <c r="G52" s="3">
        <f t="shared" si="0"/>
        <v>0</v>
      </c>
    </row>
    <row r="53" spans="1:7" ht="24.95" customHeight="1" x14ac:dyDescent="0.25">
      <c r="A53" s="72" t="s">
        <v>126</v>
      </c>
      <c r="B53" s="72" t="s">
        <v>72</v>
      </c>
      <c r="C53" s="73" t="s">
        <v>173</v>
      </c>
      <c r="D53" s="74">
        <v>6</v>
      </c>
      <c r="E53" s="1"/>
      <c r="F53" s="3"/>
      <c r="G53" s="3">
        <f t="shared" si="0"/>
        <v>0</v>
      </c>
    </row>
    <row r="54" spans="1:7" ht="24.95" customHeight="1" x14ac:dyDescent="0.25">
      <c r="A54" s="75" t="s">
        <v>127</v>
      </c>
      <c r="B54" s="75" t="s">
        <v>73</v>
      </c>
      <c r="C54" s="76" t="s">
        <v>174</v>
      </c>
      <c r="D54" s="74">
        <v>6</v>
      </c>
      <c r="E54" s="1"/>
      <c r="F54" s="3"/>
      <c r="G54" s="3">
        <f t="shared" si="0"/>
        <v>0</v>
      </c>
    </row>
    <row r="55" spans="1:7" ht="24.95" customHeight="1" x14ac:dyDescent="0.25">
      <c r="A55" s="72" t="s">
        <v>128</v>
      </c>
      <c r="B55" s="72" t="s">
        <v>74</v>
      </c>
      <c r="C55" s="73" t="s">
        <v>175</v>
      </c>
      <c r="D55" s="74">
        <v>6</v>
      </c>
      <c r="E55" s="1"/>
      <c r="F55" s="3"/>
      <c r="G55" s="3">
        <f t="shared" ref="G55:G67" si="1">D55*F55</f>
        <v>0</v>
      </c>
    </row>
    <row r="56" spans="1:7" ht="24.95" customHeight="1" x14ac:dyDescent="0.25">
      <c r="A56" s="75" t="s">
        <v>129</v>
      </c>
      <c r="B56" s="75" t="s">
        <v>75</v>
      </c>
      <c r="C56" s="76" t="s">
        <v>176</v>
      </c>
      <c r="D56" s="74">
        <v>6</v>
      </c>
      <c r="E56" s="1"/>
      <c r="F56" s="3"/>
      <c r="G56" s="3">
        <f t="shared" si="1"/>
        <v>0</v>
      </c>
    </row>
    <row r="57" spans="1:7" ht="24.95" customHeight="1" x14ac:dyDescent="0.25">
      <c r="A57" s="72" t="s">
        <v>130</v>
      </c>
      <c r="B57" s="72" t="s">
        <v>76</v>
      </c>
      <c r="C57" s="73" t="s">
        <v>177</v>
      </c>
      <c r="D57" s="74">
        <v>6</v>
      </c>
      <c r="E57" s="1"/>
      <c r="F57" s="3"/>
      <c r="G57" s="3">
        <f t="shared" si="1"/>
        <v>0</v>
      </c>
    </row>
    <row r="58" spans="1:7" ht="24.95" customHeight="1" x14ac:dyDescent="0.25">
      <c r="A58" s="75" t="s">
        <v>4</v>
      </c>
      <c r="B58" s="75">
        <v>2100022697</v>
      </c>
      <c r="C58" s="76" t="s">
        <v>178</v>
      </c>
      <c r="D58" s="74">
        <v>4</v>
      </c>
      <c r="E58" s="1"/>
      <c r="F58" s="3"/>
      <c r="G58" s="3">
        <f t="shared" si="1"/>
        <v>0</v>
      </c>
    </row>
    <row r="59" spans="1:7" ht="24.95" customHeight="1" x14ac:dyDescent="0.25">
      <c r="A59" s="72" t="s">
        <v>131</v>
      </c>
      <c r="B59" s="72" t="s">
        <v>77</v>
      </c>
      <c r="C59" s="73" t="s">
        <v>179</v>
      </c>
      <c r="D59" s="74">
        <v>6</v>
      </c>
      <c r="E59" s="1"/>
      <c r="F59" s="3"/>
      <c r="G59" s="3">
        <f t="shared" si="1"/>
        <v>0</v>
      </c>
    </row>
    <row r="60" spans="1:7" ht="24.95" customHeight="1" x14ac:dyDescent="0.25">
      <c r="A60" s="75" t="s">
        <v>132</v>
      </c>
      <c r="B60" s="75" t="s">
        <v>78</v>
      </c>
      <c r="C60" s="76" t="s">
        <v>180</v>
      </c>
      <c r="D60" s="74">
        <v>3</v>
      </c>
      <c r="E60" s="1"/>
      <c r="F60" s="3"/>
      <c r="G60" s="3">
        <f t="shared" si="1"/>
        <v>0</v>
      </c>
    </row>
    <row r="61" spans="1:7" ht="24.95" customHeight="1" x14ac:dyDescent="0.25">
      <c r="A61" s="72" t="s">
        <v>133</v>
      </c>
      <c r="B61" s="72" t="s">
        <v>79</v>
      </c>
      <c r="C61" s="73" t="s">
        <v>181</v>
      </c>
      <c r="D61" s="74">
        <v>2</v>
      </c>
      <c r="E61" s="1"/>
      <c r="F61" s="3"/>
      <c r="G61" s="3">
        <f t="shared" si="1"/>
        <v>0</v>
      </c>
    </row>
    <row r="62" spans="1:7" ht="24.95" customHeight="1" x14ac:dyDescent="0.25">
      <c r="A62" s="75" t="s">
        <v>134</v>
      </c>
      <c r="B62" s="75" t="s">
        <v>80</v>
      </c>
      <c r="C62" s="76" t="s">
        <v>182</v>
      </c>
      <c r="D62" s="74">
        <v>2</v>
      </c>
      <c r="E62" s="1"/>
      <c r="F62" s="3"/>
      <c r="G62" s="3">
        <f t="shared" si="1"/>
        <v>0</v>
      </c>
    </row>
    <row r="63" spans="1:7" ht="24.95" customHeight="1" x14ac:dyDescent="0.25">
      <c r="A63" s="72" t="s">
        <v>5</v>
      </c>
      <c r="B63" s="72" t="s">
        <v>135</v>
      </c>
      <c r="C63" s="73" t="s">
        <v>183</v>
      </c>
      <c r="D63" s="74">
        <v>2</v>
      </c>
      <c r="E63" s="1"/>
      <c r="F63" s="3"/>
      <c r="G63" s="3">
        <f t="shared" si="1"/>
        <v>0</v>
      </c>
    </row>
    <row r="64" spans="1:7" ht="24.95" customHeight="1" x14ac:dyDescent="0.25">
      <c r="A64" s="78" t="s">
        <v>117</v>
      </c>
      <c r="B64" s="78" t="s">
        <v>118</v>
      </c>
      <c r="C64" s="79" t="s">
        <v>184</v>
      </c>
      <c r="D64" s="74">
        <v>2</v>
      </c>
      <c r="E64" s="1"/>
      <c r="F64" s="3"/>
      <c r="G64" s="3">
        <f t="shared" si="1"/>
        <v>0</v>
      </c>
    </row>
    <row r="65" spans="1:7" ht="24.95" customHeight="1" x14ac:dyDescent="0.25">
      <c r="A65" s="78" t="s">
        <v>12</v>
      </c>
      <c r="B65" s="78">
        <v>2100007516</v>
      </c>
      <c r="C65" s="79" t="s">
        <v>185</v>
      </c>
      <c r="D65" s="74">
        <v>2</v>
      </c>
      <c r="E65" s="1"/>
      <c r="F65" s="3"/>
      <c r="G65" s="3">
        <f t="shared" si="1"/>
        <v>0</v>
      </c>
    </row>
    <row r="66" spans="1:7" ht="24.95" customHeight="1" x14ac:dyDescent="0.25">
      <c r="A66" s="78"/>
      <c r="B66" s="78"/>
      <c r="C66" s="79"/>
      <c r="D66" s="77">
        <f>SUM(D44:D65)</f>
        <v>107</v>
      </c>
      <c r="E66" s="1"/>
      <c r="F66" s="3"/>
      <c r="G66" s="3"/>
    </row>
    <row r="67" spans="1:7" ht="24.95" customHeight="1" x14ac:dyDescent="0.25">
      <c r="A67" s="75" t="s">
        <v>44</v>
      </c>
      <c r="B67" s="75">
        <v>1405040036</v>
      </c>
      <c r="C67" s="76" t="s">
        <v>186</v>
      </c>
      <c r="D67" s="74">
        <v>2</v>
      </c>
      <c r="E67" s="1"/>
      <c r="F67" s="3"/>
      <c r="G67" s="3">
        <f t="shared" si="1"/>
        <v>0</v>
      </c>
    </row>
    <row r="68" spans="1:7" ht="24.95" customHeight="1" x14ac:dyDescent="0.25">
      <c r="A68" s="72" t="s">
        <v>45</v>
      </c>
      <c r="B68" s="72" t="s">
        <v>138</v>
      </c>
      <c r="C68" s="73" t="s">
        <v>187</v>
      </c>
      <c r="D68" s="74">
        <v>5</v>
      </c>
      <c r="E68" s="61"/>
      <c r="F68" s="62"/>
      <c r="G68" s="39"/>
    </row>
    <row r="69" spans="1:7" ht="24.95" customHeight="1" x14ac:dyDescent="0.25">
      <c r="A69" s="75" t="s">
        <v>46</v>
      </c>
      <c r="B69" s="75" t="s">
        <v>139</v>
      </c>
      <c r="C69" s="76" t="s">
        <v>188</v>
      </c>
      <c r="D69" s="74">
        <v>2</v>
      </c>
      <c r="E69" s="61"/>
      <c r="F69" s="63"/>
      <c r="G69" s="39"/>
    </row>
    <row r="70" spans="1:7" ht="24.95" customHeight="1" x14ac:dyDescent="0.25">
      <c r="A70" s="72" t="s">
        <v>47</v>
      </c>
      <c r="B70" s="72" t="s">
        <v>140</v>
      </c>
      <c r="C70" s="73" t="s">
        <v>189</v>
      </c>
      <c r="D70" s="74">
        <v>2</v>
      </c>
      <c r="E70" s="61"/>
      <c r="F70" s="62"/>
      <c r="G70" s="39"/>
    </row>
    <row r="71" spans="1:7" ht="24.95" customHeight="1" x14ac:dyDescent="0.25">
      <c r="A71" s="72" t="s">
        <v>48</v>
      </c>
      <c r="B71" s="72" t="s">
        <v>141</v>
      </c>
      <c r="C71" s="73" t="s">
        <v>190</v>
      </c>
      <c r="D71" s="74">
        <v>2</v>
      </c>
      <c r="E71" s="64"/>
      <c r="F71" s="64"/>
      <c r="G71" s="65"/>
    </row>
    <row r="72" spans="1:7" ht="24.95" customHeight="1" x14ac:dyDescent="0.25">
      <c r="A72" s="78" t="s">
        <v>49</v>
      </c>
      <c r="B72" s="78" t="s">
        <v>136</v>
      </c>
      <c r="C72" s="79" t="s">
        <v>191</v>
      </c>
      <c r="D72" s="74">
        <v>2</v>
      </c>
      <c r="E72" s="64"/>
      <c r="F72" s="64"/>
      <c r="G72" s="65"/>
    </row>
    <row r="73" spans="1:7" ht="24.95" customHeight="1" x14ac:dyDescent="0.25">
      <c r="A73" s="78"/>
      <c r="B73" s="78"/>
      <c r="C73" s="79"/>
      <c r="D73" s="77">
        <f>SUM(D67:D72)</f>
        <v>15</v>
      </c>
      <c r="E73" s="64"/>
      <c r="F73" s="64"/>
      <c r="G73" s="65"/>
    </row>
    <row r="74" spans="1:7" ht="24.95" customHeight="1" x14ac:dyDescent="0.25">
      <c r="A74" s="78" t="s">
        <v>137</v>
      </c>
      <c r="B74" s="78">
        <v>210228152</v>
      </c>
      <c r="C74" s="79" t="s">
        <v>192</v>
      </c>
      <c r="D74" s="74">
        <v>4</v>
      </c>
      <c r="E74" s="66"/>
      <c r="F74" s="66"/>
      <c r="G74" s="66"/>
    </row>
    <row r="75" spans="1:7" ht="24.95" customHeight="1" x14ac:dyDescent="0.25">
      <c r="A75" s="78"/>
      <c r="B75" s="78"/>
      <c r="C75" s="79"/>
      <c r="D75" s="77"/>
      <c r="E75" s="66"/>
      <c r="F75" s="62" t="s">
        <v>35</v>
      </c>
      <c r="G75" s="39">
        <f>SUM(G30:G74)</f>
        <v>0</v>
      </c>
    </row>
    <row r="76" spans="1:7" ht="24.95" customHeight="1" x14ac:dyDescent="0.35">
      <c r="A76" s="68"/>
      <c r="B76" s="70"/>
      <c r="C76" s="71"/>
      <c r="D76" s="69"/>
      <c r="E76" s="38"/>
      <c r="F76" s="63" t="s">
        <v>36</v>
      </c>
      <c r="G76" s="39">
        <f>+G75*0.12</f>
        <v>0</v>
      </c>
    </row>
    <row r="77" spans="1:7" ht="24.95" customHeight="1" x14ac:dyDescent="0.25">
      <c r="A77" s="56"/>
      <c r="B77" s="58"/>
      <c r="C77" s="59"/>
      <c r="D77" s="57"/>
      <c r="E77" s="38"/>
      <c r="F77" s="62" t="s">
        <v>6</v>
      </c>
      <c r="G77" s="39">
        <f>+G75+G76</f>
        <v>0</v>
      </c>
    </row>
    <row r="78" spans="1:7" ht="24.95" customHeight="1" x14ac:dyDescent="0.25">
      <c r="A78" s="56"/>
      <c r="B78" s="58"/>
      <c r="C78" s="59"/>
      <c r="D78" s="57"/>
      <c r="E78" s="38"/>
      <c r="F78" s="38"/>
      <c r="G78" s="38"/>
    </row>
    <row r="79" spans="1:7" ht="24.95" customHeight="1" x14ac:dyDescent="0.25">
      <c r="A79" s="98"/>
      <c r="B79" s="99"/>
      <c r="C79" s="99"/>
      <c r="D79" s="37"/>
      <c r="E79" s="37"/>
      <c r="F79" s="37"/>
      <c r="G79" s="37"/>
    </row>
    <row r="80" spans="1:7" ht="24.95" customHeight="1" x14ac:dyDescent="0.25">
      <c r="A80" s="53"/>
      <c r="B80" s="80"/>
      <c r="C80" s="81" t="s">
        <v>92</v>
      </c>
      <c r="D80" s="6"/>
      <c r="E80" s="6"/>
      <c r="F80" s="6"/>
    </row>
    <row r="81" spans="1:6" ht="24.95" customHeight="1" x14ac:dyDescent="0.25">
      <c r="A81" s="53"/>
      <c r="B81" s="82" t="s">
        <v>81</v>
      </c>
      <c r="C81" s="83" t="s">
        <v>82</v>
      </c>
      <c r="D81" s="7"/>
      <c r="E81" s="7"/>
      <c r="F81" s="7"/>
    </row>
    <row r="82" spans="1:6" ht="24.95" customHeight="1" x14ac:dyDescent="0.25">
      <c r="A82" s="53"/>
      <c r="B82" s="80"/>
      <c r="C82" s="81" t="s">
        <v>11</v>
      </c>
      <c r="D82" s="7"/>
      <c r="E82" s="7"/>
      <c r="F82" s="7"/>
    </row>
    <row r="83" spans="1:6" ht="24.95" customHeight="1" x14ac:dyDescent="0.25">
      <c r="A83" s="53"/>
      <c r="B83" s="74">
        <v>1</v>
      </c>
      <c r="C83" s="84" t="s">
        <v>94</v>
      </c>
      <c r="D83" s="7"/>
      <c r="E83" s="7"/>
      <c r="F83" s="7"/>
    </row>
    <row r="84" spans="1:6" ht="24.95" customHeight="1" x14ac:dyDescent="0.25">
      <c r="A84" s="53"/>
      <c r="B84" s="74">
        <v>1</v>
      </c>
      <c r="C84" s="84" t="s">
        <v>93</v>
      </c>
      <c r="D84" s="7"/>
      <c r="E84" s="7"/>
      <c r="F84" s="7"/>
    </row>
    <row r="85" spans="1:6" ht="24.95" customHeight="1" x14ac:dyDescent="0.25">
      <c r="A85" s="53"/>
      <c r="B85" s="74">
        <v>1</v>
      </c>
      <c r="C85" s="84" t="s">
        <v>95</v>
      </c>
      <c r="D85" s="7"/>
      <c r="E85" s="7"/>
      <c r="F85" s="7"/>
    </row>
    <row r="86" spans="1:6" ht="24.95" customHeight="1" x14ac:dyDescent="0.25">
      <c r="A86" s="53"/>
      <c r="B86" s="74">
        <v>1</v>
      </c>
      <c r="C86" s="84" t="s">
        <v>96</v>
      </c>
      <c r="D86" s="7"/>
      <c r="E86" s="7"/>
      <c r="F86" s="7"/>
    </row>
    <row r="87" spans="1:6" ht="24.95" customHeight="1" x14ac:dyDescent="0.25">
      <c r="A87" s="53"/>
      <c r="B87" s="74">
        <v>1</v>
      </c>
      <c r="C87" s="84" t="s">
        <v>97</v>
      </c>
      <c r="D87" s="7"/>
      <c r="E87" s="7"/>
      <c r="F87" s="7"/>
    </row>
    <row r="88" spans="1:6" ht="24.95" customHeight="1" x14ac:dyDescent="0.25">
      <c r="A88" s="53"/>
      <c r="B88" s="74">
        <v>1</v>
      </c>
      <c r="C88" s="84" t="s">
        <v>98</v>
      </c>
    </row>
    <row r="89" spans="1:6" ht="24.95" customHeight="1" x14ac:dyDescent="0.25">
      <c r="A89" s="53"/>
      <c r="B89" s="74">
        <v>1</v>
      </c>
      <c r="C89" s="85" t="s">
        <v>83</v>
      </c>
      <c r="D89" s="8"/>
      <c r="E89" s="8"/>
      <c r="F89" s="8"/>
    </row>
    <row r="90" spans="1:6" ht="24.95" customHeight="1" x14ac:dyDescent="0.25">
      <c r="A90" s="53"/>
      <c r="B90" s="74">
        <v>1</v>
      </c>
      <c r="C90" s="86" t="s">
        <v>84</v>
      </c>
      <c r="D90" s="8"/>
      <c r="E90" s="8"/>
      <c r="F90" s="8"/>
    </row>
    <row r="91" spans="1:6" ht="24.95" customHeight="1" x14ac:dyDescent="0.25">
      <c r="A91" s="54"/>
      <c r="B91" s="74">
        <v>1</v>
      </c>
      <c r="C91" s="84" t="s">
        <v>85</v>
      </c>
      <c r="D91" s="7"/>
      <c r="E91" s="7"/>
      <c r="F91" s="7"/>
    </row>
    <row r="92" spans="1:6" ht="24.95" customHeight="1" x14ac:dyDescent="0.25">
      <c r="B92" s="74">
        <v>1</v>
      </c>
      <c r="C92" s="84" t="s">
        <v>86</v>
      </c>
      <c r="D92" s="6"/>
      <c r="E92" s="6"/>
      <c r="F92" s="6"/>
    </row>
    <row r="93" spans="1:6" ht="24.95" customHeight="1" x14ac:dyDescent="0.25">
      <c r="A93" s="53"/>
      <c r="B93" s="74">
        <v>2</v>
      </c>
      <c r="C93" s="84" t="s">
        <v>99</v>
      </c>
      <c r="D93" s="7"/>
      <c r="E93" s="7"/>
      <c r="F93" s="7"/>
    </row>
    <row r="94" spans="1:6" ht="24.95" customHeight="1" x14ac:dyDescent="0.25">
      <c r="A94" s="53"/>
      <c r="B94" s="74">
        <v>1</v>
      </c>
      <c r="C94" s="84" t="s">
        <v>100</v>
      </c>
      <c r="D94" s="7"/>
      <c r="E94" s="7"/>
      <c r="F94" s="7"/>
    </row>
    <row r="95" spans="1:6" ht="24.95" customHeight="1" x14ac:dyDescent="0.25">
      <c r="A95" s="53"/>
      <c r="B95" s="74">
        <v>3</v>
      </c>
      <c r="C95" s="84" t="s">
        <v>142</v>
      </c>
      <c r="D95" s="7"/>
      <c r="E95" s="7"/>
      <c r="F95" s="7"/>
    </row>
    <row r="96" spans="1:6" ht="24.95" customHeight="1" x14ac:dyDescent="0.25">
      <c r="A96" s="53"/>
      <c r="B96" s="74">
        <v>1</v>
      </c>
      <c r="C96" s="84" t="s">
        <v>101</v>
      </c>
      <c r="D96" s="7"/>
      <c r="E96" s="7"/>
      <c r="F96" s="7"/>
    </row>
    <row r="97" spans="1:6" ht="24.95" customHeight="1" x14ac:dyDescent="0.25">
      <c r="A97" s="53"/>
      <c r="B97" s="74">
        <v>2</v>
      </c>
      <c r="C97" s="84" t="s">
        <v>87</v>
      </c>
      <c r="D97" s="7"/>
      <c r="E97" s="7"/>
      <c r="F97" s="7"/>
    </row>
    <row r="98" spans="1:6" ht="24.95" customHeight="1" x14ac:dyDescent="0.25">
      <c r="A98" s="53"/>
      <c r="B98" s="74">
        <v>1</v>
      </c>
      <c r="C98" s="84" t="s">
        <v>102</v>
      </c>
      <c r="D98" s="7"/>
      <c r="E98" s="7"/>
      <c r="F98" s="7"/>
    </row>
    <row r="99" spans="1:6" ht="24.95" customHeight="1" x14ac:dyDescent="0.25">
      <c r="A99" s="53"/>
      <c r="B99" s="74"/>
      <c r="C99" s="84" t="s">
        <v>103</v>
      </c>
      <c r="D99" s="7"/>
      <c r="E99" s="7"/>
      <c r="F99" s="7"/>
    </row>
    <row r="100" spans="1:6" ht="24.95" customHeight="1" x14ac:dyDescent="0.25">
      <c r="A100" s="53"/>
      <c r="B100" s="87">
        <f>SUM(B83:B98)</f>
        <v>20</v>
      </c>
      <c r="C100" s="84"/>
      <c r="D100" s="7"/>
      <c r="E100" s="7"/>
      <c r="F100" s="7"/>
    </row>
    <row r="101" spans="1:6" ht="24.95" customHeight="1" x14ac:dyDescent="0.25">
      <c r="A101" s="55"/>
      <c r="B101" s="88"/>
      <c r="C101" s="84"/>
      <c r="D101" s="6"/>
      <c r="E101" s="6"/>
      <c r="F101" s="6"/>
    </row>
    <row r="102" spans="1:6" ht="24.95" customHeight="1" x14ac:dyDescent="0.25">
      <c r="B102" s="74"/>
      <c r="C102" s="81" t="s">
        <v>9</v>
      </c>
      <c r="D102" s="6"/>
      <c r="E102" s="6"/>
      <c r="F102" s="6"/>
    </row>
    <row r="103" spans="1:6" ht="24.95" customHeight="1" x14ac:dyDescent="0.25">
      <c r="B103" s="74">
        <v>1</v>
      </c>
      <c r="C103" s="84" t="s">
        <v>102</v>
      </c>
      <c r="D103" s="6"/>
      <c r="E103" s="6"/>
      <c r="F103" s="6"/>
    </row>
    <row r="104" spans="1:6" ht="24.95" customHeight="1" x14ac:dyDescent="0.25">
      <c r="B104" s="74">
        <v>1</v>
      </c>
      <c r="C104" s="84" t="s">
        <v>10</v>
      </c>
      <c r="D104" s="6"/>
      <c r="E104" s="6"/>
      <c r="F104" s="6"/>
    </row>
    <row r="105" spans="1:6" ht="24.95" customHeight="1" x14ac:dyDescent="0.25">
      <c r="B105" s="74">
        <v>1</v>
      </c>
      <c r="C105" s="84" t="s">
        <v>104</v>
      </c>
      <c r="D105" s="6"/>
      <c r="E105" s="6"/>
      <c r="F105" s="6"/>
    </row>
    <row r="106" spans="1:6" ht="24.95" customHeight="1" x14ac:dyDescent="0.25">
      <c r="B106" s="74">
        <v>1</v>
      </c>
      <c r="C106" s="84" t="s">
        <v>105</v>
      </c>
      <c r="D106" s="6"/>
      <c r="E106" s="6"/>
      <c r="F106" s="6"/>
    </row>
    <row r="107" spans="1:6" ht="24.95" customHeight="1" x14ac:dyDescent="0.25">
      <c r="A107" s="53"/>
      <c r="B107" s="74">
        <v>2</v>
      </c>
      <c r="C107" s="84" t="s">
        <v>106</v>
      </c>
      <c r="D107" s="7"/>
      <c r="E107" s="7"/>
      <c r="F107" s="7"/>
    </row>
    <row r="108" spans="1:6" ht="24.95" customHeight="1" x14ac:dyDescent="0.25">
      <c r="A108" s="53"/>
      <c r="B108" s="74">
        <v>1</v>
      </c>
      <c r="C108" s="84" t="s">
        <v>107</v>
      </c>
      <c r="D108" s="7"/>
      <c r="E108" s="7"/>
      <c r="F108" s="7"/>
    </row>
    <row r="109" spans="1:6" ht="24.95" customHeight="1" x14ac:dyDescent="0.25">
      <c r="A109" s="53"/>
      <c r="B109" s="74">
        <v>1</v>
      </c>
      <c r="C109" s="84" t="s">
        <v>108</v>
      </c>
      <c r="D109" s="7"/>
      <c r="E109" s="7"/>
      <c r="F109" s="7"/>
    </row>
    <row r="110" spans="1:6" ht="24.95" customHeight="1" x14ac:dyDescent="0.25">
      <c r="A110" s="53"/>
      <c r="B110" s="74">
        <v>1</v>
      </c>
      <c r="C110" s="84" t="s">
        <v>109</v>
      </c>
      <c r="D110" s="7"/>
      <c r="E110" s="7"/>
      <c r="F110" s="7"/>
    </row>
    <row r="111" spans="1:6" ht="24.95" customHeight="1" x14ac:dyDescent="0.25">
      <c r="A111" s="53"/>
      <c r="B111" s="89">
        <f>SUM(B107:B110)</f>
        <v>5</v>
      </c>
      <c r="C111" s="84"/>
      <c r="D111" s="7"/>
      <c r="E111" s="7"/>
      <c r="F111" s="7"/>
    </row>
    <row r="112" spans="1:6" ht="24.95" customHeight="1" x14ac:dyDescent="0.25">
      <c r="A112" s="53"/>
      <c r="B112" s="88"/>
      <c r="C112" s="84"/>
      <c r="D112" s="7"/>
      <c r="E112" s="7"/>
      <c r="F112" s="7"/>
    </row>
    <row r="113" spans="1:8" ht="24.95" customHeight="1" x14ac:dyDescent="0.25">
      <c r="A113" s="53"/>
      <c r="B113" s="74"/>
      <c r="C113" s="81" t="s">
        <v>88</v>
      </c>
      <c r="D113" s="7"/>
      <c r="E113" s="7"/>
      <c r="F113" s="7"/>
    </row>
    <row r="114" spans="1:8" ht="24.95" customHeight="1" x14ac:dyDescent="0.25">
      <c r="A114" s="53"/>
      <c r="B114" s="74">
        <v>2</v>
      </c>
      <c r="C114" s="84" t="s">
        <v>110</v>
      </c>
      <c r="D114" s="7"/>
      <c r="E114" s="7"/>
      <c r="F114" s="7"/>
    </row>
    <row r="115" spans="1:8" ht="24.95" customHeight="1" x14ac:dyDescent="0.25">
      <c r="A115" s="53"/>
      <c r="B115" s="74">
        <v>2</v>
      </c>
      <c r="C115" s="84" t="s">
        <v>111</v>
      </c>
      <c r="D115" s="7"/>
      <c r="E115" s="7"/>
      <c r="F115" s="7"/>
    </row>
    <row r="116" spans="1:8" ht="24.95" customHeight="1" x14ac:dyDescent="0.25">
      <c r="A116" s="53"/>
      <c r="B116" s="74">
        <v>1</v>
      </c>
      <c r="C116" s="84" t="s">
        <v>8</v>
      </c>
      <c r="D116" s="7"/>
      <c r="E116" s="7"/>
      <c r="F116" s="7"/>
    </row>
    <row r="117" spans="1:8" ht="24.95" customHeight="1" x14ac:dyDescent="0.25">
      <c r="A117" s="53"/>
      <c r="B117" s="74">
        <v>1</v>
      </c>
      <c r="C117" s="84" t="s">
        <v>7</v>
      </c>
      <c r="D117" s="7"/>
      <c r="E117" s="7"/>
      <c r="F117" s="7"/>
    </row>
    <row r="118" spans="1:8" ht="24.95" customHeight="1" x14ac:dyDescent="0.25">
      <c r="A118" s="53"/>
      <c r="B118" s="74">
        <v>2</v>
      </c>
      <c r="C118" s="84" t="s">
        <v>112</v>
      </c>
      <c r="D118" s="7"/>
      <c r="E118" s="7"/>
      <c r="F118" s="7"/>
    </row>
    <row r="119" spans="1:8" ht="24.95" customHeight="1" x14ac:dyDescent="0.25">
      <c r="A119" s="53"/>
      <c r="B119" s="74">
        <v>1</v>
      </c>
      <c r="C119" s="84" t="s">
        <v>89</v>
      </c>
      <c r="D119" s="7"/>
      <c r="E119" s="7"/>
      <c r="F119" s="7"/>
    </row>
    <row r="120" spans="1:8" ht="24.95" customHeight="1" x14ac:dyDescent="0.25">
      <c r="A120" s="53"/>
      <c r="B120" s="74">
        <v>1</v>
      </c>
      <c r="C120" s="84" t="s">
        <v>113</v>
      </c>
      <c r="D120" s="7"/>
      <c r="E120" s="7"/>
      <c r="F120" s="7"/>
    </row>
    <row r="121" spans="1:8" ht="24.95" customHeight="1" x14ac:dyDescent="0.25">
      <c r="A121" s="53"/>
      <c r="B121" s="74">
        <v>2</v>
      </c>
      <c r="C121" s="84" t="s">
        <v>114</v>
      </c>
      <c r="D121" s="7"/>
      <c r="E121" s="7"/>
      <c r="F121" s="7"/>
    </row>
    <row r="122" spans="1:8" ht="24.95" customHeight="1" x14ac:dyDescent="0.25">
      <c r="A122" s="53"/>
      <c r="B122" s="74">
        <v>2</v>
      </c>
      <c r="C122" s="84" t="s">
        <v>115</v>
      </c>
      <c r="D122" s="7"/>
      <c r="E122" s="7"/>
      <c r="F122" s="7"/>
      <c r="G122" s="5"/>
    </row>
    <row r="123" spans="1:8" ht="24.95" customHeight="1" x14ac:dyDescent="0.25">
      <c r="A123" s="53"/>
      <c r="B123" s="74">
        <v>1</v>
      </c>
      <c r="C123" s="84" t="s">
        <v>116</v>
      </c>
      <c r="D123" s="7"/>
      <c r="E123" s="7"/>
      <c r="F123" s="7"/>
      <c r="G123" s="5"/>
    </row>
    <row r="124" spans="1:8" ht="18" x14ac:dyDescent="0.25">
      <c r="B124" s="89">
        <f>SUM(B114:B123)</f>
        <v>15</v>
      </c>
      <c r="C124" s="84"/>
    </row>
    <row r="125" spans="1:8" s="14" customFormat="1" ht="18" x14ac:dyDescent="0.25">
      <c r="B125" s="74"/>
      <c r="C125" s="84"/>
    </row>
    <row r="126" spans="1:8" s="14" customFormat="1" ht="18" x14ac:dyDescent="0.25">
      <c r="B126" s="74"/>
      <c r="C126" s="84"/>
      <c r="H126" s="12"/>
    </row>
    <row r="127" spans="1:8" s="14" customFormat="1" ht="18" x14ac:dyDescent="0.25">
      <c r="B127" s="74">
        <v>1</v>
      </c>
      <c r="C127" s="84" t="s">
        <v>90</v>
      </c>
      <c r="H127" s="12"/>
    </row>
    <row r="128" spans="1:8" s="14" customFormat="1" ht="18" x14ac:dyDescent="0.25">
      <c r="B128" s="74">
        <v>2</v>
      </c>
      <c r="C128" s="84" t="s">
        <v>91</v>
      </c>
      <c r="H128" s="12"/>
    </row>
    <row r="129" spans="1:8" s="14" customFormat="1" ht="15.75" x14ac:dyDescent="0.25">
      <c r="H129" s="12"/>
    </row>
    <row r="130" spans="1:8" s="14" customFormat="1" ht="15.75" x14ac:dyDescent="0.25">
      <c r="H130" s="12"/>
    </row>
    <row r="131" spans="1:8" customFormat="1" x14ac:dyDescent="0.25"/>
    <row r="132" spans="1:8" customFormat="1" x14ac:dyDescent="0.25"/>
    <row r="133" spans="1:8" s="14" customFormat="1" ht="16.5" thickBot="1" x14ac:dyDescent="0.3">
      <c r="A133" s="14" t="s">
        <v>37</v>
      </c>
      <c r="C133" s="40"/>
      <c r="H133" s="12"/>
    </row>
    <row r="134" spans="1:8" s="14" customFormat="1" ht="15.75" x14ac:dyDescent="0.25">
      <c r="H134" s="12"/>
    </row>
    <row r="135" spans="1:8" s="44" customFormat="1" ht="20.100000000000001" customHeight="1" x14ac:dyDescent="0.25">
      <c r="A135" s="14"/>
      <c r="B135" s="14"/>
      <c r="C135" s="14"/>
    </row>
    <row r="136" spans="1:8" s="44" customFormat="1" ht="20.100000000000001" customHeight="1" x14ac:dyDescent="0.25">
      <c r="A136" s="14"/>
      <c r="B136" s="14"/>
      <c r="C136" s="14"/>
    </row>
    <row r="137" spans="1:8" ht="16.5" thickBot="1" x14ac:dyDescent="0.3">
      <c r="A137" s="14" t="s">
        <v>38</v>
      </c>
      <c r="B137" s="14"/>
      <c r="C137" s="40"/>
    </row>
    <row r="138" spans="1:8" ht="15.75" x14ac:dyDescent="0.25">
      <c r="A138" s="14"/>
      <c r="B138" s="14"/>
      <c r="C138" s="14"/>
    </row>
    <row r="139" spans="1:8" ht="15.75" x14ac:dyDescent="0.25">
      <c r="A139"/>
      <c r="B139"/>
      <c r="C139"/>
    </row>
    <row r="140" spans="1:8" ht="15.75" x14ac:dyDescent="0.25">
      <c r="A140"/>
      <c r="B140"/>
      <c r="C140"/>
    </row>
    <row r="141" spans="1:8" ht="16.5" thickBot="1" x14ac:dyDescent="0.3">
      <c r="A141" s="14" t="s">
        <v>41</v>
      </c>
      <c r="B141" s="14"/>
      <c r="C141" s="40"/>
    </row>
    <row r="142" spans="1:8" ht="15.75" x14ac:dyDescent="0.25">
      <c r="A142" s="14"/>
      <c r="B142" s="14"/>
      <c r="C142" s="14"/>
    </row>
    <row r="143" spans="1:8" x14ac:dyDescent="0.2">
      <c r="A143" s="42"/>
      <c r="B143" s="42"/>
      <c r="C143" s="43"/>
    </row>
    <row r="144" spans="1:8" ht="16.5" thickBot="1" x14ac:dyDescent="0.3">
      <c r="A144" s="14" t="s">
        <v>42</v>
      </c>
      <c r="B144" s="14"/>
      <c r="C144" s="40"/>
    </row>
    <row r="148" spans="1:3" ht="15.75" thickBot="1" x14ac:dyDescent="0.25">
      <c r="A148" s="4" t="s">
        <v>143</v>
      </c>
      <c r="C148" s="67"/>
    </row>
  </sheetData>
  <mergeCells count="14">
    <mergeCell ref="A79:C79"/>
    <mergeCell ref="A13:B13"/>
    <mergeCell ref="A15:B15"/>
    <mergeCell ref="A17:B17"/>
    <mergeCell ref="A2:G2"/>
    <mergeCell ref="A3:G3"/>
    <mergeCell ref="A4:G4"/>
    <mergeCell ref="A19:B19"/>
    <mergeCell ref="A21:G21"/>
    <mergeCell ref="N4:O5"/>
    <mergeCell ref="A6:G6"/>
    <mergeCell ref="A7:B7"/>
    <mergeCell ref="A9:B9"/>
    <mergeCell ref="A11:B11"/>
  </mergeCells>
  <pageMargins left="0.7" right="0.7" top="0.75" bottom="0.75" header="0.3" footer="0.3"/>
  <pageSetup paperSize="9" scale="45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3A31-0AD7-4331-85CB-23111768CDAD}">
  <sheetPr>
    <pageSetUpPr fitToPage="1"/>
  </sheetPr>
  <dimension ref="A1:P148"/>
  <sheetViews>
    <sheetView showGridLines="0" tabSelected="1" topLeftCell="A37" zoomScale="71" zoomScaleNormal="71" workbookViewId="0">
      <selection activeCell="B80" sqref="B80:C124"/>
    </sheetView>
  </sheetViews>
  <sheetFormatPr baseColWidth="10" defaultColWidth="11.42578125" defaultRowHeight="24.95" customHeight="1" x14ac:dyDescent="0.2"/>
  <cols>
    <col min="1" max="1" width="19.42578125" style="4" customWidth="1"/>
    <col min="2" max="2" width="20.42578125" style="33" customWidth="1"/>
    <col min="3" max="3" width="76.42578125" style="4" customWidth="1"/>
    <col min="4" max="4" width="21.28515625" style="4" customWidth="1"/>
    <col min="5" max="5" width="23.140625" style="4" customWidth="1"/>
    <col min="6" max="6" width="17.28515625" style="4" customWidth="1"/>
    <col min="7" max="7" width="15.42578125" style="4" customWidth="1"/>
    <col min="8" max="16384" width="11.42578125" style="4"/>
  </cols>
  <sheetData>
    <row r="1" spans="1:16" customFormat="1" ht="24.95" customHeight="1" x14ac:dyDescent="0.25">
      <c r="B1" s="45"/>
      <c r="C1" s="45"/>
      <c r="D1" s="46"/>
      <c r="E1" s="46"/>
      <c r="F1" s="46"/>
      <c r="G1" s="46"/>
      <c r="H1" s="46"/>
      <c r="I1" s="46"/>
      <c r="J1" s="46"/>
      <c r="K1" s="46"/>
      <c r="L1" s="47"/>
      <c r="M1" s="48"/>
    </row>
    <row r="2" spans="1:16" customFormat="1" ht="24.95" customHeight="1" x14ac:dyDescent="0.25">
      <c r="A2" s="95" t="s">
        <v>39</v>
      </c>
      <c r="B2" s="95"/>
      <c r="C2" s="95"/>
      <c r="D2" s="95"/>
      <c r="E2" s="95"/>
      <c r="F2" s="95"/>
      <c r="G2" s="95"/>
      <c r="H2" s="46"/>
      <c r="I2" s="46"/>
      <c r="J2" s="46"/>
      <c r="K2" s="46"/>
      <c r="L2" s="47"/>
      <c r="M2" s="48"/>
    </row>
    <row r="3" spans="1:16" customFormat="1" ht="24.95" customHeight="1" x14ac:dyDescent="0.35">
      <c r="A3" s="95" t="s">
        <v>40</v>
      </c>
      <c r="B3" s="95"/>
      <c r="C3" s="95"/>
      <c r="D3" s="95"/>
      <c r="E3" s="95"/>
      <c r="F3" s="95"/>
      <c r="G3" s="95"/>
      <c r="H3" s="49"/>
      <c r="I3" s="49"/>
      <c r="J3" s="49"/>
      <c r="K3" s="49"/>
      <c r="L3" s="49"/>
      <c r="M3" s="49"/>
    </row>
    <row r="4" spans="1:16" customFormat="1" ht="24.95" customHeight="1" x14ac:dyDescent="0.35">
      <c r="A4" s="101" t="s">
        <v>15</v>
      </c>
      <c r="B4" s="101"/>
      <c r="C4" s="101"/>
      <c r="D4" s="101"/>
      <c r="E4" s="101"/>
      <c r="F4" s="101"/>
      <c r="G4" s="101"/>
      <c r="H4" s="49"/>
      <c r="I4" s="49"/>
      <c r="J4" s="49"/>
      <c r="K4" s="49"/>
      <c r="L4" s="49"/>
      <c r="M4" s="49"/>
      <c r="N4" s="94"/>
      <c r="O4" s="94"/>
      <c r="P4" s="11"/>
    </row>
    <row r="5" spans="1:16" s="11" customFormat="1" ht="24.95" customHeight="1" x14ac:dyDescent="0.25">
      <c r="A5" s="41"/>
      <c r="B5" s="41"/>
      <c r="C5" s="41"/>
      <c r="D5" s="41"/>
      <c r="E5" s="41"/>
      <c r="F5" s="41"/>
      <c r="G5" s="41"/>
      <c r="N5" s="94"/>
      <c r="O5" s="94"/>
    </row>
    <row r="6" spans="1:16" s="11" customFormat="1" ht="24.95" customHeight="1" x14ac:dyDescent="0.25">
      <c r="A6" s="95"/>
      <c r="B6" s="95"/>
      <c r="C6" s="95"/>
      <c r="D6" s="95"/>
      <c r="E6" s="95"/>
      <c r="F6" s="95"/>
      <c r="G6" s="95"/>
      <c r="N6" s="13"/>
      <c r="O6" s="13"/>
    </row>
    <row r="7" spans="1:16" s="11" customFormat="1" ht="24.95" customHeight="1" x14ac:dyDescent="0.2">
      <c r="A7" s="96" t="s">
        <v>16</v>
      </c>
      <c r="B7" s="97"/>
      <c r="C7" s="52">
        <f ca="1">NOW()</f>
        <v>44949.697288078707</v>
      </c>
      <c r="D7" s="15" t="s">
        <v>17</v>
      </c>
      <c r="E7" s="16"/>
      <c r="N7" s="13"/>
      <c r="O7" s="13"/>
    </row>
    <row r="8" spans="1:16" s="11" customFormat="1" ht="24.95" customHeight="1" x14ac:dyDescent="0.25">
      <c r="A8" s="4"/>
      <c r="B8" s="36"/>
      <c r="C8" s="17"/>
      <c r="D8" s="17"/>
      <c r="E8" s="18"/>
      <c r="N8" s="13"/>
      <c r="O8" s="13"/>
    </row>
    <row r="9" spans="1:16" s="11" customFormat="1" ht="24.95" customHeight="1" x14ac:dyDescent="0.2">
      <c r="A9" s="96" t="s">
        <v>18</v>
      </c>
      <c r="B9" s="97"/>
      <c r="C9" s="19"/>
      <c r="D9" s="21" t="s">
        <v>19</v>
      </c>
      <c r="E9" s="22"/>
      <c r="N9" s="13"/>
      <c r="O9" s="13"/>
    </row>
    <row r="10" spans="1:16" s="11" customFormat="1" ht="24.95" customHeight="1" x14ac:dyDescent="0.25">
      <c r="A10" s="4"/>
      <c r="B10" s="36"/>
      <c r="C10" s="17"/>
      <c r="D10" s="17"/>
      <c r="E10" s="18"/>
      <c r="N10" s="13"/>
      <c r="O10" s="13"/>
    </row>
    <row r="11" spans="1:16" s="11" customFormat="1" ht="24.95" customHeight="1" x14ac:dyDescent="0.2">
      <c r="A11" s="96" t="s">
        <v>20</v>
      </c>
      <c r="B11" s="97"/>
      <c r="C11" s="23"/>
      <c r="D11" s="21" t="s">
        <v>21</v>
      </c>
      <c r="E11" s="24" t="s">
        <v>22</v>
      </c>
      <c r="N11" s="13"/>
      <c r="O11" s="13"/>
    </row>
    <row r="12" spans="1:16" s="11" customFormat="1" ht="24.95" customHeight="1" x14ac:dyDescent="0.25">
      <c r="A12" s="4"/>
      <c r="B12" s="36"/>
      <c r="C12" s="17"/>
      <c r="D12" s="17"/>
      <c r="E12" s="18"/>
      <c r="N12" s="25"/>
      <c r="O12" s="25"/>
    </row>
    <row r="13" spans="1:16" s="11" customFormat="1" ht="24.95" customHeight="1" x14ac:dyDescent="0.2">
      <c r="A13" s="96" t="s">
        <v>23</v>
      </c>
      <c r="B13" s="97"/>
      <c r="C13" s="52"/>
      <c r="D13" s="21" t="s">
        <v>24</v>
      </c>
      <c r="E13" s="26"/>
      <c r="N13" s="25"/>
      <c r="O13" s="25"/>
    </row>
    <row r="14" spans="1:16" s="11" customFormat="1" ht="24.95" customHeight="1" x14ac:dyDescent="0.25">
      <c r="A14" s="4"/>
      <c r="B14" s="36"/>
      <c r="C14" s="17"/>
      <c r="D14" s="17"/>
      <c r="E14" s="17"/>
      <c r="F14" s="17"/>
      <c r="G14" s="18"/>
      <c r="N14" s="27"/>
      <c r="O14" s="27"/>
    </row>
    <row r="15" spans="1:16" s="11" customFormat="1" ht="24.95" customHeight="1" x14ac:dyDescent="0.2">
      <c r="A15" s="96" t="s">
        <v>25</v>
      </c>
      <c r="B15" s="97"/>
      <c r="C15" s="19"/>
      <c r="D15" s="20"/>
      <c r="E15" s="28"/>
      <c r="F15" s="28"/>
      <c r="G15" s="20"/>
      <c r="N15" s="27"/>
      <c r="O15" s="27"/>
    </row>
    <row r="16" spans="1:16" s="11" customFormat="1" ht="24.95" customHeight="1" x14ac:dyDescent="0.25">
      <c r="A16" s="4"/>
      <c r="B16" s="36"/>
      <c r="C16" s="17"/>
      <c r="D16" s="17"/>
      <c r="E16" s="17"/>
      <c r="F16" s="17"/>
      <c r="G16" s="18"/>
      <c r="N16" s="27"/>
      <c r="O16" s="27"/>
    </row>
    <row r="17" spans="1:15" s="11" customFormat="1" ht="24.95" customHeight="1" x14ac:dyDescent="0.2">
      <c r="A17" s="96" t="s">
        <v>26</v>
      </c>
      <c r="B17" s="97"/>
      <c r="C17" s="19"/>
      <c r="D17" s="50" t="s">
        <v>43</v>
      </c>
      <c r="E17" s="51"/>
      <c r="F17" s="28"/>
      <c r="G17" s="20"/>
      <c r="N17" s="27"/>
      <c r="O17" s="27"/>
    </row>
    <row r="18" spans="1:15" s="11" customFormat="1" ht="24.95" customHeight="1" x14ac:dyDescent="0.25">
      <c r="A18" s="4"/>
      <c r="B18" s="36"/>
      <c r="C18" s="17"/>
      <c r="D18" s="17"/>
      <c r="E18" s="17"/>
      <c r="F18" s="17"/>
      <c r="G18" s="18"/>
      <c r="N18" s="7"/>
      <c r="O18" s="7"/>
    </row>
    <row r="19" spans="1:15" s="11" customFormat="1" ht="24.95" customHeight="1" x14ac:dyDescent="0.2">
      <c r="A19" s="96" t="s">
        <v>27</v>
      </c>
      <c r="B19" s="97"/>
      <c r="C19" s="29"/>
      <c r="D19" s="30"/>
      <c r="E19" s="31"/>
      <c r="F19" s="31"/>
      <c r="G19" s="32"/>
      <c r="N19" s="7"/>
      <c r="O19" s="7"/>
    </row>
    <row r="20" spans="1:15" s="11" customFormat="1" ht="24.95" customHeight="1" x14ac:dyDescent="0.2">
      <c r="A20" s="4"/>
      <c r="B20" s="33"/>
      <c r="C20" s="4"/>
      <c r="D20" s="4"/>
      <c r="E20" s="4"/>
      <c r="F20" s="4"/>
      <c r="G20" s="4"/>
      <c r="N20" s="7"/>
      <c r="O20" s="7"/>
    </row>
    <row r="21" spans="1:15" s="11" customFormat="1" ht="24.95" customHeight="1" x14ac:dyDescent="0.2">
      <c r="A21" s="100"/>
      <c r="B21" s="100"/>
      <c r="C21" s="100"/>
      <c r="D21" s="100"/>
      <c r="E21" s="100"/>
      <c r="F21" s="100"/>
      <c r="G21" s="100"/>
      <c r="N21" s="7"/>
      <c r="O21" s="7"/>
    </row>
    <row r="22" spans="1:15" s="11" customFormat="1" ht="24.95" customHeight="1" x14ac:dyDescent="0.2">
      <c r="A22" s="34" t="s">
        <v>28</v>
      </c>
      <c r="B22" s="34" t="s">
        <v>30</v>
      </c>
      <c r="C22" s="34" t="s">
        <v>29</v>
      </c>
      <c r="D22" s="34" t="s">
        <v>31</v>
      </c>
      <c r="E22" s="34" t="s">
        <v>32</v>
      </c>
      <c r="F22" s="35" t="s">
        <v>33</v>
      </c>
      <c r="G22" s="35" t="s">
        <v>34</v>
      </c>
      <c r="N22" s="7"/>
      <c r="O22" s="7"/>
    </row>
    <row r="23" spans="1:15" ht="24.95" customHeight="1" x14ac:dyDescent="0.25">
      <c r="A23" s="72" t="s">
        <v>50</v>
      </c>
      <c r="B23" s="72">
        <v>200112210</v>
      </c>
      <c r="C23" s="73" t="s">
        <v>145</v>
      </c>
      <c r="D23" s="74">
        <v>5</v>
      </c>
      <c r="E23" s="2"/>
      <c r="F23" s="3"/>
      <c r="G23" s="3">
        <f t="shared" ref="G23:G74" si="0">D23*F23</f>
        <v>0</v>
      </c>
    </row>
    <row r="24" spans="1:15" ht="24.95" customHeight="1" x14ac:dyDescent="0.25">
      <c r="A24" s="75" t="s">
        <v>51</v>
      </c>
      <c r="B24" s="75">
        <v>200112210</v>
      </c>
      <c r="C24" s="76" t="s">
        <v>146</v>
      </c>
      <c r="D24" s="74">
        <v>6</v>
      </c>
      <c r="E24" s="2"/>
      <c r="F24" s="3"/>
      <c r="G24" s="3">
        <f t="shared" si="0"/>
        <v>0</v>
      </c>
    </row>
    <row r="25" spans="1:15" ht="24.95" customHeight="1" x14ac:dyDescent="0.25">
      <c r="A25" s="72" t="s">
        <v>52</v>
      </c>
      <c r="B25" s="72">
        <v>200112211</v>
      </c>
      <c r="C25" s="73" t="s">
        <v>147</v>
      </c>
      <c r="D25" s="74">
        <v>1</v>
      </c>
      <c r="E25" s="2"/>
      <c r="F25" s="3"/>
      <c r="G25" s="3">
        <f t="shared" si="0"/>
        <v>0</v>
      </c>
    </row>
    <row r="26" spans="1:15" ht="24.95" customHeight="1" x14ac:dyDescent="0.25">
      <c r="A26" s="75" t="s">
        <v>53</v>
      </c>
      <c r="B26" s="75">
        <v>200112212</v>
      </c>
      <c r="C26" s="76" t="s">
        <v>144</v>
      </c>
      <c r="D26" s="74">
        <v>6</v>
      </c>
      <c r="E26" s="2"/>
      <c r="F26" s="3"/>
      <c r="G26" s="3">
        <f t="shared" si="0"/>
        <v>0</v>
      </c>
    </row>
    <row r="27" spans="1:15" ht="24.95" customHeight="1" x14ac:dyDescent="0.25">
      <c r="A27" s="72" t="s">
        <v>54</v>
      </c>
      <c r="B27" s="72">
        <v>200112212</v>
      </c>
      <c r="C27" s="73" t="s">
        <v>148</v>
      </c>
      <c r="D27" s="74">
        <v>6</v>
      </c>
      <c r="E27" s="2"/>
      <c r="F27" s="3"/>
      <c r="G27" s="3">
        <f t="shared" si="0"/>
        <v>0</v>
      </c>
    </row>
    <row r="28" spans="1:15" ht="24.95" customHeight="1" x14ac:dyDescent="0.25">
      <c r="A28" s="75" t="s">
        <v>55</v>
      </c>
      <c r="B28" s="75">
        <v>200112213</v>
      </c>
      <c r="C28" s="76" t="s">
        <v>149</v>
      </c>
      <c r="D28" s="74">
        <v>6</v>
      </c>
      <c r="E28" s="2"/>
      <c r="F28" s="3"/>
      <c r="G28" s="3">
        <f t="shared" si="0"/>
        <v>0</v>
      </c>
    </row>
    <row r="29" spans="1:15" ht="24.95" customHeight="1" x14ac:dyDescent="0.25">
      <c r="A29" s="72" t="s">
        <v>56</v>
      </c>
      <c r="B29" s="72">
        <v>200112214</v>
      </c>
      <c r="C29" s="73" t="s">
        <v>150</v>
      </c>
      <c r="D29" s="74">
        <v>6</v>
      </c>
      <c r="E29" s="2"/>
      <c r="F29" s="3"/>
      <c r="G29" s="3">
        <f t="shared" si="0"/>
        <v>0</v>
      </c>
    </row>
    <row r="30" spans="1:15" ht="24.95" customHeight="1" x14ac:dyDescent="0.25">
      <c r="A30" s="75" t="s">
        <v>57</v>
      </c>
      <c r="B30" s="75">
        <v>191211231</v>
      </c>
      <c r="C30" s="76" t="s">
        <v>151</v>
      </c>
      <c r="D30" s="74">
        <v>6</v>
      </c>
      <c r="E30" s="2"/>
      <c r="F30" s="3"/>
      <c r="G30" s="3">
        <f t="shared" si="0"/>
        <v>0</v>
      </c>
    </row>
    <row r="31" spans="1:15" ht="24.95" customHeight="1" x14ac:dyDescent="0.25">
      <c r="A31" s="72" t="s">
        <v>58</v>
      </c>
      <c r="B31" s="72">
        <v>200112216</v>
      </c>
      <c r="C31" s="73" t="s">
        <v>152</v>
      </c>
      <c r="D31" s="74">
        <v>6</v>
      </c>
      <c r="E31" s="2"/>
      <c r="F31" s="3"/>
      <c r="G31" s="3">
        <f t="shared" si="0"/>
        <v>0</v>
      </c>
    </row>
    <row r="32" spans="1:15" ht="24.95" customHeight="1" x14ac:dyDescent="0.25">
      <c r="A32" s="75" t="s">
        <v>59</v>
      </c>
      <c r="B32" s="75">
        <v>200112216</v>
      </c>
      <c r="C32" s="76" t="s">
        <v>153</v>
      </c>
      <c r="D32" s="74">
        <v>6</v>
      </c>
      <c r="E32" s="2"/>
      <c r="F32" s="3"/>
      <c r="G32" s="3">
        <f t="shared" si="0"/>
        <v>0</v>
      </c>
    </row>
    <row r="33" spans="1:7" ht="24.95" customHeight="1" x14ac:dyDescent="0.25">
      <c r="A33" s="72" t="s">
        <v>60</v>
      </c>
      <c r="B33" s="72">
        <v>200112217</v>
      </c>
      <c r="C33" s="73" t="s">
        <v>154</v>
      </c>
      <c r="D33" s="74">
        <v>6</v>
      </c>
      <c r="E33" s="2"/>
      <c r="F33" s="3"/>
      <c r="G33" s="3">
        <f t="shared" si="0"/>
        <v>0</v>
      </c>
    </row>
    <row r="34" spans="1:7" ht="24.95" customHeight="1" x14ac:dyDescent="0.25">
      <c r="A34" s="75" t="s">
        <v>61</v>
      </c>
      <c r="B34" s="75">
        <v>200112217</v>
      </c>
      <c r="C34" s="76" t="s">
        <v>155</v>
      </c>
      <c r="D34" s="74">
        <v>6</v>
      </c>
      <c r="E34" s="2"/>
      <c r="F34" s="3"/>
      <c r="G34" s="3">
        <f t="shared" si="0"/>
        <v>0</v>
      </c>
    </row>
    <row r="35" spans="1:7" ht="24.95" customHeight="1" x14ac:dyDescent="0.25">
      <c r="A35" s="72" t="s">
        <v>62</v>
      </c>
      <c r="B35" s="72">
        <v>200112217</v>
      </c>
      <c r="C35" s="73" t="s">
        <v>156</v>
      </c>
      <c r="D35" s="74">
        <v>6</v>
      </c>
      <c r="E35" s="2"/>
      <c r="F35" s="3"/>
      <c r="G35" s="3">
        <f t="shared" si="0"/>
        <v>0</v>
      </c>
    </row>
    <row r="36" spans="1:7" ht="24.95" customHeight="1" x14ac:dyDescent="0.25">
      <c r="A36" s="75" t="s">
        <v>63</v>
      </c>
      <c r="B36" s="75">
        <v>200112217</v>
      </c>
      <c r="C36" s="76" t="s">
        <v>157</v>
      </c>
      <c r="D36" s="74">
        <v>6</v>
      </c>
      <c r="E36" s="2"/>
      <c r="F36" s="3"/>
      <c r="G36" s="3">
        <f t="shared" si="0"/>
        <v>0</v>
      </c>
    </row>
    <row r="37" spans="1:7" ht="24.95" customHeight="1" x14ac:dyDescent="0.25">
      <c r="A37" s="72" t="s">
        <v>64</v>
      </c>
      <c r="B37" s="72">
        <v>200112217</v>
      </c>
      <c r="C37" s="73" t="s">
        <v>158</v>
      </c>
      <c r="D37" s="74">
        <v>6</v>
      </c>
      <c r="E37" s="2"/>
      <c r="F37" s="3"/>
      <c r="G37" s="3">
        <f t="shared" si="0"/>
        <v>0</v>
      </c>
    </row>
    <row r="38" spans="1:7" ht="24.95" customHeight="1" x14ac:dyDescent="0.25">
      <c r="A38" s="75" t="s">
        <v>65</v>
      </c>
      <c r="B38" s="75">
        <v>200112216</v>
      </c>
      <c r="C38" s="76" t="s">
        <v>159</v>
      </c>
      <c r="D38" s="74">
        <v>6</v>
      </c>
      <c r="E38" s="2"/>
      <c r="F38" s="3"/>
      <c r="G38" s="3">
        <f t="shared" si="0"/>
        <v>0</v>
      </c>
    </row>
    <row r="39" spans="1:7" ht="24.95" customHeight="1" x14ac:dyDescent="0.25">
      <c r="A39" s="72" t="s">
        <v>66</v>
      </c>
      <c r="B39" s="72">
        <v>200112216</v>
      </c>
      <c r="C39" s="73" t="s">
        <v>160</v>
      </c>
      <c r="D39" s="74">
        <v>6</v>
      </c>
      <c r="E39" s="2"/>
      <c r="F39" s="3"/>
      <c r="G39" s="3">
        <f t="shared" si="0"/>
        <v>0</v>
      </c>
    </row>
    <row r="40" spans="1:7" ht="24.95" customHeight="1" x14ac:dyDescent="0.25">
      <c r="A40" s="75" t="s">
        <v>67</v>
      </c>
      <c r="B40" s="75">
        <v>200112216</v>
      </c>
      <c r="C40" s="76" t="s">
        <v>161</v>
      </c>
      <c r="D40" s="74">
        <v>6</v>
      </c>
      <c r="E40" s="2"/>
      <c r="F40" s="3"/>
      <c r="G40" s="3">
        <f t="shared" si="0"/>
        <v>0</v>
      </c>
    </row>
    <row r="41" spans="1:7" ht="24.95" customHeight="1" x14ac:dyDescent="0.25">
      <c r="A41" s="72" t="s">
        <v>68</v>
      </c>
      <c r="B41" s="72">
        <v>200112216</v>
      </c>
      <c r="C41" s="73" t="s">
        <v>162</v>
      </c>
      <c r="D41" s="74">
        <v>6</v>
      </c>
      <c r="E41" s="2"/>
      <c r="F41" s="3"/>
      <c r="G41" s="3">
        <f t="shared" si="0"/>
        <v>0</v>
      </c>
    </row>
    <row r="42" spans="1:7" ht="24.95" customHeight="1" x14ac:dyDescent="0.25">
      <c r="A42" s="75" t="s">
        <v>119</v>
      </c>
      <c r="B42" s="75">
        <v>200112216</v>
      </c>
      <c r="C42" s="76" t="s">
        <v>163</v>
      </c>
      <c r="D42" s="74">
        <v>5</v>
      </c>
      <c r="E42" s="2"/>
      <c r="F42" s="3"/>
      <c r="G42" s="3">
        <f t="shared" si="0"/>
        <v>0</v>
      </c>
    </row>
    <row r="43" spans="1:7" ht="24.95" customHeight="1" x14ac:dyDescent="0.25">
      <c r="A43" s="75"/>
      <c r="B43" s="75"/>
      <c r="C43" s="76"/>
      <c r="D43" s="77">
        <f>SUM(D23:D42)</f>
        <v>113</v>
      </c>
      <c r="E43" s="2"/>
      <c r="F43" s="3"/>
      <c r="G43" s="3"/>
    </row>
    <row r="44" spans="1:7" ht="24.95" customHeight="1" x14ac:dyDescent="0.25">
      <c r="A44" s="75" t="s">
        <v>0</v>
      </c>
      <c r="B44" s="75" t="s">
        <v>120</v>
      </c>
      <c r="C44" s="76" t="s">
        <v>164</v>
      </c>
      <c r="D44" s="74">
        <v>6</v>
      </c>
      <c r="E44" s="1"/>
      <c r="F44" s="3"/>
      <c r="G44" s="3">
        <f t="shared" si="0"/>
        <v>0</v>
      </c>
    </row>
    <row r="45" spans="1:7" ht="24.95" customHeight="1" x14ac:dyDescent="0.25">
      <c r="A45" s="72" t="s">
        <v>1</v>
      </c>
      <c r="B45" s="72">
        <v>2100010641</v>
      </c>
      <c r="C45" s="73" t="s">
        <v>165</v>
      </c>
      <c r="D45" s="74">
        <v>6</v>
      </c>
      <c r="E45" s="1"/>
      <c r="F45" s="3"/>
      <c r="G45" s="3">
        <f t="shared" si="0"/>
        <v>0</v>
      </c>
    </row>
    <row r="46" spans="1:7" ht="24.95" customHeight="1" x14ac:dyDescent="0.25">
      <c r="A46" s="75" t="s">
        <v>2</v>
      </c>
      <c r="B46" s="75">
        <v>2100017399</v>
      </c>
      <c r="C46" s="76" t="s">
        <v>166</v>
      </c>
      <c r="D46" s="74">
        <v>6</v>
      </c>
      <c r="E46" s="1"/>
      <c r="F46" s="3"/>
      <c r="G46" s="3">
        <f t="shared" si="0"/>
        <v>0</v>
      </c>
    </row>
    <row r="47" spans="1:7" ht="24.95" customHeight="1" x14ac:dyDescent="0.25">
      <c r="A47" s="72" t="s">
        <v>3</v>
      </c>
      <c r="B47" s="72">
        <v>2100017484</v>
      </c>
      <c r="C47" s="73" t="s">
        <v>167</v>
      </c>
      <c r="D47" s="74">
        <v>6</v>
      </c>
      <c r="E47" s="1"/>
      <c r="F47" s="3"/>
      <c r="G47" s="3">
        <f t="shared" si="0"/>
        <v>0</v>
      </c>
    </row>
    <row r="48" spans="1:7" ht="24.95" customHeight="1" x14ac:dyDescent="0.25">
      <c r="A48" s="75" t="s">
        <v>121</v>
      </c>
      <c r="B48" s="75">
        <v>2100017484</v>
      </c>
      <c r="C48" s="76" t="s">
        <v>168</v>
      </c>
      <c r="D48" s="74">
        <v>6</v>
      </c>
      <c r="E48" s="1"/>
      <c r="F48" s="3"/>
      <c r="G48" s="3">
        <f t="shared" si="0"/>
        <v>0</v>
      </c>
    </row>
    <row r="49" spans="1:7" ht="24.95" customHeight="1" x14ac:dyDescent="0.25">
      <c r="A49" s="72" t="s">
        <v>122</v>
      </c>
      <c r="B49" s="72" t="s">
        <v>69</v>
      </c>
      <c r="C49" s="73" t="s">
        <v>169</v>
      </c>
      <c r="D49" s="74">
        <v>6</v>
      </c>
      <c r="E49" s="1"/>
      <c r="F49" s="3"/>
      <c r="G49" s="3">
        <f t="shared" si="0"/>
        <v>0</v>
      </c>
    </row>
    <row r="50" spans="1:7" ht="24.95" customHeight="1" x14ac:dyDescent="0.25">
      <c r="A50" s="75" t="s">
        <v>123</v>
      </c>
      <c r="B50" s="75" t="s">
        <v>69</v>
      </c>
      <c r="C50" s="76" t="s">
        <v>170</v>
      </c>
      <c r="D50" s="74">
        <v>6</v>
      </c>
      <c r="E50" s="1"/>
      <c r="F50" s="3"/>
      <c r="G50" s="3">
        <f t="shared" si="0"/>
        <v>0</v>
      </c>
    </row>
    <row r="51" spans="1:7" ht="24.95" customHeight="1" x14ac:dyDescent="0.25">
      <c r="A51" s="72" t="s">
        <v>124</v>
      </c>
      <c r="B51" s="72" t="s">
        <v>70</v>
      </c>
      <c r="C51" s="73" t="s">
        <v>171</v>
      </c>
      <c r="D51" s="74">
        <v>6</v>
      </c>
      <c r="E51" s="1"/>
      <c r="F51" s="3"/>
      <c r="G51" s="3">
        <f t="shared" si="0"/>
        <v>0</v>
      </c>
    </row>
    <row r="52" spans="1:7" ht="24.95" customHeight="1" x14ac:dyDescent="0.25">
      <c r="A52" s="75" t="s">
        <v>125</v>
      </c>
      <c r="B52" s="75" t="s">
        <v>71</v>
      </c>
      <c r="C52" s="76" t="s">
        <v>172</v>
      </c>
      <c r="D52" s="74">
        <v>6</v>
      </c>
      <c r="E52" s="1"/>
      <c r="F52" s="3"/>
      <c r="G52" s="3">
        <f t="shared" si="0"/>
        <v>0</v>
      </c>
    </row>
    <row r="53" spans="1:7" ht="24.95" customHeight="1" x14ac:dyDescent="0.25">
      <c r="A53" s="72" t="s">
        <v>126</v>
      </c>
      <c r="B53" s="72" t="s">
        <v>72</v>
      </c>
      <c r="C53" s="73" t="s">
        <v>173</v>
      </c>
      <c r="D53" s="74">
        <v>6</v>
      </c>
      <c r="E53" s="1"/>
      <c r="F53" s="3"/>
      <c r="G53" s="3">
        <f t="shared" si="0"/>
        <v>0</v>
      </c>
    </row>
    <row r="54" spans="1:7" ht="24.95" customHeight="1" x14ac:dyDescent="0.25">
      <c r="A54" s="75" t="s">
        <v>127</v>
      </c>
      <c r="B54" s="75" t="s">
        <v>73</v>
      </c>
      <c r="C54" s="76" t="s">
        <v>174</v>
      </c>
      <c r="D54" s="74">
        <v>6</v>
      </c>
      <c r="E54" s="1"/>
      <c r="F54" s="3"/>
      <c r="G54" s="3">
        <f t="shared" si="0"/>
        <v>0</v>
      </c>
    </row>
    <row r="55" spans="1:7" ht="24.95" customHeight="1" x14ac:dyDescent="0.25">
      <c r="A55" s="72" t="s">
        <v>128</v>
      </c>
      <c r="B55" s="72" t="s">
        <v>74</v>
      </c>
      <c r="C55" s="73" t="s">
        <v>175</v>
      </c>
      <c r="D55" s="74">
        <v>6</v>
      </c>
      <c r="E55" s="1"/>
      <c r="F55" s="3"/>
      <c r="G55" s="3">
        <f t="shared" si="0"/>
        <v>0</v>
      </c>
    </row>
    <row r="56" spans="1:7" ht="24.95" customHeight="1" x14ac:dyDescent="0.25">
      <c r="A56" s="75" t="s">
        <v>129</v>
      </c>
      <c r="B56" s="75" t="s">
        <v>75</v>
      </c>
      <c r="C56" s="76" t="s">
        <v>176</v>
      </c>
      <c r="D56" s="74">
        <v>6</v>
      </c>
      <c r="E56" s="1"/>
      <c r="F56" s="3"/>
      <c r="G56" s="3">
        <f t="shared" si="0"/>
        <v>0</v>
      </c>
    </row>
    <row r="57" spans="1:7" ht="24.95" customHeight="1" x14ac:dyDescent="0.25">
      <c r="A57" s="72" t="s">
        <v>130</v>
      </c>
      <c r="B57" s="72" t="s">
        <v>76</v>
      </c>
      <c r="C57" s="73" t="s">
        <v>177</v>
      </c>
      <c r="D57" s="74">
        <v>6</v>
      </c>
      <c r="E57" s="1"/>
      <c r="F57" s="3"/>
      <c r="G57" s="3">
        <f t="shared" si="0"/>
        <v>0</v>
      </c>
    </row>
    <row r="58" spans="1:7" ht="24.95" customHeight="1" x14ac:dyDescent="0.25">
      <c r="A58" s="75" t="s">
        <v>4</v>
      </c>
      <c r="B58" s="75">
        <v>2100022697</v>
      </c>
      <c r="C58" s="76" t="s">
        <v>178</v>
      </c>
      <c r="D58" s="74">
        <v>6</v>
      </c>
      <c r="E58" s="1"/>
      <c r="F58" s="3"/>
      <c r="G58" s="3">
        <f t="shared" si="0"/>
        <v>0</v>
      </c>
    </row>
    <row r="59" spans="1:7" ht="24.95" customHeight="1" x14ac:dyDescent="0.25">
      <c r="A59" s="72" t="s">
        <v>131</v>
      </c>
      <c r="B59" s="72" t="s">
        <v>77</v>
      </c>
      <c r="C59" s="73" t="s">
        <v>179</v>
      </c>
      <c r="D59" s="74">
        <v>6</v>
      </c>
      <c r="E59" s="1"/>
      <c r="F59" s="3"/>
      <c r="G59" s="3">
        <f t="shared" si="0"/>
        <v>0</v>
      </c>
    </row>
    <row r="60" spans="1:7" ht="24.95" customHeight="1" x14ac:dyDescent="0.25">
      <c r="A60" s="75" t="s">
        <v>132</v>
      </c>
      <c r="B60" s="75" t="s">
        <v>78</v>
      </c>
      <c r="C60" s="76" t="s">
        <v>180</v>
      </c>
      <c r="D60" s="74">
        <v>3</v>
      </c>
      <c r="E60" s="1"/>
      <c r="F60" s="3"/>
      <c r="G60" s="3">
        <f t="shared" si="0"/>
        <v>0</v>
      </c>
    </row>
    <row r="61" spans="1:7" ht="24.95" customHeight="1" x14ac:dyDescent="0.25">
      <c r="A61" s="72" t="s">
        <v>133</v>
      </c>
      <c r="B61" s="72" t="s">
        <v>79</v>
      </c>
      <c r="C61" s="73" t="s">
        <v>181</v>
      </c>
      <c r="D61" s="74">
        <v>2</v>
      </c>
      <c r="E61" s="1"/>
      <c r="F61" s="3"/>
      <c r="G61" s="3">
        <f t="shared" si="0"/>
        <v>0</v>
      </c>
    </row>
    <row r="62" spans="1:7" ht="24.95" customHeight="1" x14ac:dyDescent="0.25">
      <c r="A62" s="75" t="s">
        <v>134</v>
      </c>
      <c r="B62" s="75" t="s">
        <v>80</v>
      </c>
      <c r="C62" s="76" t="s">
        <v>182</v>
      </c>
      <c r="D62" s="74">
        <v>2</v>
      </c>
      <c r="E62" s="1"/>
      <c r="F62" s="3"/>
      <c r="G62" s="3">
        <f t="shared" si="0"/>
        <v>0</v>
      </c>
    </row>
    <row r="63" spans="1:7" ht="24.95" customHeight="1" x14ac:dyDescent="0.25">
      <c r="A63" s="72" t="s">
        <v>5</v>
      </c>
      <c r="B63" s="72" t="s">
        <v>135</v>
      </c>
      <c r="C63" s="73" t="s">
        <v>183</v>
      </c>
      <c r="D63" s="74">
        <v>2</v>
      </c>
      <c r="E63" s="1"/>
      <c r="F63" s="3"/>
      <c r="G63" s="3">
        <f t="shared" si="0"/>
        <v>0</v>
      </c>
    </row>
    <row r="64" spans="1:7" ht="24.95" customHeight="1" x14ac:dyDescent="0.25">
      <c r="A64" s="78" t="s">
        <v>117</v>
      </c>
      <c r="B64" s="78" t="s">
        <v>118</v>
      </c>
      <c r="C64" s="79" t="s">
        <v>184</v>
      </c>
      <c r="D64" s="74">
        <v>2</v>
      </c>
      <c r="E64" s="1"/>
      <c r="F64" s="3"/>
      <c r="G64" s="3">
        <f t="shared" si="0"/>
        <v>0</v>
      </c>
    </row>
    <row r="65" spans="1:7" ht="24.95" customHeight="1" x14ac:dyDescent="0.25">
      <c r="A65" s="78" t="s">
        <v>12</v>
      </c>
      <c r="B65" s="78">
        <v>2100007516</v>
      </c>
      <c r="C65" s="79" t="s">
        <v>185</v>
      </c>
      <c r="D65" s="74">
        <v>2</v>
      </c>
      <c r="E65" s="1"/>
      <c r="F65" s="3"/>
      <c r="G65" s="3">
        <f t="shared" si="0"/>
        <v>0</v>
      </c>
    </row>
    <row r="66" spans="1:7" ht="24.95" customHeight="1" x14ac:dyDescent="0.25">
      <c r="A66" s="78"/>
      <c r="B66" s="78"/>
      <c r="C66" s="79"/>
      <c r="D66" s="77">
        <f>SUM(D44:D65)</f>
        <v>109</v>
      </c>
      <c r="E66" s="1"/>
      <c r="F66" s="3"/>
      <c r="G66" s="3"/>
    </row>
    <row r="67" spans="1:7" ht="24.95" customHeight="1" x14ac:dyDescent="0.25">
      <c r="A67" s="75" t="s">
        <v>44</v>
      </c>
      <c r="B67" s="75">
        <v>1405040036</v>
      </c>
      <c r="C67" s="76" t="s">
        <v>186</v>
      </c>
      <c r="D67" s="74">
        <v>2</v>
      </c>
      <c r="E67" s="1"/>
      <c r="F67" s="3"/>
      <c r="G67" s="3">
        <f t="shared" si="0"/>
        <v>0</v>
      </c>
    </row>
    <row r="68" spans="1:7" ht="24.95" customHeight="1" x14ac:dyDescent="0.25">
      <c r="A68" s="72" t="s">
        <v>45</v>
      </c>
      <c r="B68" s="72" t="s">
        <v>138</v>
      </c>
      <c r="C68" s="73" t="s">
        <v>187</v>
      </c>
      <c r="D68" s="74">
        <v>5</v>
      </c>
      <c r="E68" s="1"/>
      <c r="F68" s="3"/>
      <c r="G68" s="3">
        <f t="shared" si="0"/>
        <v>0</v>
      </c>
    </row>
    <row r="69" spans="1:7" ht="24.95" customHeight="1" x14ac:dyDescent="0.25">
      <c r="A69" s="75" t="s">
        <v>46</v>
      </c>
      <c r="B69" s="75" t="s">
        <v>139</v>
      </c>
      <c r="C69" s="76" t="s">
        <v>188</v>
      </c>
      <c r="D69" s="74">
        <v>2</v>
      </c>
      <c r="E69" s="1"/>
      <c r="F69" s="3"/>
      <c r="G69" s="3">
        <f t="shared" si="0"/>
        <v>0</v>
      </c>
    </row>
    <row r="70" spans="1:7" ht="24.95" customHeight="1" x14ac:dyDescent="0.25">
      <c r="A70" s="72" t="s">
        <v>47</v>
      </c>
      <c r="B70" s="72" t="s">
        <v>140</v>
      </c>
      <c r="C70" s="73" t="s">
        <v>189</v>
      </c>
      <c r="D70" s="74">
        <v>2</v>
      </c>
      <c r="E70" s="1"/>
      <c r="F70" s="3"/>
      <c r="G70" s="3">
        <f t="shared" si="0"/>
        <v>0</v>
      </c>
    </row>
    <row r="71" spans="1:7" ht="24.95" customHeight="1" x14ac:dyDescent="0.25">
      <c r="A71" s="72" t="s">
        <v>48</v>
      </c>
      <c r="B71" s="72" t="s">
        <v>141</v>
      </c>
      <c r="C71" s="73" t="s">
        <v>190</v>
      </c>
      <c r="D71" s="74">
        <v>2</v>
      </c>
      <c r="E71" s="1"/>
      <c r="F71" s="3"/>
      <c r="G71" s="3">
        <f t="shared" si="0"/>
        <v>0</v>
      </c>
    </row>
    <row r="72" spans="1:7" ht="24.95" customHeight="1" x14ac:dyDescent="0.25">
      <c r="A72" s="78" t="s">
        <v>49</v>
      </c>
      <c r="B72" s="78" t="s">
        <v>136</v>
      </c>
      <c r="C72" s="79" t="s">
        <v>191</v>
      </c>
      <c r="D72" s="74">
        <v>2</v>
      </c>
      <c r="E72" s="1"/>
      <c r="F72" s="3"/>
      <c r="G72" s="3">
        <f t="shared" si="0"/>
        <v>0</v>
      </c>
    </row>
    <row r="73" spans="1:7" ht="24.95" customHeight="1" x14ac:dyDescent="0.25">
      <c r="A73" s="78"/>
      <c r="B73" s="78"/>
      <c r="C73" s="79"/>
      <c r="D73" s="77">
        <f>SUM(D67:D72)</f>
        <v>15</v>
      </c>
      <c r="E73" s="1"/>
      <c r="F73" s="3"/>
      <c r="G73" s="3"/>
    </row>
    <row r="74" spans="1:7" ht="24.95" customHeight="1" x14ac:dyDescent="0.25">
      <c r="A74" s="78" t="s">
        <v>137</v>
      </c>
      <c r="B74" s="78">
        <v>210228152</v>
      </c>
      <c r="C74" s="79" t="s">
        <v>192</v>
      </c>
      <c r="D74" s="74">
        <v>4</v>
      </c>
      <c r="E74" s="1"/>
      <c r="F74" s="3"/>
      <c r="G74" s="3">
        <f t="shared" si="0"/>
        <v>0</v>
      </c>
    </row>
    <row r="75" spans="1:7" ht="24.95" customHeight="1" x14ac:dyDescent="0.25">
      <c r="A75" s="78"/>
      <c r="B75" s="78"/>
      <c r="C75" s="79"/>
      <c r="D75" s="77"/>
      <c r="E75" s="1"/>
      <c r="F75" s="3"/>
      <c r="G75" s="3"/>
    </row>
    <row r="76" spans="1:7" ht="24.95" customHeight="1" x14ac:dyDescent="0.35">
      <c r="A76" s="70"/>
      <c r="B76" s="70"/>
      <c r="C76" s="71"/>
      <c r="D76" s="69"/>
      <c r="E76" s="37"/>
      <c r="F76" s="37"/>
      <c r="G76" s="37"/>
    </row>
    <row r="77" spans="1:7" ht="24.95" customHeight="1" x14ac:dyDescent="0.35">
      <c r="A77" s="70"/>
      <c r="B77" s="70"/>
      <c r="C77" s="71"/>
      <c r="D77" s="69"/>
      <c r="E77" s="6"/>
      <c r="F77" s="6"/>
    </row>
    <row r="78" spans="1:7" ht="24.95" customHeight="1" x14ac:dyDescent="0.35">
      <c r="A78" s="70"/>
      <c r="B78" s="70"/>
      <c r="C78" s="71"/>
      <c r="D78" s="69"/>
      <c r="E78" s="7"/>
      <c r="F78" s="7"/>
    </row>
    <row r="79" spans="1:7" ht="24.95" customHeight="1" x14ac:dyDescent="0.25">
      <c r="A79" s="98"/>
      <c r="B79" s="99"/>
      <c r="C79" s="99"/>
      <c r="D79" s="37"/>
      <c r="E79" s="7"/>
      <c r="F79" s="7"/>
    </row>
    <row r="80" spans="1:7" ht="24.95" customHeight="1" x14ac:dyDescent="0.25">
      <c r="A80" s="53"/>
      <c r="B80" s="80"/>
      <c r="C80" s="91" t="s">
        <v>92</v>
      </c>
      <c r="D80" s="6"/>
      <c r="E80" s="7"/>
      <c r="F80" s="7"/>
    </row>
    <row r="81" spans="1:6" ht="24.95" customHeight="1" x14ac:dyDescent="0.25">
      <c r="A81" s="53"/>
      <c r="B81" s="82" t="s">
        <v>81</v>
      </c>
      <c r="C81" s="83" t="s">
        <v>82</v>
      </c>
      <c r="D81" s="7"/>
      <c r="E81" s="7"/>
      <c r="F81" s="7"/>
    </row>
    <row r="82" spans="1:6" ht="24.95" customHeight="1" x14ac:dyDescent="0.25">
      <c r="A82" s="53"/>
      <c r="B82" s="80"/>
      <c r="C82" s="91" t="s">
        <v>11</v>
      </c>
      <c r="D82" s="7"/>
      <c r="E82" s="7"/>
      <c r="F82" s="7"/>
    </row>
    <row r="83" spans="1:6" ht="24.95" customHeight="1" x14ac:dyDescent="0.25">
      <c r="A83" s="53"/>
      <c r="B83" s="74">
        <v>1</v>
      </c>
      <c r="C83" s="92" t="s">
        <v>94</v>
      </c>
      <c r="D83" s="7"/>
      <c r="E83" s="7"/>
      <c r="F83" s="7"/>
    </row>
    <row r="84" spans="1:6" ht="24.95" customHeight="1" x14ac:dyDescent="0.25">
      <c r="A84" s="53"/>
      <c r="B84" s="74">
        <v>1</v>
      </c>
      <c r="C84" s="92" t="s">
        <v>93</v>
      </c>
      <c r="D84" s="7"/>
      <c r="E84" s="7"/>
      <c r="F84" s="7"/>
    </row>
    <row r="85" spans="1:6" ht="24.95" customHeight="1" x14ac:dyDescent="0.25">
      <c r="A85" s="53"/>
      <c r="B85" s="74">
        <v>1</v>
      </c>
      <c r="C85" s="92" t="s">
        <v>95</v>
      </c>
      <c r="D85" s="7"/>
    </row>
    <row r="86" spans="1:6" ht="24.95" customHeight="1" x14ac:dyDescent="0.25">
      <c r="A86" s="53"/>
      <c r="B86" s="74">
        <v>1</v>
      </c>
      <c r="C86" s="92" t="s">
        <v>96</v>
      </c>
      <c r="D86" s="7"/>
      <c r="E86" s="8"/>
      <c r="F86" s="8"/>
    </row>
    <row r="87" spans="1:6" ht="24.95" customHeight="1" x14ac:dyDescent="0.25">
      <c r="A87" s="53"/>
      <c r="B87" s="74">
        <v>1</v>
      </c>
      <c r="C87" s="92" t="s">
        <v>97</v>
      </c>
      <c r="D87" s="7"/>
      <c r="E87" s="8"/>
      <c r="F87" s="8"/>
    </row>
    <row r="88" spans="1:6" ht="24.95" customHeight="1" x14ac:dyDescent="0.25">
      <c r="A88" s="53"/>
      <c r="B88" s="74">
        <v>1</v>
      </c>
      <c r="C88" s="92" t="s">
        <v>98</v>
      </c>
      <c r="E88" s="7"/>
      <c r="F88" s="7"/>
    </row>
    <row r="89" spans="1:6" ht="24.95" customHeight="1" x14ac:dyDescent="0.25">
      <c r="A89" s="53"/>
      <c r="B89" s="74">
        <v>1</v>
      </c>
      <c r="C89" s="85" t="s">
        <v>83</v>
      </c>
      <c r="D89" s="8"/>
      <c r="E89" s="6"/>
      <c r="F89" s="6"/>
    </row>
    <row r="90" spans="1:6" ht="24.95" customHeight="1" x14ac:dyDescent="0.25">
      <c r="A90" s="53"/>
      <c r="B90" s="74">
        <v>1</v>
      </c>
      <c r="C90" s="93" t="s">
        <v>84</v>
      </c>
      <c r="D90" s="8"/>
      <c r="E90" s="7"/>
      <c r="F90" s="7"/>
    </row>
    <row r="91" spans="1:6" ht="24.95" customHeight="1" x14ac:dyDescent="0.25">
      <c r="A91" s="54"/>
      <c r="B91" s="74">
        <v>1</v>
      </c>
      <c r="C91" s="92" t="s">
        <v>85</v>
      </c>
      <c r="D91" s="7"/>
      <c r="E91" s="7"/>
      <c r="F91" s="7"/>
    </row>
    <row r="92" spans="1:6" ht="24.95" customHeight="1" x14ac:dyDescent="0.25">
      <c r="B92" s="74">
        <v>1</v>
      </c>
      <c r="C92" s="92" t="s">
        <v>86</v>
      </c>
      <c r="D92" s="6"/>
      <c r="E92" s="7"/>
      <c r="F92" s="7"/>
    </row>
    <row r="93" spans="1:6" ht="24.95" customHeight="1" x14ac:dyDescent="0.25">
      <c r="A93" s="53"/>
      <c r="B93" s="74">
        <v>2</v>
      </c>
      <c r="C93" s="92" t="s">
        <v>99</v>
      </c>
      <c r="D93" s="7"/>
      <c r="E93" s="7"/>
      <c r="F93" s="7"/>
    </row>
    <row r="94" spans="1:6" ht="24.95" customHeight="1" x14ac:dyDescent="0.25">
      <c r="A94" s="53"/>
      <c r="B94" s="74">
        <v>1</v>
      </c>
      <c r="C94" s="92" t="s">
        <v>100</v>
      </c>
      <c r="D94" s="7"/>
      <c r="E94" s="7"/>
      <c r="F94" s="7"/>
    </row>
    <row r="95" spans="1:6" ht="24.95" customHeight="1" x14ac:dyDescent="0.25">
      <c r="A95" s="53"/>
      <c r="B95" s="74">
        <v>3</v>
      </c>
      <c r="C95" s="92" t="s">
        <v>142</v>
      </c>
      <c r="D95" s="7"/>
      <c r="E95" s="7"/>
      <c r="F95" s="7"/>
    </row>
    <row r="96" spans="1:6" ht="24.95" customHeight="1" x14ac:dyDescent="0.25">
      <c r="A96" s="53"/>
      <c r="B96" s="74">
        <v>1</v>
      </c>
      <c r="C96" s="92" t="s">
        <v>101</v>
      </c>
      <c r="D96" s="7"/>
      <c r="E96" s="7"/>
      <c r="F96" s="7"/>
    </row>
    <row r="97" spans="1:6" ht="24.95" customHeight="1" x14ac:dyDescent="0.25">
      <c r="A97" s="53"/>
      <c r="B97" s="74">
        <v>2</v>
      </c>
      <c r="C97" s="92" t="s">
        <v>87</v>
      </c>
      <c r="D97" s="7"/>
      <c r="E97" s="7"/>
      <c r="F97" s="7"/>
    </row>
    <row r="98" spans="1:6" ht="24.95" customHeight="1" x14ac:dyDescent="0.25">
      <c r="A98" s="53"/>
      <c r="B98" s="74">
        <v>1</v>
      </c>
      <c r="C98" s="92" t="s">
        <v>102</v>
      </c>
      <c r="D98" s="7"/>
      <c r="E98" s="7"/>
      <c r="F98" s="7"/>
    </row>
    <row r="99" spans="1:6" ht="24.95" customHeight="1" x14ac:dyDescent="0.25">
      <c r="A99" s="53"/>
      <c r="B99" s="74"/>
      <c r="C99" s="92" t="s">
        <v>103</v>
      </c>
      <c r="D99" s="7"/>
      <c r="E99" s="6"/>
      <c r="F99" s="6"/>
    </row>
    <row r="100" spans="1:6" ht="24.95" customHeight="1" x14ac:dyDescent="0.25">
      <c r="A100" s="53"/>
      <c r="B100" s="87">
        <f>SUM(B83:B98)</f>
        <v>20</v>
      </c>
      <c r="C100" s="92"/>
      <c r="D100" s="7"/>
      <c r="E100" s="6"/>
      <c r="F100" s="6"/>
    </row>
    <row r="101" spans="1:6" ht="24.95" customHeight="1" x14ac:dyDescent="0.25">
      <c r="A101" s="53"/>
      <c r="B101" s="88"/>
      <c r="C101" s="92"/>
      <c r="D101" s="7"/>
      <c r="E101" s="7"/>
      <c r="F101" s="7"/>
    </row>
    <row r="102" spans="1:6" ht="24.95" customHeight="1" x14ac:dyDescent="0.25">
      <c r="A102" s="55"/>
      <c r="B102" s="74"/>
      <c r="C102" s="91" t="s">
        <v>9</v>
      </c>
      <c r="D102" s="6"/>
      <c r="E102" s="7"/>
      <c r="F102" s="7"/>
    </row>
    <row r="103" spans="1:6" ht="24.95" customHeight="1" x14ac:dyDescent="0.25">
      <c r="B103" s="74">
        <v>1</v>
      </c>
      <c r="C103" s="92" t="s">
        <v>102</v>
      </c>
      <c r="D103" s="6"/>
      <c r="E103" s="7"/>
      <c r="F103" s="7"/>
    </row>
    <row r="104" spans="1:6" ht="24.95" customHeight="1" x14ac:dyDescent="0.25">
      <c r="A104" s="53"/>
      <c r="B104" s="74">
        <v>1</v>
      </c>
      <c r="C104" s="92" t="s">
        <v>10</v>
      </c>
      <c r="D104" s="7"/>
      <c r="E104" s="7"/>
      <c r="F104" s="7"/>
    </row>
    <row r="105" spans="1:6" ht="24.95" customHeight="1" x14ac:dyDescent="0.25">
      <c r="A105" s="53"/>
      <c r="B105" s="74">
        <v>1</v>
      </c>
      <c r="C105" s="92" t="s">
        <v>104</v>
      </c>
      <c r="D105" s="7"/>
      <c r="E105" s="7"/>
      <c r="F105" s="7"/>
    </row>
    <row r="106" spans="1:6" ht="24.95" customHeight="1" x14ac:dyDescent="0.25">
      <c r="A106" s="53"/>
      <c r="B106" s="74">
        <v>1</v>
      </c>
      <c r="C106" s="92" t="s">
        <v>105</v>
      </c>
      <c r="D106" s="7"/>
      <c r="E106" s="7"/>
      <c r="F106" s="7"/>
    </row>
    <row r="107" spans="1:6" ht="24.95" customHeight="1" x14ac:dyDescent="0.25">
      <c r="A107" s="53"/>
      <c r="B107" s="74">
        <v>2</v>
      </c>
      <c r="C107" s="92" t="s">
        <v>106</v>
      </c>
      <c r="D107" s="7"/>
      <c r="E107" s="7"/>
      <c r="F107" s="7"/>
    </row>
    <row r="108" spans="1:6" ht="24.95" customHeight="1" x14ac:dyDescent="0.25">
      <c r="A108" s="53"/>
      <c r="B108" s="74">
        <v>1</v>
      </c>
      <c r="C108" s="92" t="s">
        <v>107</v>
      </c>
      <c r="D108" s="7"/>
      <c r="E108" s="7"/>
      <c r="F108" s="7"/>
    </row>
    <row r="109" spans="1:6" ht="24.95" customHeight="1" x14ac:dyDescent="0.25">
      <c r="A109" s="53"/>
      <c r="B109" s="74">
        <v>1</v>
      </c>
      <c r="C109" s="92" t="s">
        <v>108</v>
      </c>
      <c r="D109" s="7"/>
      <c r="E109" s="7"/>
      <c r="F109" s="7"/>
    </row>
    <row r="110" spans="1:6" ht="24.95" customHeight="1" x14ac:dyDescent="0.25">
      <c r="A110" s="53"/>
      <c r="B110" s="74">
        <v>1</v>
      </c>
      <c r="C110" s="92" t="s">
        <v>109</v>
      </c>
      <c r="D110" s="7"/>
      <c r="E110" s="7"/>
      <c r="F110" s="7"/>
    </row>
    <row r="111" spans="1:6" ht="24.95" customHeight="1" x14ac:dyDescent="0.25">
      <c r="A111" s="53"/>
      <c r="B111" s="89">
        <f>SUM(B107:B110)</f>
        <v>5</v>
      </c>
      <c r="C111" s="92"/>
      <c r="D111" s="7"/>
      <c r="E111" s="7"/>
      <c r="F111" s="7"/>
    </row>
    <row r="112" spans="1:6" ht="24.95" customHeight="1" x14ac:dyDescent="0.25">
      <c r="A112" s="53"/>
      <c r="B112" s="88"/>
      <c r="C112" s="92"/>
      <c r="D112" s="7"/>
      <c r="E112" s="7"/>
      <c r="F112" s="7"/>
    </row>
    <row r="113" spans="1:8" ht="24.95" customHeight="1" x14ac:dyDescent="0.25">
      <c r="A113" s="53"/>
      <c r="B113" s="74"/>
      <c r="C113" s="91" t="s">
        <v>88</v>
      </c>
      <c r="D113" s="7"/>
      <c r="E113" s="7"/>
      <c r="F113" s="7"/>
      <c r="G113" s="5"/>
    </row>
    <row r="114" spans="1:8" ht="24.95" customHeight="1" x14ac:dyDescent="0.25">
      <c r="A114" s="53"/>
      <c r="B114" s="74">
        <v>2</v>
      </c>
      <c r="C114" s="92" t="s">
        <v>110</v>
      </c>
      <c r="D114" s="7"/>
      <c r="E114" s="7"/>
      <c r="F114" s="7"/>
      <c r="G114" s="5"/>
    </row>
    <row r="115" spans="1:8" ht="24.95" customHeight="1" x14ac:dyDescent="0.25">
      <c r="A115" s="53"/>
      <c r="B115" s="74">
        <v>2</v>
      </c>
      <c r="C115" s="92" t="s">
        <v>111</v>
      </c>
      <c r="D115" s="7"/>
      <c r="E115" s="7"/>
      <c r="F115" s="7"/>
      <c r="G115" s="5"/>
    </row>
    <row r="116" spans="1:8" ht="24.95" customHeight="1" x14ac:dyDescent="0.25">
      <c r="A116" s="53"/>
      <c r="B116" s="74">
        <v>1</v>
      </c>
      <c r="C116" s="92" t="s">
        <v>8</v>
      </c>
      <c r="D116" s="7"/>
    </row>
    <row r="117" spans="1:8" ht="24.95" customHeight="1" x14ac:dyDescent="0.25">
      <c r="A117" s="53"/>
      <c r="B117" s="74">
        <v>1</v>
      </c>
      <c r="C117" s="92" t="s">
        <v>7</v>
      </c>
      <c r="D117" s="7"/>
    </row>
    <row r="118" spans="1:8" s="14" customFormat="1" ht="24.95" customHeight="1" x14ac:dyDescent="0.25">
      <c r="A118" s="53"/>
      <c r="B118" s="74">
        <v>2</v>
      </c>
      <c r="C118" s="92" t="s">
        <v>112</v>
      </c>
      <c r="D118" s="7"/>
    </row>
    <row r="119" spans="1:8" s="14" customFormat="1" ht="24.95" customHeight="1" x14ac:dyDescent="0.25">
      <c r="A119" s="4"/>
      <c r="B119" s="74">
        <v>1</v>
      </c>
      <c r="C119" s="92" t="s">
        <v>89</v>
      </c>
      <c r="D119" s="4"/>
      <c r="H119" s="12"/>
    </row>
    <row r="120" spans="1:8" s="14" customFormat="1" ht="24.95" customHeight="1" x14ac:dyDescent="0.25">
      <c r="A120" s="4"/>
      <c r="B120" s="74">
        <v>1</v>
      </c>
      <c r="C120" s="92" t="s">
        <v>113</v>
      </c>
      <c r="D120" s="4"/>
      <c r="H120" s="12"/>
    </row>
    <row r="121" spans="1:8" s="14" customFormat="1" ht="24.95" customHeight="1" x14ac:dyDescent="0.25">
      <c r="B121" s="74">
        <v>2</v>
      </c>
      <c r="C121" s="92" t="s">
        <v>114</v>
      </c>
      <c r="H121" s="12"/>
    </row>
    <row r="122" spans="1:8" s="14" customFormat="1" ht="24.95" customHeight="1" x14ac:dyDescent="0.25">
      <c r="B122" s="74">
        <v>2</v>
      </c>
      <c r="C122" s="92" t="s">
        <v>115</v>
      </c>
      <c r="H122" s="12"/>
    </row>
    <row r="123" spans="1:8" s="14" customFormat="1" ht="24.95" customHeight="1" x14ac:dyDescent="0.25">
      <c r="B123" s="74">
        <v>1</v>
      </c>
      <c r="C123" s="92" t="s">
        <v>116</v>
      </c>
      <c r="H123" s="12"/>
    </row>
    <row r="124" spans="1:8" customFormat="1" ht="24.95" customHeight="1" x14ac:dyDescent="0.25">
      <c r="A124" s="14"/>
      <c r="B124" s="89">
        <f>SUM(B114:B123)</f>
        <v>15</v>
      </c>
      <c r="C124" s="92"/>
      <c r="D124" s="14"/>
    </row>
    <row r="125" spans="1:8" customFormat="1" ht="24.95" customHeight="1" x14ac:dyDescent="0.25">
      <c r="A125" s="14"/>
      <c r="B125" s="74"/>
      <c r="C125" s="92"/>
      <c r="D125" s="14"/>
    </row>
    <row r="126" spans="1:8" customFormat="1" ht="24.95" customHeight="1" x14ac:dyDescent="0.25">
      <c r="A126" s="14"/>
      <c r="B126" s="74"/>
      <c r="C126" s="92"/>
      <c r="D126" s="14"/>
    </row>
    <row r="127" spans="1:8" customFormat="1" ht="24.95" customHeight="1" x14ac:dyDescent="0.25">
      <c r="B127" s="74">
        <v>1</v>
      </c>
      <c r="C127" s="92" t="s">
        <v>90</v>
      </c>
    </row>
    <row r="128" spans="1:8" customFormat="1" ht="24.95" customHeight="1" x14ac:dyDescent="0.25">
      <c r="B128" s="74">
        <v>2</v>
      </c>
      <c r="C128" s="92" t="s">
        <v>91</v>
      </c>
    </row>
    <row r="129" spans="1:8" s="14" customFormat="1" ht="24.95" customHeight="1" x14ac:dyDescent="0.25">
      <c r="A129"/>
      <c r="B129" s="60"/>
      <c r="C129" s="7"/>
      <c r="D129"/>
      <c r="H129" s="12"/>
    </row>
    <row r="130" spans="1:8" s="14" customFormat="1" ht="24.95" customHeight="1" x14ac:dyDescent="0.25">
      <c r="A130"/>
      <c r="B130" s="60"/>
      <c r="C130" s="7"/>
      <c r="D130"/>
      <c r="H130" s="12"/>
    </row>
    <row r="131" spans="1:8" s="44" customFormat="1" ht="24.95" customHeight="1" x14ac:dyDescent="0.25">
      <c r="A131"/>
      <c r="B131" s="60"/>
      <c r="C131" s="7"/>
      <c r="D131"/>
    </row>
    <row r="132" spans="1:8" s="44" customFormat="1" ht="24.95" customHeight="1" x14ac:dyDescent="0.25">
      <c r="A132" s="14"/>
      <c r="B132" s="14"/>
      <c r="C132" s="14"/>
      <c r="D132" s="14"/>
    </row>
    <row r="133" spans="1:8" ht="24.95" customHeight="1" thickBot="1" x14ac:dyDescent="0.3">
      <c r="A133" s="14" t="s">
        <v>37</v>
      </c>
      <c r="B133" s="14"/>
      <c r="C133" s="40"/>
      <c r="D133" s="14"/>
    </row>
    <row r="134" spans="1:8" ht="24.95" customHeight="1" x14ac:dyDescent="0.25">
      <c r="A134" s="14"/>
      <c r="B134" s="14"/>
      <c r="C134" s="14"/>
      <c r="D134" s="44"/>
    </row>
    <row r="135" spans="1:8" ht="24.95" customHeight="1" x14ac:dyDescent="0.25">
      <c r="A135" s="14"/>
      <c r="B135" s="14"/>
      <c r="C135" s="14"/>
      <c r="D135" s="44"/>
    </row>
    <row r="136" spans="1:8" ht="24.95" customHeight="1" x14ac:dyDescent="0.25">
      <c r="A136" s="14"/>
      <c r="B136" s="14"/>
      <c r="C136" s="14"/>
    </row>
    <row r="137" spans="1:8" ht="24.95" customHeight="1" thickBot="1" x14ac:dyDescent="0.3">
      <c r="A137" s="14" t="s">
        <v>38</v>
      </c>
      <c r="B137" s="14"/>
      <c r="C137" s="40"/>
    </row>
    <row r="138" spans="1:8" ht="24.95" customHeight="1" x14ac:dyDescent="0.25">
      <c r="A138" s="14"/>
      <c r="B138" s="14"/>
      <c r="C138" s="14"/>
    </row>
    <row r="139" spans="1:8" ht="24.95" customHeight="1" x14ac:dyDescent="0.25">
      <c r="A139"/>
      <c r="B139"/>
      <c r="C139"/>
    </row>
    <row r="140" spans="1:8" ht="24.95" customHeight="1" x14ac:dyDescent="0.25">
      <c r="A140"/>
      <c r="B140"/>
      <c r="C140"/>
    </row>
    <row r="141" spans="1:8" ht="24.95" customHeight="1" thickBot="1" x14ac:dyDescent="0.3">
      <c r="A141" s="14" t="s">
        <v>41</v>
      </c>
      <c r="B141" s="14"/>
      <c r="C141" s="40"/>
    </row>
    <row r="142" spans="1:8" ht="24.95" customHeight="1" x14ac:dyDescent="0.25">
      <c r="A142" s="14"/>
      <c r="B142" s="14"/>
      <c r="C142" s="14"/>
    </row>
    <row r="143" spans="1:8" ht="24.95" customHeight="1" x14ac:dyDescent="0.2">
      <c r="A143" s="42"/>
      <c r="B143" s="42"/>
      <c r="C143" s="43"/>
    </row>
    <row r="144" spans="1:8" ht="24.95" customHeight="1" thickBot="1" x14ac:dyDescent="0.3">
      <c r="A144" s="14" t="s">
        <v>42</v>
      </c>
      <c r="B144" s="14"/>
      <c r="C144" s="40"/>
    </row>
    <row r="148" spans="1:3" ht="24.95" customHeight="1" thickBot="1" x14ac:dyDescent="0.25">
      <c r="A148" s="4" t="s">
        <v>143</v>
      </c>
      <c r="C148" s="67"/>
    </row>
  </sheetData>
  <mergeCells count="14">
    <mergeCell ref="A19:B19"/>
    <mergeCell ref="A21:G21"/>
    <mergeCell ref="A79:C79"/>
    <mergeCell ref="A9:B9"/>
    <mergeCell ref="A11:B11"/>
    <mergeCell ref="A13:B13"/>
    <mergeCell ref="A15:B15"/>
    <mergeCell ref="A17:B17"/>
    <mergeCell ref="A7:B7"/>
    <mergeCell ref="A2:G2"/>
    <mergeCell ref="A3:G3"/>
    <mergeCell ref="A4:G4"/>
    <mergeCell ref="N4:O5"/>
    <mergeCell ref="A6:G6"/>
  </mergeCells>
  <pageMargins left="0.7" right="0.7" top="0.75" bottom="0.75" header="0.3" footer="0.3"/>
  <pageSetup paperSize="9" scale="45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2022-08-04T16:33:45Z</cp:lastPrinted>
  <dcterms:created xsi:type="dcterms:W3CDTF">2022-06-22T20:19:35Z</dcterms:created>
  <dcterms:modified xsi:type="dcterms:W3CDTF">2023-01-23T22:12:47Z</dcterms:modified>
</cp:coreProperties>
</file>