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0B4AC6FC-FC81-474E-A5BF-5DCDC22BFD9C}" xr6:coauthVersionLast="47" xr6:coauthVersionMax="47" xr10:uidLastSave="{00000000-0000-0000-0000-000000000000}"/>
  <bookViews>
    <workbookView xWindow="-120" yWindow="-120" windowWidth="24240" windowHeight="13140" xr2:uid="{BB96B922-76C0-45FF-A326-A0823028958B}"/>
  </bookViews>
  <sheets>
    <sheet name="JAIRO" sheetId="1" r:id="rId1"/>
  </sheets>
  <definedNames>
    <definedName name="_xlnm.Print_Area" localSheetId="0">JAIRO!$A$1:$E$100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5" i="1" l="1"/>
  <c r="B150" i="1"/>
  <c r="B129" i="1"/>
  <c r="B105" i="1"/>
  <c r="G74" i="1"/>
  <c r="G72" i="1"/>
  <c r="C7" i="1"/>
  <c r="G80" i="1"/>
  <c r="G79" i="1"/>
  <c r="G78" i="1"/>
  <c r="G77" i="1"/>
  <c r="G76" i="1"/>
  <c r="G75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1" i="1" l="1"/>
  <c r="G82" i="1" s="1"/>
  <c r="G83" i="1" l="1"/>
</calcChain>
</file>

<file path=xl/sharedStrings.xml><?xml version="1.0" encoding="utf-8"?>
<sst xmlns="http://schemas.openxmlformats.org/spreadsheetml/2006/main" count="213" uniqueCount="210">
  <si>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</si>
  <si>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</si>
  <si>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</si>
  <si>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</si>
  <si>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</si>
  <si>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</si>
  <si>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</si>
  <si>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</si>
  <si>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</si>
  <si>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</si>
  <si>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</si>
  <si>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</si>
  <si>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</si>
  <si>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</si>
  <si>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</si>
  <si>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</si>
  <si>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</si>
  <si>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</si>
  <si>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</si>
  <si>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</si>
  <si>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</si>
  <si>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</si>
  <si>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</si>
  <si>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</si>
  <si>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</si>
  <si>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</si>
  <si>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</si>
  <si>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</si>
  <si>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</si>
  <si>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</si>
  <si>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</si>
  <si>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</si>
  <si>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</si>
  <si>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</si>
  <si>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</si>
  <si>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</si>
  <si>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</si>
  <si>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</si>
  <si>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</si>
  <si>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</si>
  <si>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</si>
  <si>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</si>
  <si>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</si>
  <si>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</si>
  <si>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</si>
  <si>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</si>
  <si>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</si>
  <si>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</si>
  <si>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</si>
  <si>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</si>
  <si>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</si>
  <si>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</si>
  <si>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</si>
  <si>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</si>
  <si>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</si>
  <si>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</si>
  <si>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</si>
  <si>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</si>
  <si>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</si>
  <si>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</si>
  <si>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</si>
  <si>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</si>
  <si>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</si>
  <si>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PT4-24</t>
  </si>
  <si>
    <t>PT4-26</t>
  </si>
  <si>
    <t>PT4-28</t>
  </si>
  <si>
    <t>PT4-30</t>
  </si>
  <si>
    <t>PT4-32</t>
  </si>
  <si>
    <t>PT4-34</t>
  </si>
  <si>
    <t>L200712302</t>
  </si>
  <si>
    <t>VENTA -CIRUGÍA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</si>
  <si>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</si>
  <si>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</si>
  <si>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</si>
  <si>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</si>
  <si>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</si>
  <si>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</si>
  <si>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</si>
  <si>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</si>
  <si>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</si>
  <si>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TAPON PARA CLAVO NAVIGATOR  TIBIA CANULADO  ACERO  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</si>
  <si>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</si>
  <si>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</si>
  <si>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</si>
  <si>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</si>
  <si>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</si>
  <si>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</si>
  <si>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</si>
  <si>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</si>
  <si>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</si>
  <si>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</si>
  <si>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</si>
  <si>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</si>
  <si>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</si>
  <si>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</si>
  <si>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</si>
  <si>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</si>
  <si>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</si>
  <si>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</si>
  <si>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</si>
  <si>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</si>
  <si>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</si>
  <si>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</si>
  <si>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</si>
  <si>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</si>
  <si>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</si>
  <si>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TORNILLO BLOQ. 3.9 *55 MM ACERO </t>
  </si>
  <si>
    <t>041-55</t>
  </si>
  <si>
    <t xml:space="preserve">TORNILLO BLOQ. 3.9 *45 MM ACERO </t>
  </si>
  <si>
    <t>041-45</t>
  </si>
  <si>
    <t>PERNO BLOQ. 4.35*24 MM TIBIA EXPERT ACERO</t>
  </si>
  <si>
    <t>PERNO BLOQ. 4.35*26 MM TIBIA EXPERT ACERO</t>
  </si>
  <si>
    <t>PERNO BLOQ. 4.35*28 MM TIBIA EXPERT ACERO</t>
  </si>
  <si>
    <t>PERNO BLOQ. 4.35*30 MM TIBIA EXPERT ACERO</t>
  </si>
  <si>
    <t>PERNO BLOQ. 4.35*32 MM TIBIA EXPERT ACERO</t>
  </si>
  <si>
    <t>PERNO BLOQ. 4.35*34 MM TIBIA EXPERT ACERO</t>
  </si>
  <si>
    <t xml:space="preserve">CLAVO DE TIBIA EXPERT 9* 270 MM ACERO  </t>
  </si>
  <si>
    <t xml:space="preserve">CLAVO DE TIBIA EXPERT 9* 285 MM ACERO  </t>
  </si>
  <si>
    <t xml:space="preserve">CLAVO DE TIBIA EXPERT 9* 300 MM ACERO  </t>
  </si>
  <si>
    <t xml:space="preserve">CLAVO DE TIBIA EXPERT 9* 315 MM ACERO  </t>
  </si>
  <si>
    <t xml:space="preserve">CLAVO DE TIBIA EXPERT 9* 330 MM ACERO  </t>
  </si>
  <si>
    <t xml:space="preserve">CLAVO DE TIBIA EXPERT 9* 345 MM ACERO  </t>
  </si>
  <si>
    <t xml:space="preserve">CLAVO DE TIBIA EXPERT 9* 360 MM ACERO  </t>
  </si>
  <si>
    <t xml:space="preserve">CLAVO DE TIBIA EXPERT 9* 375 MM ACERO  </t>
  </si>
  <si>
    <t xml:space="preserve">CLAVO DE TIBIA EXPERT 9* 390 MM ACERO  </t>
  </si>
  <si>
    <t xml:space="preserve">CLAVO DE TIBIA EXPERT 10* 270 MM ACERO  </t>
  </si>
  <si>
    <t xml:space="preserve">CLAVO DE TIBIA EXPERT 10* 285 MM ACERO  </t>
  </si>
  <si>
    <t xml:space="preserve">CLAVO DE TIBIA EXPERT 10* 300 MM ACERO  </t>
  </si>
  <si>
    <t xml:space="preserve">CLAVO DE TIBIA EXPERT 10* 315 MM ACERO  </t>
  </si>
  <si>
    <t xml:space="preserve">CLAVO DE TIBIA EXPERT 10* 330 MM ACERO  </t>
  </si>
  <si>
    <t xml:space="preserve">CLAVO DE TIBIA EXPERT 10* 345 MM ACERO  </t>
  </si>
  <si>
    <t xml:space="preserve">CLAVO DE TIBIA EXPERT 10* 360 MM ACERO  </t>
  </si>
  <si>
    <t xml:space="preserve">CLAVO DE TIBIA EXPERT 10* 375 MM ACERO  </t>
  </si>
  <si>
    <t xml:space="preserve">CLAVO DE TIBIA EXPERT 10* 390 MM ACERO  </t>
  </si>
  <si>
    <t xml:space="preserve">CLAVO DE TIBIA EXPERT 11* 270 MM ACERO  </t>
  </si>
  <si>
    <t xml:space="preserve">CLAVO DE TIBIA EXPERT 11* 285 MM ACERO  </t>
  </si>
  <si>
    <t xml:space="preserve">CLAVO DE TIBIA EXPERT 11* 300 MM ACERO  </t>
  </si>
  <si>
    <t xml:space="preserve">CLAVO DE TIBIA EXPERT 11* 315 MM ACERO  </t>
  </si>
  <si>
    <t xml:space="preserve">CLAVO DE TIBIA EXPERT 11* 330 MM ACERO  </t>
  </si>
  <si>
    <t xml:space="preserve">CLAVO DE TIBIA EXPERT 11* 345 MM ACERO  </t>
  </si>
  <si>
    <t xml:space="preserve">CLAVO DE TIBIA EXPERT 11* 360 MM ACERO  </t>
  </si>
  <si>
    <t xml:space="preserve">CLAVO DE TIBIA EXPERT 11* 375 MM ACERO  </t>
  </si>
  <si>
    <t xml:space="preserve">CLAVO DE TIBIA EXPERT 11* 390 MM ACERO  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</si>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</sst>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#,##0.00_ ;\-#,##0.00\ "/>
    <numFmt numFmtId="167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u/>
      <sz val="14"/>
      <color theme="1"/>
      <name val="Arial"/>
      <family val="2"/>
    </font>
    <font>
      <sz val="14"/>
      <color theme="0"/>
      <name val="Arial"/>
      <family val="2"/>
    </font>
    <font>
      <i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6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2" applyNumberFormat="1" applyFont="1" applyBorder="1" applyAlignment="1">
      <alignment horizontal="left" shrinkToFit="1"/>
    </xf>
    <xf numFmtId="0" fontId="5" fillId="0" borderId="0" xfId="0" applyFont="1"/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/>
    <xf numFmtId="4" fontId="5" fillId="0" borderId="1" xfId="3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4" fontId="5" fillId="0" borderId="0" xfId="3" applyFont="1" applyBorder="1"/>
    <xf numFmtId="4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vertical="top" readingOrder="1"/>
      <protection locked="0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2" applyFont="1"/>
    <xf numFmtId="0" fontId="4" fillId="3" borderId="0" xfId="0" applyFont="1" applyFill="1"/>
    <xf numFmtId="0" fontId="4" fillId="0" borderId="0" xfId="2" applyFont="1" applyAlignment="1">
      <alignment wrapText="1"/>
    </xf>
    <xf numFmtId="0" fontId="8" fillId="0" borderId="0" xfId="2" applyFont="1" applyAlignment="1">
      <alignment horizontal="center"/>
    </xf>
    <xf numFmtId="0" fontId="8" fillId="0" borderId="0" xfId="2" applyFont="1"/>
    <xf numFmtId="0" fontId="5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167" fontId="4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2" borderId="0" xfId="0" applyFont="1" applyFill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66" fontId="4" fillId="0" borderId="1" xfId="1" applyNumberFormat="1" applyFont="1" applyBorder="1" applyAlignment="1"/>
    <xf numFmtId="9" fontId="4" fillId="0" borderId="0" xfId="2" applyNumberFormat="1" applyFont="1" applyAlignment="1">
      <alignment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/>
    <xf numFmtId="49" fontId="5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4" borderId="2" xfId="0" applyFont="1" applyFill="1" applyBorder="1" applyAlignment="1">
      <alignment horizontal="center"/>
    </xf>
  </cellXfs>
  <cellStyles count="4">
    <cellStyle name="Moneda" xfId="1" builtinId="4"/>
    <cellStyle name="Moneda 3 2" xfId="3" xr:uid="{40738E2F-7851-4A5F-AD2A-D1CEA8BC94CA}"/>
    <cellStyle name="Normal" xfId="0" builtinId="0"/>
    <cellStyle name="Normal 2" xfId="2" xr:uid="{A0719F8A-E6F4-4715-A9CB-DA189949C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FCFDB3E-CE65-4EEE-B3CF-B58171422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823A-45E8-476D-B906-DFC70BF672EB}">
  <sheetPr>
    <pageSetUpPr fitToPage="1"/>
  </sheetPr>
  <dimension ref="A2:O171"/>
  <sheetViews>
    <sheetView showGridLines="0" tabSelected="1" topLeftCell="A61" zoomScale="78" zoomScaleNormal="78" workbookViewId="0">
      <selection activeCell="D72" sqref="D72"/>
    </sheetView>
  </sheetViews>
  <sheetFormatPr baseColWidth="10" defaultColWidth="11.42578125" defaultRowHeight="30" customHeight="1" x14ac:dyDescent="0.25"/>
  <cols>
    <col min="1" max="1" width="19.7109375" style="21" customWidth="1"/>
    <col min="2" max="2" width="19" style="22" customWidth="1"/>
    <col min="3" max="3" width="107.28515625" style="23" customWidth="1"/>
    <col min="4" max="4" width="25.28515625" style="23" customWidth="1"/>
    <col min="5" max="5" width="19.7109375" style="23" bestFit="1" customWidth="1"/>
    <col min="6" max="6" width="13.7109375" style="23" bestFit="1" customWidth="1"/>
    <col min="7" max="7" width="14.570312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2" spans="1:15" ht="30" customHeight="1" x14ac:dyDescent="0.25">
      <c r="A2" s="65" t="s">
        <v>0</v>
      </c>
      <c r="B2" s="65"/>
      <c r="C2" s="65"/>
      <c r="D2" s="65"/>
      <c r="E2" s="65"/>
      <c r="F2" s="65"/>
      <c r="G2" s="65"/>
      <c r="H2" s="30"/>
    </row>
    <row r="3" spans="1:15" ht="30" customHeight="1" x14ac:dyDescent="0.25">
      <c r="A3" s="65" t="s">
        <v>1</v>
      </c>
      <c r="B3" s="65"/>
      <c r="C3" s="65"/>
      <c r="D3" s="65"/>
      <c r="E3" s="65"/>
      <c r="F3" s="65"/>
      <c r="G3" s="65"/>
      <c r="H3" s="30"/>
    </row>
    <row r="4" spans="1:15" ht="30" customHeight="1" x14ac:dyDescent="0.25">
      <c r="A4" s="65" t="s">
        <v>2</v>
      </c>
      <c r="B4" s="65"/>
      <c r="C4" s="65"/>
      <c r="D4" s="65"/>
      <c r="E4" s="65"/>
      <c r="F4" s="65"/>
      <c r="G4" s="65"/>
      <c r="H4" s="30"/>
      <c r="N4" s="64"/>
      <c r="O4" s="64"/>
    </row>
    <row r="5" spans="1:15" ht="30" customHeight="1" x14ac:dyDescent="0.25">
      <c r="A5" s="29"/>
      <c r="B5" s="30"/>
      <c r="C5" s="30"/>
      <c r="D5" s="30"/>
      <c r="E5" s="30"/>
      <c r="F5" s="30"/>
      <c r="G5" s="30"/>
      <c r="N5" s="64"/>
      <c r="O5" s="64"/>
    </row>
    <row r="6" spans="1:15" ht="30" customHeight="1" x14ac:dyDescent="0.25">
      <c r="A6" s="65"/>
      <c r="B6" s="65"/>
      <c r="C6" s="65"/>
      <c r="D6" s="65"/>
      <c r="E6" s="65"/>
      <c r="F6" s="65"/>
      <c r="G6" s="65"/>
      <c r="N6" s="31"/>
      <c r="O6" s="31"/>
    </row>
    <row r="7" spans="1:15" ht="30" customHeight="1" x14ac:dyDescent="0.25">
      <c r="A7" s="32" t="s">
        <v>3</v>
      </c>
      <c r="B7" s="32"/>
      <c r="C7" s="33">
        <f ca="1">NOW()</f>
        <v>44956.503849305554</v>
      </c>
      <c r="D7" s="32" t="s">
        <v>4</v>
      </c>
      <c r="E7" s="34"/>
      <c r="F7" s="7"/>
      <c r="N7" s="31"/>
      <c r="O7" s="31"/>
    </row>
    <row r="8" spans="1:15" ht="30" customHeight="1" x14ac:dyDescent="0.25">
      <c r="A8" s="24"/>
      <c r="B8" s="24"/>
      <c r="C8" s="24"/>
      <c r="D8" s="24"/>
      <c r="E8" s="24"/>
      <c r="F8" s="7"/>
      <c r="N8" s="31"/>
      <c r="O8" s="31"/>
    </row>
    <row r="9" spans="1:15" ht="30" customHeight="1" x14ac:dyDescent="0.25">
      <c r="A9" s="32" t="s">
        <v>5</v>
      </c>
      <c r="B9" s="32"/>
      <c r="C9" s="35"/>
      <c r="D9" s="36" t="s">
        <v>6</v>
      </c>
      <c r="E9" s="37"/>
      <c r="F9" s="7"/>
      <c r="N9" s="31"/>
      <c r="O9" s="31"/>
    </row>
    <row r="10" spans="1:15" ht="30" customHeight="1" x14ac:dyDescent="0.25">
      <c r="A10" s="24"/>
      <c r="B10" s="24"/>
      <c r="C10" s="24"/>
      <c r="D10" s="24"/>
      <c r="E10" s="24"/>
      <c r="F10" s="7"/>
      <c r="N10" s="31"/>
      <c r="O10" s="31"/>
    </row>
    <row r="11" spans="1:15" ht="30" customHeight="1" x14ac:dyDescent="0.25">
      <c r="A11" s="32" t="s">
        <v>7</v>
      </c>
      <c r="B11" s="32"/>
      <c r="C11" s="17"/>
      <c r="D11" s="36" t="s">
        <v>8</v>
      </c>
      <c r="E11" s="35" t="s">
        <v>70</v>
      </c>
      <c r="F11" s="7"/>
      <c r="N11" s="31"/>
      <c r="O11" s="31"/>
    </row>
    <row r="12" spans="1:15" ht="30" customHeight="1" x14ac:dyDescent="0.25">
      <c r="A12" s="24"/>
      <c r="B12" s="24"/>
      <c r="C12" s="24"/>
      <c r="D12" s="24"/>
      <c r="E12" s="24"/>
      <c r="F12" s="7"/>
      <c r="N12" s="8"/>
      <c r="O12" s="8"/>
    </row>
    <row r="13" spans="1:15" ht="30" customHeight="1" x14ac:dyDescent="0.25">
      <c r="A13" s="32" t="s">
        <v>9</v>
      </c>
      <c r="B13" s="32"/>
      <c r="C13" s="33"/>
      <c r="D13" s="36" t="s">
        <v>10</v>
      </c>
      <c r="E13" s="38"/>
      <c r="F13" s="7"/>
      <c r="N13" s="8"/>
      <c r="O13" s="8"/>
    </row>
    <row r="14" spans="1:15" ht="30" customHeight="1" x14ac:dyDescent="0.25">
      <c r="A14" s="24"/>
      <c r="B14" s="24"/>
      <c r="C14" s="24"/>
      <c r="D14" s="24"/>
      <c r="E14" s="24"/>
      <c r="F14" s="24"/>
      <c r="G14" s="12"/>
      <c r="N14" s="9"/>
      <c r="O14" s="9"/>
    </row>
    <row r="15" spans="1:15" ht="30" customHeight="1" x14ac:dyDescent="0.25">
      <c r="A15" s="32" t="s">
        <v>11</v>
      </c>
      <c r="B15" s="32"/>
      <c r="C15" s="35"/>
      <c r="D15" s="25"/>
      <c r="E15" s="39"/>
      <c r="F15" s="39"/>
      <c r="G15" s="25"/>
      <c r="N15" s="9"/>
      <c r="O15" s="9"/>
    </row>
    <row r="16" spans="1:15" ht="30" customHeight="1" x14ac:dyDescent="0.25">
      <c r="A16" s="24"/>
      <c r="B16" s="24"/>
      <c r="C16" s="24"/>
      <c r="D16" s="24"/>
      <c r="E16" s="24"/>
      <c r="F16" s="24"/>
      <c r="G16" s="12"/>
      <c r="N16" s="9"/>
      <c r="O16" s="9"/>
    </row>
    <row r="17" spans="1:15" ht="30" customHeight="1" x14ac:dyDescent="0.25">
      <c r="A17" s="32" t="s">
        <v>12</v>
      </c>
      <c r="B17" s="32"/>
      <c r="C17" s="35"/>
      <c r="D17" s="36" t="s">
        <v>13</v>
      </c>
      <c r="E17" s="38"/>
      <c r="F17" s="39"/>
      <c r="G17" s="25"/>
      <c r="N17" s="9"/>
      <c r="O17" s="9"/>
    </row>
    <row r="18" spans="1:15" ht="30" customHeight="1" x14ac:dyDescent="0.25">
      <c r="A18" s="24"/>
      <c r="B18" s="24"/>
      <c r="C18" s="24"/>
      <c r="D18" s="24"/>
      <c r="E18" s="24"/>
      <c r="F18" s="24"/>
      <c r="G18" s="12"/>
      <c r="N18" s="10"/>
      <c r="O18" s="10"/>
    </row>
    <row r="19" spans="1:15" ht="30" customHeight="1" x14ac:dyDescent="0.25">
      <c r="A19" s="32" t="s">
        <v>14</v>
      </c>
      <c r="B19" s="32"/>
      <c r="C19" s="40"/>
      <c r="D19" s="41"/>
      <c r="E19" s="42"/>
      <c r="F19" s="42"/>
      <c r="G19" s="43"/>
      <c r="N19" s="10"/>
      <c r="O19" s="10"/>
    </row>
    <row r="20" spans="1:15" ht="30" customHeight="1" x14ac:dyDescent="0.25">
      <c r="A20" s="11"/>
      <c r="B20" s="11"/>
      <c r="C20" s="12"/>
      <c r="D20" s="12"/>
      <c r="E20" s="12"/>
      <c r="F20" s="12"/>
      <c r="G20" s="12"/>
      <c r="N20" s="10"/>
      <c r="O20" s="10"/>
    </row>
    <row r="21" spans="1:15" ht="30" customHeight="1" x14ac:dyDescent="0.3">
      <c r="A21" s="66"/>
      <c r="B21" s="66"/>
      <c r="C21" s="66"/>
      <c r="D21" s="66"/>
      <c r="E21" s="66"/>
      <c r="F21" s="66"/>
      <c r="G21" s="66"/>
      <c r="N21" s="10"/>
      <c r="O21" s="10"/>
    </row>
    <row r="22" spans="1:15" ht="30" customHeight="1" x14ac:dyDescent="0.25">
      <c r="A22" s="44" t="s">
        <v>15</v>
      </c>
      <c r="B22" s="44" t="s">
        <v>16</v>
      </c>
      <c r="C22" s="44" t="s">
        <v>17</v>
      </c>
      <c r="D22" s="44" t="s">
        <v>18</v>
      </c>
      <c r="E22" s="44" t="s">
        <v>19</v>
      </c>
      <c r="F22" s="45" t="s">
        <v>20</v>
      </c>
      <c r="G22" s="45" t="s">
        <v>21</v>
      </c>
      <c r="N22" s="10"/>
      <c r="O22" s="10"/>
    </row>
    <row r="23" spans="1:15" s="14" customFormat="1" ht="30" customHeight="1" x14ac:dyDescent="0.25">
      <c r="A23" s="1" t="s">
        <v>26</v>
      </c>
      <c r="B23" s="2">
        <v>191211259</v>
      </c>
      <c r="C23" s="3" t="s">
        <v>71</v>
      </c>
      <c r="D23" s="4">
        <v>1</v>
      </c>
      <c r="E23" s="5"/>
      <c r="F23" s="13"/>
      <c r="G23" s="13">
        <f t="shared" ref="G23:G80" si="0">(D23*F23)</f>
        <v>0</v>
      </c>
      <c r="N23" s="10"/>
      <c r="O23" s="10"/>
    </row>
    <row r="24" spans="1:15" s="14" customFormat="1" ht="30" customHeight="1" x14ac:dyDescent="0.25">
      <c r="A24" s="1" t="s">
        <v>27</v>
      </c>
      <c r="B24" s="2">
        <v>191211260</v>
      </c>
      <c r="C24" s="3" t="s">
        <v>72</v>
      </c>
      <c r="D24" s="4">
        <v>1</v>
      </c>
      <c r="E24" s="5"/>
      <c r="F24" s="13"/>
      <c r="G24" s="13">
        <f t="shared" si="0"/>
        <v>0</v>
      </c>
      <c r="N24" s="10"/>
      <c r="O24" s="10"/>
    </row>
    <row r="25" spans="1:15" s="14" customFormat="1" ht="30" customHeight="1" x14ac:dyDescent="0.25">
      <c r="A25" s="1" t="s">
        <v>28</v>
      </c>
      <c r="B25" s="2">
        <v>191211261</v>
      </c>
      <c r="C25" s="3" t="s">
        <v>73</v>
      </c>
      <c r="D25" s="4">
        <v>1</v>
      </c>
      <c r="E25" s="5"/>
      <c r="F25" s="13"/>
      <c r="G25" s="13">
        <f t="shared" si="0"/>
        <v>0</v>
      </c>
      <c r="N25" s="10"/>
      <c r="O25" s="10"/>
    </row>
    <row r="26" spans="1:15" s="14" customFormat="1" ht="30" customHeight="1" x14ac:dyDescent="0.25">
      <c r="A26" s="1" t="s">
        <v>29</v>
      </c>
      <c r="B26" s="2">
        <v>191211262</v>
      </c>
      <c r="C26" s="3" t="s">
        <v>74</v>
      </c>
      <c r="D26" s="4">
        <v>1</v>
      </c>
      <c r="E26" s="5"/>
      <c r="F26" s="13"/>
      <c r="G26" s="13">
        <f t="shared" si="0"/>
        <v>0</v>
      </c>
      <c r="N26" s="10"/>
      <c r="O26" s="10"/>
    </row>
    <row r="27" spans="1:15" s="14" customFormat="1" ht="30" customHeight="1" x14ac:dyDescent="0.25">
      <c r="A27" s="1" t="s">
        <v>30</v>
      </c>
      <c r="B27" s="2">
        <v>191211263</v>
      </c>
      <c r="C27" s="3" t="s">
        <v>75</v>
      </c>
      <c r="D27" s="4">
        <v>1</v>
      </c>
      <c r="E27" s="5"/>
      <c r="F27" s="13"/>
      <c r="G27" s="13">
        <f t="shared" si="0"/>
        <v>0</v>
      </c>
      <c r="N27" s="10"/>
      <c r="O27" s="10"/>
    </row>
    <row r="28" spans="1:15" s="14" customFormat="1" ht="30" customHeight="1" x14ac:dyDescent="0.25">
      <c r="A28" s="1" t="s">
        <v>31</v>
      </c>
      <c r="B28" s="2">
        <v>191211264</v>
      </c>
      <c r="C28" s="3" t="s">
        <v>76</v>
      </c>
      <c r="D28" s="4">
        <v>1</v>
      </c>
      <c r="E28" s="5"/>
      <c r="F28" s="13"/>
      <c r="G28" s="13">
        <f t="shared" si="0"/>
        <v>0</v>
      </c>
      <c r="N28" s="10"/>
      <c r="O28" s="10"/>
    </row>
    <row r="29" spans="1:15" s="14" customFormat="1" ht="30" customHeight="1" x14ac:dyDescent="0.25">
      <c r="A29" s="1" t="s">
        <v>32</v>
      </c>
      <c r="B29" s="2">
        <v>191211265</v>
      </c>
      <c r="C29" s="3" t="s">
        <v>77</v>
      </c>
      <c r="D29" s="4">
        <v>1</v>
      </c>
      <c r="E29" s="5"/>
      <c r="F29" s="13"/>
      <c r="G29" s="13">
        <f t="shared" si="0"/>
        <v>0</v>
      </c>
      <c r="N29" s="10"/>
      <c r="O29" s="10"/>
    </row>
    <row r="30" spans="1:15" s="14" customFormat="1" ht="30" customHeight="1" x14ac:dyDescent="0.25">
      <c r="A30" s="1" t="s">
        <v>33</v>
      </c>
      <c r="B30" s="2">
        <v>191211266</v>
      </c>
      <c r="C30" s="3" t="s">
        <v>78</v>
      </c>
      <c r="D30" s="4">
        <v>1</v>
      </c>
      <c r="E30" s="5"/>
      <c r="F30" s="13"/>
      <c r="G30" s="13">
        <f t="shared" si="0"/>
        <v>0</v>
      </c>
      <c r="N30" s="10"/>
      <c r="O30" s="10"/>
    </row>
    <row r="31" spans="1:15" s="14" customFormat="1" ht="30" customHeight="1" x14ac:dyDescent="0.25">
      <c r="A31" s="1" t="s">
        <v>34</v>
      </c>
      <c r="B31" s="2">
        <v>191211267</v>
      </c>
      <c r="C31" s="3" t="s">
        <v>79</v>
      </c>
      <c r="D31" s="4">
        <v>1</v>
      </c>
      <c r="E31" s="5"/>
      <c r="F31" s="13"/>
      <c r="G31" s="13">
        <f t="shared" si="0"/>
        <v>0</v>
      </c>
      <c r="N31" s="10"/>
      <c r="O31" s="10"/>
    </row>
    <row r="32" spans="1:15" s="14" customFormat="1" ht="30" customHeight="1" x14ac:dyDescent="0.25">
      <c r="A32" s="51" t="s">
        <v>35</v>
      </c>
      <c r="B32" s="49">
        <v>190502602</v>
      </c>
      <c r="C32" s="48" t="s">
        <v>116</v>
      </c>
      <c r="D32" s="49">
        <v>1</v>
      </c>
      <c r="E32" s="5"/>
      <c r="F32" s="13"/>
      <c r="G32" s="13">
        <f t="shared" si="0"/>
        <v>0</v>
      </c>
      <c r="N32" s="10"/>
      <c r="O32" s="10"/>
    </row>
    <row r="33" spans="1:15" s="14" customFormat="1" ht="30" customHeight="1" x14ac:dyDescent="0.25">
      <c r="A33" s="52" t="s">
        <v>36</v>
      </c>
      <c r="B33" s="53">
        <v>190805611</v>
      </c>
      <c r="C33" s="50" t="s">
        <v>117</v>
      </c>
      <c r="D33" s="49">
        <v>1</v>
      </c>
      <c r="E33" s="5"/>
      <c r="F33" s="13"/>
      <c r="G33" s="13">
        <f t="shared" si="0"/>
        <v>0</v>
      </c>
      <c r="N33" s="10"/>
      <c r="O33" s="10"/>
    </row>
    <row r="34" spans="1:15" s="14" customFormat="1" ht="30" customHeight="1" x14ac:dyDescent="0.25">
      <c r="A34" s="51" t="s">
        <v>37</v>
      </c>
      <c r="B34" s="49">
        <v>191211270</v>
      </c>
      <c r="C34" s="48" t="s">
        <v>118</v>
      </c>
      <c r="D34" s="49">
        <v>1</v>
      </c>
      <c r="E34" s="5"/>
      <c r="F34" s="13"/>
      <c r="G34" s="13">
        <f t="shared" si="0"/>
        <v>0</v>
      </c>
      <c r="N34" s="10"/>
      <c r="O34" s="10"/>
    </row>
    <row r="35" spans="1:15" s="14" customFormat="1" ht="30" customHeight="1" x14ac:dyDescent="0.25">
      <c r="A35" s="52" t="s">
        <v>38</v>
      </c>
      <c r="B35" s="53">
        <v>190805613</v>
      </c>
      <c r="C35" s="50" t="s">
        <v>119</v>
      </c>
      <c r="D35" s="49">
        <v>1</v>
      </c>
      <c r="E35" s="5"/>
      <c r="F35" s="13"/>
      <c r="G35" s="13">
        <f t="shared" si="0"/>
        <v>0</v>
      </c>
      <c r="H35" s="15"/>
      <c r="N35" s="10"/>
      <c r="O35" s="10"/>
    </row>
    <row r="36" spans="1:15" s="14" customFormat="1" ht="30" customHeight="1" x14ac:dyDescent="0.25">
      <c r="A36" s="51" t="s">
        <v>39</v>
      </c>
      <c r="B36" s="49">
        <v>190805614</v>
      </c>
      <c r="C36" s="48" t="s">
        <v>120</v>
      </c>
      <c r="D36" s="49">
        <v>1</v>
      </c>
      <c r="E36" s="5"/>
      <c r="F36" s="13"/>
      <c r="G36" s="13">
        <f t="shared" si="0"/>
        <v>0</v>
      </c>
      <c r="N36" s="10"/>
      <c r="O36" s="10"/>
    </row>
    <row r="37" spans="1:15" s="14" customFormat="1" ht="30" customHeight="1" x14ac:dyDescent="0.25">
      <c r="A37" s="52" t="s">
        <v>40</v>
      </c>
      <c r="B37" s="53">
        <v>191211273</v>
      </c>
      <c r="C37" s="50" t="s">
        <v>121</v>
      </c>
      <c r="D37" s="49">
        <v>1</v>
      </c>
      <c r="E37" s="5"/>
      <c r="F37" s="13"/>
      <c r="G37" s="13">
        <f t="shared" si="0"/>
        <v>0</v>
      </c>
      <c r="N37" s="10"/>
      <c r="O37" s="10"/>
    </row>
    <row r="38" spans="1:15" s="14" customFormat="1" ht="30" customHeight="1" x14ac:dyDescent="0.25">
      <c r="A38" s="51" t="s">
        <v>41</v>
      </c>
      <c r="B38" s="49">
        <v>190805616</v>
      </c>
      <c r="C38" s="48" t="s">
        <v>122</v>
      </c>
      <c r="D38" s="49">
        <v>1</v>
      </c>
      <c r="E38" s="5"/>
      <c r="F38" s="13"/>
      <c r="G38" s="13">
        <f t="shared" si="0"/>
        <v>0</v>
      </c>
      <c r="N38" s="10"/>
      <c r="O38" s="10"/>
    </row>
    <row r="39" spans="1:15" s="14" customFormat="1" ht="30" customHeight="1" x14ac:dyDescent="0.25">
      <c r="A39" s="52" t="s">
        <v>42</v>
      </c>
      <c r="B39" s="53">
        <v>190805617</v>
      </c>
      <c r="C39" s="50" t="s">
        <v>123</v>
      </c>
      <c r="D39" s="49">
        <v>1</v>
      </c>
      <c r="E39" s="5"/>
      <c r="F39" s="13"/>
      <c r="G39" s="13">
        <f t="shared" si="0"/>
        <v>0</v>
      </c>
      <c r="N39" s="10"/>
      <c r="O39" s="10"/>
    </row>
    <row r="40" spans="1:15" s="14" customFormat="1" ht="30" customHeight="1" x14ac:dyDescent="0.25">
      <c r="A40" s="51" t="s">
        <v>43</v>
      </c>
      <c r="B40" s="49">
        <v>191211276</v>
      </c>
      <c r="C40" s="48" t="s">
        <v>124</v>
      </c>
      <c r="D40" s="49">
        <v>1</v>
      </c>
      <c r="E40" s="5"/>
      <c r="F40" s="13"/>
      <c r="G40" s="13">
        <f t="shared" si="0"/>
        <v>0</v>
      </c>
      <c r="N40" s="10"/>
      <c r="O40" s="10"/>
    </row>
    <row r="41" spans="1:15" s="14" customFormat="1" ht="30" customHeight="1" x14ac:dyDescent="0.25">
      <c r="A41" s="52" t="s">
        <v>44</v>
      </c>
      <c r="B41" s="53">
        <v>190805623</v>
      </c>
      <c r="C41" s="50" t="s">
        <v>125</v>
      </c>
      <c r="D41" s="49">
        <v>1</v>
      </c>
      <c r="E41" s="5"/>
      <c r="F41" s="13"/>
      <c r="G41" s="13">
        <f t="shared" si="0"/>
        <v>0</v>
      </c>
      <c r="N41" s="10"/>
      <c r="O41" s="10"/>
    </row>
    <row r="42" spans="1:15" s="14" customFormat="1" ht="30" customHeight="1" x14ac:dyDescent="0.25">
      <c r="A42" s="51" t="s">
        <v>45</v>
      </c>
      <c r="B42" s="49">
        <v>190805624</v>
      </c>
      <c r="C42" s="48" t="s">
        <v>126</v>
      </c>
      <c r="D42" s="49">
        <v>1</v>
      </c>
      <c r="E42" s="5"/>
      <c r="F42" s="13"/>
      <c r="G42" s="13">
        <f t="shared" si="0"/>
        <v>0</v>
      </c>
      <c r="N42" s="10"/>
      <c r="O42" s="10"/>
    </row>
    <row r="43" spans="1:15" s="14" customFormat="1" ht="30" customHeight="1" x14ac:dyDescent="0.25">
      <c r="A43" s="52" t="s">
        <v>45</v>
      </c>
      <c r="B43" s="53">
        <v>190805624</v>
      </c>
      <c r="C43" s="50" t="s">
        <v>126</v>
      </c>
      <c r="D43" s="49">
        <v>1</v>
      </c>
      <c r="E43" s="5"/>
      <c r="F43" s="13"/>
      <c r="G43" s="13">
        <f t="shared" si="0"/>
        <v>0</v>
      </c>
      <c r="N43" s="10"/>
      <c r="O43" s="10"/>
    </row>
    <row r="44" spans="1:15" s="14" customFormat="1" ht="30" customHeight="1" x14ac:dyDescent="0.25">
      <c r="A44" s="51" t="s">
        <v>46</v>
      </c>
      <c r="B44" s="49">
        <v>191211279</v>
      </c>
      <c r="C44" s="48" t="s">
        <v>127</v>
      </c>
      <c r="D44" s="49">
        <v>1</v>
      </c>
      <c r="E44" s="5"/>
      <c r="F44" s="13"/>
      <c r="G44" s="13">
        <f t="shared" si="0"/>
        <v>0</v>
      </c>
      <c r="N44" s="10"/>
      <c r="O44" s="10"/>
    </row>
    <row r="45" spans="1:15" s="14" customFormat="1" ht="30" customHeight="1" x14ac:dyDescent="0.25">
      <c r="A45" s="52" t="s">
        <v>47</v>
      </c>
      <c r="B45" s="53">
        <v>191211280</v>
      </c>
      <c r="C45" s="50" t="s">
        <v>128</v>
      </c>
      <c r="D45" s="49">
        <v>1</v>
      </c>
      <c r="E45" s="5"/>
      <c r="F45" s="13"/>
      <c r="G45" s="13">
        <f t="shared" si="0"/>
        <v>0</v>
      </c>
      <c r="N45" s="10"/>
      <c r="O45" s="10"/>
    </row>
    <row r="46" spans="1:15" s="14" customFormat="1" ht="30" customHeight="1" x14ac:dyDescent="0.25">
      <c r="A46" s="51" t="s">
        <v>48</v>
      </c>
      <c r="B46" s="49">
        <v>191211281</v>
      </c>
      <c r="C46" s="48" t="s">
        <v>129</v>
      </c>
      <c r="D46" s="49">
        <v>1</v>
      </c>
      <c r="E46" s="5"/>
      <c r="F46" s="13"/>
      <c r="G46" s="13">
        <f t="shared" si="0"/>
        <v>0</v>
      </c>
      <c r="N46" s="10"/>
      <c r="O46" s="10"/>
    </row>
    <row r="47" spans="1:15" s="14" customFormat="1" ht="30" customHeight="1" x14ac:dyDescent="0.25">
      <c r="A47" s="52" t="s">
        <v>49</v>
      </c>
      <c r="B47" s="53">
        <v>190805628</v>
      </c>
      <c r="C47" s="50" t="s">
        <v>130</v>
      </c>
      <c r="D47" s="49">
        <v>1</v>
      </c>
      <c r="E47" s="5"/>
      <c r="F47" s="13"/>
      <c r="G47" s="13">
        <f t="shared" si="0"/>
        <v>0</v>
      </c>
      <c r="N47" s="10"/>
      <c r="O47" s="10"/>
    </row>
    <row r="48" spans="1:15" s="14" customFormat="1" ht="30" customHeight="1" x14ac:dyDescent="0.25">
      <c r="A48" s="51" t="s">
        <v>50</v>
      </c>
      <c r="B48" s="49">
        <v>190805629</v>
      </c>
      <c r="C48" s="48" t="s">
        <v>131</v>
      </c>
      <c r="D48" s="49">
        <v>1</v>
      </c>
      <c r="E48" s="5"/>
      <c r="F48" s="13"/>
      <c r="G48" s="13">
        <f t="shared" si="0"/>
        <v>0</v>
      </c>
      <c r="N48" s="10"/>
      <c r="O48" s="10"/>
    </row>
    <row r="49" spans="1:15" s="14" customFormat="1" ht="30" customHeight="1" x14ac:dyDescent="0.25">
      <c r="A49" s="52" t="s">
        <v>51</v>
      </c>
      <c r="B49" s="53">
        <v>190805630</v>
      </c>
      <c r="C49" s="50" t="s">
        <v>132</v>
      </c>
      <c r="D49" s="49">
        <v>1</v>
      </c>
      <c r="E49" s="5"/>
      <c r="F49" s="13"/>
      <c r="G49" s="13">
        <f t="shared" si="0"/>
        <v>0</v>
      </c>
      <c r="N49" s="10"/>
      <c r="O49" s="10"/>
    </row>
    <row r="50" spans="1:15" s="14" customFormat="1" ht="30" customHeight="1" x14ac:dyDescent="0.25">
      <c r="A50" s="51" t="s">
        <v>52</v>
      </c>
      <c r="B50" s="49">
        <v>191211285</v>
      </c>
      <c r="C50" s="48" t="s">
        <v>133</v>
      </c>
      <c r="D50" s="49">
        <v>1</v>
      </c>
      <c r="E50" s="5"/>
      <c r="F50" s="13"/>
      <c r="G50" s="13">
        <f t="shared" si="0"/>
        <v>0</v>
      </c>
      <c r="N50" s="10"/>
      <c r="O50" s="10"/>
    </row>
    <row r="51" spans="1:15" s="14" customFormat="1" ht="30" customHeight="1" x14ac:dyDescent="0.25">
      <c r="A51" s="52" t="s">
        <v>53</v>
      </c>
      <c r="B51" s="53">
        <v>190805638</v>
      </c>
      <c r="C51" s="50" t="s">
        <v>134</v>
      </c>
      <c r="D51" s="49"/>
      <c r="E51" s="5"/>
      <c r="F51" s="13"/>
      <c r="G51" s="13"/>
      <c r="N51" s="10"/>
      <c r="O51" s="10"/>
    </row>
    <row r="52" spans="1:15" s="14" customFormat="1" ht="30" customHeight="1" x14ac:dyDescent="0.25">
      <c r="A52" s="51" t="s">
        <v>54</v>
      </c>
      <c r="B52" s="49">
        <v>190805638</v>
      </c>
      <c r="C52" s="48" t="s">
        <v>135</v>
      </c>
      <c r="D52" s="49">
        <v>1</v>
      </c>
      <c r="E52" s="5"/>
      <c r="F52" s="13"/>
      <c r="G52" s="13">
        <f t="shared" si="0"/>
        <v>0</v>
      </c>
      <c r="N52" s="10"/>
      <c r="O52" s="10"/>
    </row>
    <row r="53" spans="1:15" s="14" customFormat="1" ht="30" customHeight="1" x14ac:dyDescent="0.25">
      <c r="A53" s="52" t="s">
        <v>55</v>
      </c>
      <c r="B53" s="53">
        <v>191211252</v>
      </c>
      <c r="C53" s="50" t="s">
        <v>136</v>
      </c>
      <c r="D53" s="49">
        <v>1</v>
      </c>
      <c r="E53" s="5"/>
      <c r="F53" s="16"/>
      <c r="G53" s="13">
        <f t="shared" si="0"/>
        <v>0</v>
      </c>
      <c r="N53" s="10"/>
      <c r="O53" s="10"/>
    </row>
    <row r="54" spans="1:15" s="14" customFormat="1" ht="30" customHeight="1" x14ac:dyDescent="0.25">
      <c r="A54" s="51" t="s">
        <v>56</v>
      </c>
      <c r="B54" s="49">
        <v>191211253</v>
      </c>
      <c r="C54" s="48" t="s">
        <v>137</v>
      </c>
      <c r="D54" s="49">
        <v>1</v>
      </c>
      <c r="E54" s="5"/>
      <c r="F54" s="16"/>
      <c r="G54" s="13">
        <f t="shared" si="0"/>
        <v>0</v>
      </c>
      <c r="N54" s="10"/>
      <c r="O54" s="10"/>
    </row>
    <row r="55" spans="1:15" s="14" customFormat="1" ht="30" customHeight="1" x14ac:dyDescent="0.25">
      <c r="A55" s="52" t="s">
        <v>57</v>
      </c>
      <c r="B55" s="53">
        <v>191211254</v>
      </c>
      <c r="C55" s="50" t="s">
        <v>138</v>
      </c>
      <c r="D55" s="49">
        <v>1</v>
      </c>
      <c r="E55" s="5"/>
      <c r="F55" s="16"/>
      <c r="G55" s="13">
        <f t="shared" si="0"/>
        <v>0</v>
      </c>
      <c r="N55" s="10"/>
      <c r="O55" s="10"/>
    </row>
    <row r="56" spans="1:15" s="14" customFormat="1" ht="30" customHeight="1" x14ac:dyDescent="0.25">
      <c r="A56" s="51" t="s">
        <v>58</v>
      </c>
      <c r="B56" s="49">
        <v>191211255</v>
      </c>
      <c r="C56" s="48" t="s">
        <v>139</v>
      </c>
      <c r="D56" s="49">
        <v>1</v>
      </c>
      <c r="E56" s="5"/>
      <c r="F56" s="16"/>
      <c r="G56" s="13">
        <f t="shared" si="0"/>
        <v>0</v>
      </c>
      <c r="N56" s="10"/>
      <c r="O56" s="10"/>
    </row>
    <row r="57" spans="1:15" s="14" customFormat="1" ht="30" customHeight="1" x14ac:dyDescent="0.25">
      <c r="A57" s="52" t="s">
        <v>59</v>
      </c>
      <c r="B57" s="53">
        <v>190502623</v>
      </c>
      <c r="C57" s="50" t="s">
        <v>140</v>
      </c>
      <c r="D57" s="49">
        <v>1</v>
      </c>
      <c r="E57" s="5"/>
      <c r="F57" s="16"/>
      <c r="G57" s="13">
        <f t="shared" si="0"/>
        <v>0</v>
      </c>
      <c r="N57" s="10"/>
      <c r="O57" s="10"/>
    </row>
    <row r="58" spans="1:15" s="14" customFormat="1" ht="30" customHeight="1" x14ac:dyDescent="0.25">
      <c r="A58" s="51" t="s">
        <v>60</v>
      </c>
      <c r="B58" s="49">
        <v>190805644</v>
      </c>
      <c r="C58" s="48" t="s">
        <v>141</v>
      </c>
      <c r="D58" s="49">
        <v>1</v>
      </c>
      <c r="E58" s="5"/>
      <c r="F58" s="13"/>
      <c r="G58" s="13">
        <f t="shared" si="0"/>
        <v>0</v>
      </c>
      <c r="N58" s="10"/>
      <c r="O58" s="10"/>
    </row>
    <row r="59" spans="1:15" s="14" customFormat="1" ht="30" customHeight="1" x14ac:dyDescent="0.25">
      <c r="A59" s="52" t="s">
        <v>61</v>
      </c>
      <c r="B59" s="53">
        <v>191112258</v>
      </c>
      <c r="C59" s="50" t="s">
        <v>142</v>
      </c>
      <c r="D59" s="49">
        <v>1</v>
      </c>
      <c r="E59" s="5"/>
      <c r="F59" s="16"/>
      <c r="G59" s="13">
        <f t="shared" si="0"/>
        <v>0</v>
      </c>
      <c r="N59" s="10"/>
      <c r="O59" s="10"/>
    </row>
    <row r="60" spans="1:15" s="14" customFormat="1" ht="30" customHeight="1" x14ac:dyDescent="0.25">
      <c r="A60" s="1" t="s">
        <v>62</v>
      </c>
      <c r="B60" s="2" t="s">
        <v>69</v>
      </c>
      <c r="C60" s="3" t="s">
        <v>80</v>
      </c>
      <c r="D60" s="4">
        <v>5</v>
      </c>
      <c r="E60" s="5"/>
      <c r="F60" s="16"/>
      <c r="G60" s="13">
        <f t="shared" si="0"/>
        <v>0</v>
      </c>
      <c r="N60" s="10"/>
      <c r="O60" s="10"/>
    </row>
    <row r="61" spans="1:15" s="14" customFormat="1" ht="30" customHeight="1" x14ac:dyDescent="0.25">
      <c r="A61" s="1" t="s">
        <v>63</v>
      </c>
      <c r="B61" s="2">
        <v>190502645</v>
      </c>
      <c r="C61" s="3" t="s">
        <v>110</v>
      </c>
      <c r="D61" s="4">
        <v>4</v>
      </c>
      <c r="E61" s="5"/>
      <c r="F61" s="16"/>
      <c r="G61" s="13">
        <f t="shared" si="0"/>
        <v>0</v>
      </c>
      <c r="N61" s="10"/>
      <c r="O61" s="10"/>
    </row>
    <row r="62" spans="1:15" s="14" customFormat="1" ht="30" customHeight="1" x14ac:dyDescent="0.25">
      <c r="A62" s="1" t="s">
        <v>64</v>
      </c>
      <c r="B62" s="2">
        <v>190502646</v>
      </c>
      <c r="C62" s="3" t="s">
        <v>111</v>
      </c>
      <c r="D62" s="4">
        <v>4</v>
      </c>
      <c r="E62" s="5"/>
      <c r="F62" s="16"/>
      <c r="G62" s="13">
        <f t="shared" si="0"/>
        <v>0</v>
      </c>
      <c r="N62" s="10"/>
      <c r="O62" s="10"/>
    </row>
    <row r="63" spans="1:15" s="14" customFormat="1" ht="30" customHeight="1" x14ac:dyDescent="0.25">
      <c r="A63" s="1" t="s">
        <v>65</v>
      </c>
      <c r="B63" s="2">
        <v>190502647</v>
      </c>
      <c r="C63" s="3" t="s">
        <v>112</v>
      </c>
      <c r="D63" s="4">
        <v>4</v>
      </c>
      <c r="E63" s="5"/>
      <c r="F63" s="16"/>
      <c r="G63" s="13">
        <f t="shared" si="0"/>
        <v>0</v>
      </c>
      <c r="N63" s="10"/>
      <c r="O63" s="10"/>
    </row>
    <row r="64" spans="1:15" s="14" customFormat="1" ht="30" customHeight="1" x14ac:dyDescent="0.25">
      <c r="A64" s="1" t="s">
        <v>66</v>
      </c>
      <c r="B64" s="2">
        <v>190805667</v>
      </c>
      <c r="C64" s="3" t="s">
        <v>113</v>
      </c>
      <c r="D64" s="4">
        <v>1</v>
      </c>
      <c r="E64" s="5"/>
      <c r="F64" s="16"/>
      <c r="G64" s="13">
        <f t="shared" si="0"/>
        <v>0</v>
      </c>
      <c r="N64" s="10"/>
      <c r="O64" s="10"/>
    </row>
    <row r="65" spans="1:15" s="14" customFormat="1" ht="30" customHeight="1" x14ac:dyDescent="0.25">
      <c r="A65" s="1" t="s">
        <v>67</v>
      </c>
      <c r="B65" s="2">
        <v>190502649</v>
      </c>
      <c r="C65" s="3" t="s">
        <v>114</v>
      </c>
      <c r="D65" s="4">
        <v>4</v>
      </c>
      <c r="E65" s="5"/>
      <c r="F65" s="16"/>
      <c r="G65" s="13">
        <f t="shared" si="0"/>
        <v>0</v>
      </c>
      <c r="N65" s="10"/>
      <c r="O65" s="10"/>
    </row>
    <row r="66" spans="1:15" s="14" customFormat="1" ht="30" customHeight="1" x14ac:dyDescent="0.25">
      <c r="A66" s="1" t="s">
        <v>68</v>
      </c>
      <c r="B66" s="2">
        <v>190502650</v>
      </c>
      <c r="C66" s="3" t="s">
        <v>115</v>
      </c>
      <c r="D66" s="4">
        <v>4</v>
      </c>
      <c r="E66" s="5"/>
      <c r="F66" s="16"/>
      <c r="G66" s="13">
        <f t="shared" si="0"/>
        <v>0</v>
      </c>
      <c r="N66" s="10"/>
      <c r="O66" s="10"/>
    </row>
    <row r="67" spans="1:15" s="14" customFormat="1" ht="30" customHeight="1" x14ac:dyDescent="0.25">
      <c r="A67" s="1" t="s">
        <v>81</v>
      </c>
      <c r="B67" s="2">
        <v>210936607</v>
      </c>
      <c r="C67" s="3" t="s">
        <v>82</v>
      </c>
      <c r="D67" s="4">
        <v>4</v>
      </c>
      <c r="E67" s="5"/>
      <c r="F67" s="16"/>
      <c r="G67" s="13">
        <f t="shared" si="0"/>
        <v>0</v>
      </c>
      <c r="N67" s="10"/>
      <c r="O67" s="10"/>
    </row>
    <row r="68" spans="1:15" s="14" customFormat="1" ht="30" customHeight="1" x14ac:dyDescent="0.25">
      <c r="A68" s="1" t="s">
        <v>83</v>
      </c>
      <c r="B68" s="2">
        <v>210936608</v>
      </c>
      <c r="C68" s="3" t="s">
        <v>84</v>
      </c>
      <c r="D68" s="4">
        <v>4</v>
      </c>
      <c r="E68" s="5"/>
      <c r="F68" s="16"/>
      <c r="G68" s="13">
        <f t="shared" si="0"/>
        <v>0</v>
      </c>
      <c r="N68" s="10"/>
      <c r="O68" s="10"/>
    </row>
    <row r="69" spans="1:15" s="14" customFormat="1" ht="30" customHeight="1" x14ac:dyDescent="0.25">
      <c r="A69" s="1" t="s">
        <v>85</v>
      </c>
      <c r="B69" s="2">
        <v>210936609</v>
      </c>
      <c r="C69" s="3" t="s">
        <v>86</v>
      </c>
      <c r="D69" s="4">
        <v>4</v>
      </c>
      <c r="E69" s="5"/>
      <c r="F69" s="16"/>
      <c r="G69" s="13">
        <f t="shared" si="0"/>
        <v>0</v>
      </c>
      <c r="N69" s="10"/>
      <c r="O69" s="10"/>
    </row>
    <row r="70" spans="1:15" s="14" customFormat="1" ht="30" customHeight="1" x14ac:dyDescent="0.25">
      <c r="A70" s="1" t="s">
        <v>87</v>
      </c>
      <c r="B70" s="2">
        <v>210936610</v>
      </c>
      <c r="C70" s="3" t="s">
        <v>88</v>
      </c>
      <c r="D70" s="4">
        <v>4</v>
      </c>
      <c r="E70" s="5"/>
      <c r="F70" s="16"/>
      <c r="G70" s="13">
        <f t="shared" si="0"/>
        <v>0</v>
      </c>
      <c r="N70" s="10"/>
      <c r="O70" s="10"/>
    </row>
    <row r="71" spans="1:15" s="14" customFormat="1" ht="30" customHeight="1" x14ac:dyDescent="0.25">
      <c r="A71" s="1" t="s">
        <v>89</v>
      </c>
      <c r="B71" s="2">
        <v>210936611</v>
      </c>
      <c r="C71" s="3" t="s">
        <v>90</v>
      </c>
      <c r="D71" s="4">
        <v>4</v>
      </c>
      <c r="E71" s="5"/>
      <c r="F71" s="16"/>
      <c r="G71" s="13">
        <f t="shared" si="0"/>
        <v>0</v>
      </c>
      <c r="N71" s="10"/>
      <c r="O71" s="10"/>
    </row>
    <row r="72" spans="1:15" s="14" customFormat="1" ht="30" customHeight="1" x14ac:dyDescent="0.25">
      <c r="A72" s="1" t="s">
        <v>109</v>
      </c>
      <c r="B72" s="2">
        <v>210936611</v>
      </c>
      <c r="C72" s="3" t="s">
        <v>108</v>
      </c>
      <c r="D72" s="4">
        <v>3</v>
      </c>
      <c r="E72" s="5"/>
      <c r="F72" s="16"/>
      <c r="G72" s="13">
        <f t="shared" si="0"/>
        <v>0</v>
      </c>
      <c r="N72" s="10"/>
      <c r="O72" s="10"/>
    </row>
    <row r="73" spans="1:15" s="14" customFormat="1" ht="30" customHeight="1" x14ac:dyDescent="0.25">
      <c r="A73" s="1" t="s">
        <v>91</v>
      </c>
      <c r="B73" s="2">
        <v>210936612</v>
      </c>
      <c r="C73" s="3" t="s">
        <v>92</v>
      </c>
      <c r="D73" s="4">
        <v>4</v>
      </c>
      <c r="E73" s="5"/>
      <c r="F73" s="16"/>
      <c r="G73" s="13">
        <f t="shared" si="0"/>
        <v>0</v>
      </c>
      <c r="N73" s="10"/>
      <c r="O73" s="10"/>
    </row>
    <row r="74" spans="1:15" s="14" customFormat="1" ht="30" customHeight="1" x14ac:dyDescent="0.25">
      <c r="A74" s="1" t="s">
        <v>93</v>
      </c>
      <c r="B74" s="2" t="s">
        <v>94</v>
      </c>
      <c r="C74" s="3" t="s">
        <v>95</v>
      </c>
      <c r="D74" s="4">
        <v>2</v>
      </c>
      <c r="E74" s="5"/>
      <c r="F74" s="16"/>
      <c r="G74" s="13">
        <f t="shared" si="0"/>
        <v>0</v>
      </c>
      <c r="N74" s="10"/>
      <c r="O74" s="10"/>
    </row>
    <row r="75" spans="1:15" s="14" customFormat="1" ht="30" customHeight="1" x14ac:dyDescent="0.25">
      <c r="A75" s="1" t="s">
        <v>107</v>
      </c>
      <c r="B75" s="2">
        <v>210936614</v>
      </c>
      <c r="C75" s="3" t="s">
        <v>106</v>
      </c>
      <c r="D75" s="4">
        <v>2</v>
      </c>
      <c r="E75" s="5"/>
      <c r="F75" s="16"/>
      <c r="G75" s="13">
        <f t="shared" si="0"/>
        <v>0</v>
      </c>
      <c r="N75" s="10"/>
      <c r="O75" s="10"/>
    </row>
    <row r="76" spans="1:15" s="14" customFormat="1" ht="30" customHeight="1" x14ac:dyDescent="0.25">
      <c r="A76" s="1" t="s">
        <v>96</v>
      </c>
      <c r="B76" s="2">
        <v>210936614</v>
      </c>
      <c r="C76" s="3" t="s">
        <v>97</v>
      </c>
      <c r="D76" s="4">
        <v>2</v>
      </c>
      <c r="E76" s="5"/>
      <c r="F76" s="16"/>
      <c r="G76" s="13">
        <f t="shared" si="0"/>
        <v>0</v>
      </c>
      <c r="N76" s="10"/>
      <c r="O76" s="10"/>
    </row>
    <row r="77" spans="1:15" s="14" customFormat="1" ht="30" customHeight="1" x14ac:dyDescent="0.25">
      <c r="A77" s="1" t="s">
        <v>98</v>
      </c>
      <c r="B77" s="2">
        <v>210936615</v>
      </c>
      <c r="C77" s="3" t="s">
        <v>99</v>
      </c>
      <c r="D77" s="4">
        <v>2</v>
      </c>
      <c r="E77" s="5"/>
      <c r="F77" s="16"/>
      <c r="G77" s="13">
        <f t="shared" si="0"/>
        <v>0</v>
      </c>
      <c r="N77" s="10"/>
      <c r="O77" s="10"/>
    </row>
    <row r="78" spans="1:15" s="14" customFormat="1" ht="30" customHeight="1" x14ac:dyDescent="0.25">
      <c r="A78" s="1" t="s">
        <v>100</v>
      </c>
      <c r="B78" s="2">
        <v>210936616</v>
      </c>
      <c r="C78" s="3" t="s">
        <v>101</v>
      </c>
      <c r="D78" s="4">
        <v>2</v>
      </c>
      <c r="E78" s="5"/>
      <c r="F78" s="16"/>
      <c r="G78" s="13">
        <f t="shared" si="0"/>
        <v>0</v>
      </c>
      <c r="N78" s="10"/>
      <c r="O78" s="10"/>
    </row>
    <row r="79" spans="1:15" s="14" customFormat="1" ht="30" customHeight="1" x14ac:dyDescent="0.25">
      <c r="A79" s="2" t="s">
        <v>102</v>
      </c>
      <c r="B79" s="2">
        <v>210936617</v>
      </c>
      <c r="C79" s="6" t="s">
        <v>103</v>
      </c>
      <c r="D79" s="2">
        <v>2</v>
      </c>
      <c r="E79" s="5"/>
      <c r="F79" s="16"/>
      <c r="G79" s="13">
        <f t="shared" si="0"/>
        <v>0</v>
      </c>
      <c r="N79" s="10"/>
      <c r="O79" s="10"/>
    </row>
    <row r="80" spans="1:15" s="14" customFormat="1" ht="30" customHeight="1" x14ac:dyDescent="0.25">
      <c r="A80" s="2" t="s">
        <v>104</v>
      </c>
      <c r="B80" s="2">
        <v>210936618</v>
      </c>
      <c r="C80" s="6" t="s">
        <v>105</v>
      </c>
      <c r="D80" s="2">
        <v>2</v>
      </c>
      <c r="E80" s="5"/>
      <c r="F80" s="16"/>
      <c r="G80" s="13">
        <f t="shared" si="0"/>
        <v>0</v>
      </c>
      <c r="N80" s="10"/>
      <c r="O80" s="10"/>
    </row>
    <row r="81" spans="1:7" ht="30" customHeight="1" x14ac:dyDescent="0.25">
      <c r="A81" s="14"/>
      <c r="B81" s="18"/>
      <c r="C81" s="19"/>
      <c r="D81" s="20"/>
      <c r="E81" s="19"/>
      <c r="F81" s="28" t="s">
        <v>22</v>
      </c>
      <c r="G81" s="46">
        <f>SUM(G23:G80)</f>
        <v>0</v>
      </c>
    </row>
    <row r="82" spans="1:7" ht="30" customHeight="1" x14ac:dyDescent="0.25">
      <c r="A82" s="14"/>
      <c r="B82" s="18"/>
      <c r="C82" s="19"/>
      <c r="D82" s="20"/>
      <c r="E82" s="19"/>
      <c r="F82" s="47" t="s">
        <v>23</v>
      </c>
      <c r="G82" s="46">
        <f>+G81*0.12</f>
        <v>0</v>
      </c>
    </row>
    <row r="83" spans="1:7" ht="30" customHeight="1" x14ac:dyDescent="0.25">
      <c r="A83" s="14"/>
      <c r="B83" s="18"/>
      <c r="C83" s="19"/>
      <c r="D83" s="20"/>
      <c r="E83" s="19"/>
      <c r="F83" s="28" t="s">
        <v>24</v>
      </c>
      <c r="G83" s="46">
        <f>+G81+G82</f>
        <v>0</v>
      </c>
    </row>
    <row r="85" spans="1:7" ht="30" customHeight="1" x14ac:dyDescent="0.25">
      <c r="A85" s="12"/>
      <c r="B85" s="55"/>
      <c r="C85" s="56" t="s">
        <v>143</v>
      </c>
      <c r="D85" s="27"/>
    </row>
    <row r="86" spans="1:7" ht="30" customHeight="1" x14ac:dyDescent="0.25">
      <c r="A86" s="12"/>
      <c r="B86" s="57" t="s">
        <v>25</v>
      </c>
      <c r="C86" s="58" t="s">
        <v>144</v>
      </c>
      <c r="D86" s="27"/>
    </row>
    <row r="87" spans="1:7" ht="30" customHeight="1" x14ac:dyDescent="0.25">
      <c r="A87" s="12"/>
      <c r="B87" s="5"/>
      <c r="C87" s="58" t="s">
        <v>145</v>
      </c>
      <c r="D87" s="27"/>
    </row>
    <row r="88" spans="1:7" ht="30" customHeight="1" x14ac:dyDescent="0.25">
      <c r="A88" s="12"/>
      <c r="B88" s="2">
        <v>1</v>
      </c>
      <c r="C88" s="3" t="s">
        <v>146</v>
      </c>
      <c r="D88" s="12"/>
    </row>
    <row r="89" spans="1:7" ht="30" customHeight="1" x14ac:dyDescent="0.25">
      <c r="A89" s="12"/>
      <c r="B89" s="2">
        <v>2</v>
      </c>
      <c r="C89" s="3" t="s">
        <v>147</v>
      </c>
      <c r="D89" s="12"/>
    </row>
    <row r="90" spans="1:7" ht="30" customHeight="1" x14ac:dyDescent="0.25">
      <c r="A90" s="12"/>
      <c r="B90" s="2">
        <v>2</v>
      </c>
      <c r="C90" s="3" t="s">
        <v>148</v>
      </c>
      <c r="D90" s="12"/>
    </row>
    <row r="91" spans="1:7" ht="30" customHeight="1" x14ac:dyDescent="0.25">
      <c r="A91" s="12"/>
      <c r="B91" s="2">
        <v>2</v>
      </c>
      <c r="C91" s="3" t="s">
        <v>149</v>
      </c>
      <c r="D91" s="12"/>
    </row>
    <row r="92" spans="1:7" ht="30" customHeight="1" x14ac:dyDescent="0.25">
      <c r="A92" s="12"/>
      <c r="B92" s="2">
        <v>1</v>
      </c>
      <c r="C92" s="3" t="s">
        <v>150</v>
      </c>
      <c r="D92" s="12"/>
    </row>
    <row r="93" spans="1:7" ht="30" customHeight="1" x14ac:dyDescent="0.25">
      <c r="A93" s="12"/>
      <c r="B93" s="2">
        <v>1</v>
      </c>
      <c r="C93" s="3" t="s">
        <v>151</v>
      </c>
      <c r="D93" s="12"/>
    </row>
    <row r="94" spans="1:7" ht="30" customHeight="1" x14ac:dyDescent="0.25">
      <c r="A94" s="12"/>
      <c r="B94" s="2">
        <v>1</v>
      </c>
      <c r="C94" s="3" t="s">
        <v>152</v>
      </c>
      <c r="D94" s="12"/>
    </row>
    <row r="95" spans="1:7" ht="30" customHeight="1" x14ac:dyDescent="0.25">
      <c r="A95" s="12"/>
      <c r="B95" s="2">
        <v>1</v>
      </c>
      <c r="C95" s="3" t="s">
        <v>153</v>
      </c>
      <c r="D95" s="12"/>
    </row>
    <row r="96" spans="1:7" ht="30" customHeight="1" x14ac:dyDescent="0.25">
      <c r="A96" s="12"/>
      <c r="B96" s="2">
        <v>1</v>
      </c>
      <c r="C96" s="3" t="s">
        <v>154</v>
      </c>
      <c r="D96" s="12"/>
    </row>
    <row r="97" spans="1:4" ht="30" customHeight="1" x14ac:dyDescent="0.25">
      <c r="A97" s="12"/>
      <c r="B97" s="2">
        <v>1</v>
      </c>
      <c r="C97" s="3" t="s">
        <v>155</v>
      </c>
      <c r="D97" s="12"/>
    </row>
    <row r="98" spans="1:4" ht="30" customHeight="1" x14ac:dyDescent="0.25">
      <c r="A98" s="54"/>
      <c r="B98" s="2">
        <v>1</v>
      </c>
      <c r="C98" s="3" t="s">
        <v>156</v>
      </c>
      <c r="D98" s="26"/>
    </row>
    <row r="99" spans="1:4" ht="30" customHeight="1" x14ac:dyDescent="0.25">
      <c r="A99" s="12"/>
      <c r="B99" s="2">
        <v>1</v>
      </c>
      <c r="C99" s="3" t="s">
        <v>157</v>
      </c>
      <c r="D99" s="26"/>
    </row>
    <row r="100" spans="1:4" ht="30" customHeight="1" x14ac:dyDescent="0.25">
      <c r="B100" s="2">
        <v>1</v>
      </c>
      <c r="C100" s="3" t="s">
        <v>158</v>
      </c>
    </row>
    <row r="101" spans="1:4" ht="30" customHeight="1" x14ac:dyDescent="0.25">
      <c r="B101" s="2">
        <v>2</v>
      </c>
      <c r="C101" s="3" t="s">
        <v>159</v>
      </c>
    </row>
    <row r="102" spans="1:4" ht="30" customHeight="1" x14ac:dyDescent="0.25">
      <c r="B102" s="2">
        <v>1</v>
      </c>
      <c r="C102" s="3" t="s">
        <v>160</v>
      </c>
    </row>
    <row r="103" spans="1:4" ht="30" customHeight="1" x14ac:dyDescent="0.25">
      <c r="B103" s="2">
        <v>1</v>
      </c>
      <c r="C103" s="3" t="s">
        <v>161</v>
      </c>
    </row>
    <row r="104" spans="1:4" ht="30" customHeight="1" x14ac:dyDescent="0.25">
      <c r="B104" s="2">
        <v>1</v>
      </c>
      <c r="C104" s="3" t="s">
        <v>162</v>
      </c>
    </row>
    <row r="105" spans="1:4" ht="30" customHeight="1" x14ac:dyDescent="0.25">
      <c r="B105" s="63">
        <f>SUM(B88:B104)</f>
        <v>21</v>
      </c>
      <c r="C105" s="3"/>
    </row>
    <row r="106" spans="1:4" ht="30" customHeight="1" x14ac:dyDescent="0.25">
      <c r="B106" s="11"/>
      <c r="C106" s="59"/>
    </row>
    <row r="107" spans="1:4" ht="30" customHeight="1" x14ac:dyDescent="0.25">
      <c r="B107" s="2"/>
      <c r="C107" s="58" t="s">
        <v>163</v>
      </c>
    </row>
    <row r="108" spans="1:4" ht="30" customHeight="1" x14ac:dyDescent="0.25">
      <c r="B108" s="2">
        <v>1</v>
      </c>
      <c r="C108" s="3" t="s">
        <v>164</v>
      </c>
    </row>
    <row r="109" spans="1:4" ht="30" customHeight="1" x14ac:dyDescent="0.25">
      <c r="B109" s="2">
        <v>1</v>
      </c>
      <c r="C109" s="3" t="s">
        <v>165</v>
      </c>
    </row>
    <row r="110" spans="1:4" ht="30" customHeight="1" x14ac:dyDescent="0.25">
      <c r="B110" s="2">
        <v>1</v>
      </c>
      <c r="C110" s="3" t="s">
        <v>166</v>
      </c>
    </row>
    <row r="111" spans="1:4" ht="30" customHeight="1" x14ac:dyDescent="0.25">
      <c r="B111" s="2">
        <v>2</v>
      </c>
      <c r="C111" s="3" t="s">
        <v>167</v>
      </c>
    </row>
    <row r="112" spans="1:4" ht="30" customHeight="1" x14ac:dyDescent="0.25">
      <c r="B112" s="2">
        <v>1</v>
      </c>
      <c r="C112" s="3" t="s">
        <v>168</v>
      </c>
    </row>
    <row r="113" spans="2:3" ht="30" customHeight="1" x14ac:dyDescent="0.25">
      <c r="B113" s="2">
        <v>1</v>
      </c>
      <c r="C113" s="3" t="s">
        <v>169</v>
      </c>
    </row>
    <row r="114" spans="2:3" ht="30" customHeight="1" x14ac:dyDescent="0.25">
      <c r="B114" s="2">
        <v>1</v>
      </c>
      <c r="C114" s="3" t="s">
        <v>170</v>
      </c>
    </row>
    <row r="115" spans="2:3" ht="30" customHeight="1" x14ac:dyDescent="0.25">
      <c r="B115" s="2">
        <v>1</v>
      </c>
      <c r="C115" s="3" t="s">
        <v>171</v>
      </c>
    </row>
    <row r="116" spans="2:3" ht="30" customHeight="1" x14ac:dyDescent="0.25">
      <c r="B116" s="2">
        <v>1</v>
      </c>
      <c r="C116" s="3" t="s">
        <v>172</v>
      </c>
    </row>
    <row r="117" spans="2:3" ht="30" customHeight="1" x14ac:dyDescent="0.25">
      <c r="B117" s="2">
        <v>1</v>
      </c>
      <c r="C117" s="3" t="s">
        <v>173</v>
      </c>
    </row>
    <row r="118" spans="2:3" ht="30" customHeight="1" x14ac:dyDescent="0.25">
      <c r="B118" s="2">
        <v>1</v>
      </c>
      <c r="C118" s="3" t="s">
        <v>174</v>
      </c>
    </row>
    <row r="119" spans="2:3" ht="30" customHeight="1" x14ac:dyDescent="0.25">
      <c r="B119" s="2">
        <v>1</v>
      </c>
      <c r="C119" s="3" t="s">
        <v>161</v>
      </c>
    </row>
    <row r="120" spans="2:3" ht="30" customHeight="1" x14ac:dyDescent="0.25">
      <c r="B120" s="2">
        <v>1</v>
      </c>
      <c r="C120" s="3" t="s">
        <v>175</v>
      </c>
    </row>
    <row r="121" spans="2:3" ht="30" customHeight="1" x14ac:dyDescent="0.25">
      <c r="B121" s="2">
        <v>1</v>
      </c>
      <c r="C121" s="3" t="s">
        <v>176</v>
      </c>
    </row>
    <row r="122" spans="2:3" ht="30" customHeight="1" x14ac:dyDescent="0.25">
      <c r="B122" s="2">
        <v>1</v>
      </c>
      <c r="C122" s="3" t="s">
        <v>177</v>
      </c>
    </row>
    <row r="123" spans="2:3" ht="30" customHeight="1" x14ac:dyDescent="0.25">
      <c r="B123" s="2">
        <v>1</v>
      </c>
      <c r="C123" s="3" t="s">
        <v>178</v>
      </c>
    </row>
    <row r="124" spans="2:3" ht="30" customHeight="1" x14ac:dyDescent="0.25">
      <c r="B124" s="2">
        <v>1</v>
      </c>
      <c r="C124" s="3" t="s">
        <v>179</v>
      </c>
    </row>
    <row r="125" spans="2:3" ht="30" customHeight="1" x14ac:dyDescent="0.25">
      <c r="B125" s="2">
        <v>2</v>
      </c>
      <c r="C125" s="3" t="s">
        <v>180</v>
      </c>
    </row>
    <row r="126" spans="2:3" ht="30" customHeight="1" x14ac:dyDescent="0.25">
      <c r="B126" s="2">
        <v>1</v>
      </c>
      <c r="C126" s="3" t="s">
        <v>181</v>
      </c>
    </row>
    <row r="127" spans="2:3" ht="30" customHeight="1" x14ac:dyDescent="0.25">
      <c r="B127" s="2">
        <v>1</v>
      </c>
      <c r="C127" s="3" t="s">
        <v>182</v>
      </c>
    </row>
    <row r="128" spans="2:3" ht="30" customHeight="1" x14ac:dyDescent="0.25">
      <c r="B128" s="2">
        <v>1</v>
      </c>
      <c r="C128" s="3" t="s">
        <v>183</v>
      </c>
    </row>
    <row r="129" spans="2:3" ht="30" customHeight="1" x14ac:dyDescent="0.25">
      <c r="B129" s="63">
        <f>SUM(B108:B128)</f>
        <v>23</v>
      </c>
      <c r="C129" s="3"/>
    </row>
    <row r="130" spans="2:3" ht="30" customHeight="1" x14ac:dyDescent="0.25">
      <c r="B130" s="11"/>
      <c r="C130" s="59"/>
    </row>
    <row r="131" spans="2:3" ht="30" customHeight="1" x14ac:dyDescent="0.25">
      <c r="B131" s="11"/>
      <c r="C131" s="59"/>
    </row>
    <row r="132" spans="2:3" ht="30" customHeight="1" x14ac:dyDescent="0.25">
      <c r="B132" s="2"/>
      <c r="C132" s="58" t="s">
        <v>184</v>
      </c>
    </row>
    <row r="133" spans="2:3" ht="30" customHeight="1" x14ac:dyDescent="0.25">
      <c r="B133" s="2">
        <v>1</v>
      </c>
      <c r="C133" s="3" t="s">
        <v>185</v>
      </c>
    </row>
    <row r="134" spans="2:3" ht="30" customHeight="1" x14ac:dyDescent="0.25">
      <c r="B134" s="2">
        <v>1</v>
      </c>
      <c r="C134" s="3" t="s">
        <v>186</v>
      </c>
    </row>
    <row r="135" spans="2:3" ht="30" customHeight="1" x14ac:dyDescent="0.25">
      <c r="B135" s="2">
        <v>1</v>
      </c>
      <c r="C135" s="3" t="s">
        <v>187</v>
      </c>
    </row>
    <row r="136" spans="2:3" ht="30" customHeight="1" x14ac:dyDescent="0.25">
      <c r="B136" s="2">
        <v>1</v>
      </c>
      <c r="C136" s="3" t="s">
        <v>188</v>
      </c>
    </row>
    <row r="137" spans="2:3" ht="30" customHeight="1" x14ac:dyDescent="0.25">
      <c r="B137" s="2">
        <v>1</v>
      </c>
      <c r="C137" s="3" t="s">
        <v>189</v>
      </c>
    </row>
    <row r="138" spans="2:3" ht="30" customHeight="1" x14ac:dyDescent="0.25">
      <c r="B138" s="2">
        <v>1</v>
      </c>
      <c r="C138" s="3" t="s">
        <v>190</v>
      </c>
    </row>
    <row r="139" spans="2:3" ht="30" customHeight="1" x14ac:dyDescent="0.25">
      <c r="B139" s="2">
        <v>3</v>
      </c>
      <c r="C139" s="3" t="s">
        <v>191</v>
      </c>
    </row>
    <row r="140" spans="2:3" ht="30" customHeight="1" x14ac:dyDescent="0.25">
      <c r="B140" s="2">
        <v>1</v>
      </c>
      <c r="C140" s="3" t="s">
        <v>192</v>
      </c>
    </row>
    <row r="141" spans="2:3" ht="30" customHeight="1" x14ac:dyDescent="0.25">
      <c r="B141" s="2">
        <v>1</v>
      </c>
      <c r="C141" s="3" t="s">
        <v>193</v>
      </c>
    </row>
    <row r="142" spans="2:3" ht="30" customHeight="1" x14ac:dyDescent="0.25">
      <c r="B142" s="2">
        <v>1</v>
      </c>
      <c r="C142" s="3" t="s">
        <v>194</v>
      </c>
    </row>
    <row r="143" spans="2:3" ht="30" customHeight="1" x14ac:dyDescent="0.25">
      <c r="B143" s="2">
        <v>1</v>
      </c>
      <c r="C143" s="3" t="s">
        <v>195</v>
      </c>
    </row>
    <row r="144" spans="2:3" ht="30" customHeight="1" x14ac:dyDescent="0.25">
      <c r="B144" s="2">
        <v>1</v>
      </c>
      <c r="C144" s="3" t="s">
        <v>196</v>
      </c>
    </row>
    <row r="145" spans="1:3" ht="30" customHeight="1" x14ac:dyDescent="0.25">
      <c r="B145" s="2">
        <v>10</v>
      </c>
      <c r="C145" s="3" t="s">
        <v>197</v>
      </c>
    </row>
    <row r="146" spans="1:3" ht="30" customHeight="1" x14ac:dyDescent="0.25">
      <c r="B146" s="2">
        <v>1</v>
      </c>
      <c r="C146" s="3" t="s">
        <v>198</v>
      </c>
    </row>
    <row r="147" spans="1:3" ht="30" customHeight="1" x14ac:dyDescent="0.25">
      <c r="B147" s="2">
        <v>7</v>
      </c>
      <c r="C147" s="3" t="s">
        <v>199</v>
      </c>
    </row>
    <row r="148" spans="1:3" ht="30" customHeight="1" x14ac:dyDescent="0.25">
      <c r="B148" s="2">
        <v>1</v>
      </c>
      <c r="C148" s="3" t="s">
        <v>200</v>
      </c>
    </row>
    <row r="149" spans="1:3" ht="30" customHeight="1" x14ac:dyDescent="0.25">
      <c r="B149" s="2">
        <v>2</v>
      </c>
      <c r="C149" s="3" t="s">
        <v>201</v>
      </c>
    </row>
    <row r="150" spans="1:3" ht="30" customHeight="1" x14ac:dyDescent="0.25">
      <c r="B150" s="63">
        <f>SUM(B133:B149)</f>
        <v>35</v>
      </c>
      <c r="C150" s="3"/>
    </row>
    <row r="151" spans="1:3" ht="30" customHeight="1" x14ac:dyDescent="0.25">
      <c r="B151" s="11"/>
      <c r="C151" s="59"/>
    </row>
    <row r="152" spans="1:3" ht="30" customHeight="1" x14ac:dyDescent="0.25">
      <c r="B152" s="2">
        <v>1</v>
      </c>
      <c r="C152" s="3" t="s">
        <v>202</v>
      </c>
    </row>
    <row r="153" spans="1:3" ht="30" customHeight="1" x14ac:dyDescent="0.25">
      <c r="B153" s="2">
        <v>2</v>
      </c>
      <c r="C153" s="3" t="s">
        <v>203</v>
      </c>
    </row>
    <row r="154" spans="1:3" ht="30" customHeight="1" x14ac:dyDescent="0.25">
      <c r="B154" s="2">
        <v>1</v>
      </c>
      <c r="C154" s="3" t="s">
        <v>204</v>
      </c>
    </row>
    <row r="155" spans="1:3" ht="30" customHeight="1" x14ac:dyDescent="0.25">
      <c r="B155" s="2">
        <f>SUM(B152:B154)</f>
        <v>4</v>
      </c>
      <c r="C155" s="3"/>
    </row>
    <row r="159" spans="1:3" ht="30" customHeight="1" thickBot="1" x14ac:dyDescent="0.3">
      <c r="A159" s="60" t="s">
        <v>205</v>
      </c>
      <c r="B159" s="61"/>
      <c r="C159" s="62"/>
    </row>
    <row r="160" spans="1:3" ht="30" customHeight="1" x14ac:dyDescent="0.25">
      <c r="A160" s="60"/>
      <c r="B160" s="11"/>
      <c r="C160" s="59"/>
    </row>
    <row r="161" spans="1:3" ht="30" customHeight="1" x14ac:dyDescent="0.25">
      <c r="A161" s="60"/>
      <c r="B161" s="11"/>
      <c r="C161" s="59"/>
    </row>
    <row r="162" spans="1:3" ht="30" customHeight="1" thickBot="1" x14ac:dyDescent="0.3">
      <c r="A162" s="60" t="s">
        <v>206</v>
      </c>
      <c r="B162" s="61"/>
      <c r="C162" s="62"/>
    </row>
    <row r="163" spans="1:3" ht="30" customHeight="1" x14ac:dyDescent="0.25">
      <c r="A163" s="60"/>
      <c r="B163" s="11"/>
      <c r="C163" s="59"/>
    </row>
    <row r="164" spans="1:3" ht="30" customHeight="1" x14ac:dyDescent="0.25">
      <c r="A164" s="60"/>
      <c r="B164" s="11"/>
      <c r="C164" s="59"/>
    </row>
    <row r="165" spans="1:3" ht="30" customHeight="1" thickBot="1" x14ac:dyDescent="0.3">
      <c r="A165" s="60" t="s">
        <v>207</v>
      </c>
      <c r="B165" s="61"/>
      <c r="C165" s="62"/>
    </row>
    <row r="166" spans="1:3" ht="30" customHeight="1" x14ac:dyDescent="0.25">
      <c r="A166" s="60"/>
      <c r="B166" s="11"/>
      <c r="C166" s="59"/>
    </row>
    <row r="167" spans="1:3" ht="30" customHeight="1" x14ac:dyDescent="0.25">
      <c r="A167" s="60"/>
      <c r="B167" s="11"/>
      <c r="C167" s="59"/>
    </row>
    <row r="168" spans="1:3" ht="30" customHeight="1" thickBot="1" x14ac:dyDescent="0.3">
      <c r="A168" s="60" t="s">
        <v>208</v>
      </c>
      <c r="B168" s="61"/>
      <c r="C168" s="62"/>
    </row>
    <row r="169" spans="1:3" ht="30" customHeight="1" x14ac:dyDescent="0.25">
      <c r="A169" s="60"/>
      <c r="B169" s="11"/>
      <c r="C169" s="59"/>
    </row>
    <row r="170" spans="1:3" ht="30" customHeight="1" x14ac:dyDescent="0.25">
      <c r="A170" s="60"/>
      <c r="B170" s="11"/>
      <c r="C170" s="59"/>
    </row>
    <row r="171" spans="1:3" ht="30" customHeight="1" thickBot="1" x14ac:dyDescent="0.3">
      <c r="A171" s="60" t="s">
        <v>209</v>
      </c>
      <c r="B171" s="61"/>
      <c r="C171" s="62"/>
    </row>
  </sheetData>
  <mergeCells count="6">
    <mergeCell ref="N4:O5"/>
    <mergeCell ref="A6:G6"/>
    <mergeCell ref="A21:G21"/>
    <mergeCell ref="A2:G2"/>
    <mergeCell ref="A3:G3"/>
    <mergeCell ref="A4:G4"/>
  </mergeCells>
  <phoneticPr fontId="6" type="noConversion"/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</cp:lastModifiedBy>
  <cp:lastPrinted>2022-11-09T20:42:08Z</cp:lastPrinted>
  <dcterms:created xsi:type="dcterms:W3CDTF">2022-08-09T16:18:20Z</dcterms:created>
  <dcterms:modified xsi:type="dcterms:W3CDTF">2023-01-30T17:05:32Z</dcterms:modified>
</cp:coreProperties>
</file>