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"/>
    </mc:Choice>
  </mc:AlternateContent>
  <xr:revisionPtr revIDLastSave="0" documentId="13_ncr:1_{4264F382-F9E6-4078-9910-9A99B3D51386}" xr6:coauthVersionLast="47" xr6:coauthVersionMax="47" xr10:uidLastSave="{00000000-0000-0000-0000-000000000000}"/>
  <bookViews>
    <workbookView xWindow="-120" yWindow="-120" windowWidth="29040" windowHeight="15840" activeTab="2" xr2:uid="{AAB24E4D-96C0-466E-9708-71B8361E40FB}"/>
  </bookViews>
  <sheets>
    <sheet name="JAIRO" sheetId="4" r:id="rId1"/>
    <sheet name="INQUIORT" sheetId="5" r:id="rId2"/>
    <sheet name="Hoja1" sheetId="6" r:id="rId3"/>
  </sheets>
  <definedNames>
    <definedName name="_xlnm.Print_Area" localSheetId="1">INQUIORT!$A$1:$G$182</definedName>
    <definedName name="_xlnm.Print_Area" localSheetId="0">JAIRO!$A$1:$G$183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2" i="6" l="1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C7" i="6"/>
  <c r="G103" i="6" l="1"/>
  <c r="G104" i="6" s="1"/>
  <c r="G105" i="6" s="1"/>
  <c r="C7" i="5" l="1"/>
  <c r="C8" i="4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84" i="5" l="1"/>
  <c r="G85" i="5" s="1"/>
  <c r="G86" i="5" s="1"/>
  <c r="G85" i="4"/>
  <c r="G86" i="4" l="1"/>
  <c r="G87" i="4" s="1"/>
</calcChain>
</file>

<file path=xl/sharedStrings.xml><?xml version="1.0" encoding="utf-8"?>
<sst xmlns="http://schemas.openxmlformats.org/spreadsheetml/2006/main" count="805" uniqueCount="452">
  <si>
    <t xml:space="preserve">PINEDA CORAL JAIRO DARIO </t>
  </si>
  <si>
    <t>NOTA DE ENTREGA</t>
  </si>
  <si>
    <t>CODIGO</t>
  </si>
  <si>
    <t>PRECIO UNITARIO</t>
  </si>
  <si>
    <t>PRECIO TOTAL</t>
  </si>
  <si>
    <t>DESCRIPCIÓN</t>
  </si>
  <si>
    <t>MEDIDOR DE PROFUNDIDAD</t>
  </si>
  <si>
    <t xml:space="preserve">ATORNILLADOR </t>
  </si>
  <si>
    <t>GUIA DE BROCA 2.0/2.7</t>
  </si>
  <si>
    <t>MACHUELO DE ANCLAJE RAPIDO</t>
  </si>
  <si>
    <t>PALA DE ATORNILLADOR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</si>
  <si>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</si>
  <si>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</si>
  <si>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</si>
  <si>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</si>
  <si>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</si>
  <si>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HOMAN DELGADO </t>
  </si>
  <si>
    <t xml:space="preserve">HOMAN ANCHO </t>
  </si>
  <si>
    <t>GUIAS DE BLOQUEO 1.8</t>
  </si>
  <si>
    <t>GUIAS DE BLOQUEO 1.5</t>
  </si>
  <si>
    <t>GUIAS DE BLOQUEO 2.0</t>
  </si>
  <si>
    <t>SEPARADOR SEMMILLER</t>
  </si>
  <si>
    <t xml:space="preserve">CURETA </t>
  </si>
  <si>
    <t>GUBIA PEQUEÑA</t>
  </si>
  <si>
    <t>CLAVIJA DE KIRSHNNER 1.5 MM</t>
  </si>
  <si>
    <t>CLAVIJA DE KIRSHNNER 1.2 MM</t>
  </si>
  <si>
    <t>DISECTOR CURVO</t>
  </si>
  <si>
    <t>DISECTOR RECTO</t>
  </si>
  <si>
    <t>CAMISAS DE ATORNILLADOR</t>
  </si>
  <si>
    <t>MANGO TORQUE</t>
  </si>
  <si>
    <t>PALA ATORNILLADOR TORQUE</t>
  </si>
  <si>
    <t>PINZA DE SUJECCION CON CREMALLERA TIPO CANGREJO</t>
  </si>
  <si>
    <t>PINZA DE SUJECCION CON CREMALLERA TIPO PUNTAS</t>
  </si>
  <si>
    <t xml:space="preserve">DOBLADORES DE PLACA </t>
  </si>
  <si>
    <t>PINZA DE REDUCTORA DE PUNTA CON CREMALLERA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</si>
  <si>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</si>
  <si>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</si>
  <si>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</si>
  <si>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</si>
  <si>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</si>
  <si>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</si>
  <si>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</si>
  <si>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</si>
  <si>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</si>
  <si>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>SEPARADORES DE SENMILER</t>
  </si>
  <si>
    <t>CURETA</t>
  </si>
  <si>
    <t>BANDEJA MEDIA</t>
  </si>
  <si>
    <t xml:space="preserve">SEPARADORES DE HOMAN ANCHOS </t>
  </si>
  <si>
    <t xml:space="preserve">SEPARADORES DE HOMAN ANGOSTOS </t>
  </si>
  <si>
    <t>ATORNILLADOR ANCLAJE RAPIDO MANGO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</si>
  <si>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</si>
  <si>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</si>
  <si>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</si>
  <si>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</si>
  <si>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</si>
  <si>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</si>
  <si>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</si>
  <si>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</si>
  <si>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</si>
  <si>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</si>
  <si>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2.5</t>
  </si>
  <si>
    <t>BROCAS 3.5</t>
  </si>
  <si>
    <t>BANDEJA SUPERIOR</t>
  </si>
  <si>
    <t>ATORNILLADOR ANCLAJE RAPIDO 1.5 DORADO</t>
  </si>
  <si>
    <t>PALA DE  ANCLAJE RAPIDO EXAGONAL 3.5</t>
  </si>
  <si>
    <t>PALA DE  ANCLAJE RAPIDO STARDRIVE 3.5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</si>
  <si>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</si>
  <si>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</si>
  <si>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</si>
  <si>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</si>
  <si>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</si>
  <si>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</si>
  <si>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</si>
  <si>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</si>
  <si>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2.7MM CON TOPE </t>
  </si>
  <si>
    <t xml:space="preserve">PINES </t>
  </si>
  <si>
    <t xml:space="preserve">GUIAS DE 1.6 </t>
  </si>
  <si>
    <t xml:space="preserve">MOTOR CANULADO </t>
  </si>
  <si>
    <t xml:space="preserve">ANCLAJES DE MOTOR </t>
  </si>
  <si>
    <t xml:space="preserve">HOJAS DE MINISIERRA </t>
  </si>
  <si>
    <t xml:space="preserve">INTERCAMBIADOR DE BATERIA </t>
  </si>
  <si>
    <t>BATERIAS</t>
  </si>
  <si>
    <t xml:space="preserve">CONTENEDOR DE MOTOR </t>
  </si>
  <si>
    <t>ENTREGADO POR:</t>
  </si>
  <si>
    <t>RECIBIDO POR:</t>
  </si>
  <si>
    <t>TORNILLO UNICORTICAL 4.0*28 MM TITANIO</t>
  </si>
  <si>
    <t>TORNILLO UNICORTICAL 4.0*32 MM TITANIO</t>
  </si>
  <si>
    <t>TORNILLO UNICORTICAL 4.0*36 MM TITANIO</t>
  </si>
  <si>
    <t>TORNILLO UNICORTICAL 4.0*40 MM TITANIO</t>
  </si>
  <si>
    <t>TORNILLO UNICORTICAL 4.0*44 MM TITANIO</t>
  </si>
  <si>
    <t>TORNILLO UNICORTICAL 4.0*48 MM TITANIO</t>
  </si>
  <si>
    <t>TORNILLO UNICORTICAL 4.0*52 MM TITANIO</t>
  </si>
  <si>
    <t>TORNILLO UNICORTICAL 4.0*68 MM TITANIO</t>
  </si>
  <si>
    <t>TORNILLO UNICORTICAL 4.0*72 MM TITANIO</t>
  </si>
  <si>
    <t>TORNILLO UNICORTICAL 4.0*80 MM TITANIO</t>
  </si>
  <si>
    <t>CLAVO INTRAMEDULAR RETROGRADO DE FEMUR 9 *260 MM ACERO IRE</t>
  </si>
  <si>
    <t>CLAVO INTRAMEDULAR RETROGRADO DE FEMUR 9 *280 MM ACERO IRE</t>
  </si>
  <si>
    <t>CLAVO INTRAMEDULAR RETROGRADO DE FEMUR 9 *300 MM ACERO IRE</t>
  </si>
  <si>
    <t>CLAVO INTRAMEDULAR RETROGRADO DE FEMUR 10 *260 MM ACERO IRE</t>
  </si>
  <si>
    <t>CLAVO INTRAMEDULAR RETROGRADO DE FEMUR 10 *280 MM ACERO IRE</t>
  </si>
  <si>
    <t>CLAVO INTRAMEDULAR RETROGRADO DE FEMUR 10 *300 MM ACERO IRE</t>
  </si>
  <si>
    <t>CLAVO INTRAMEDULAR RETROGRADO DE FEMUR 11 *260 MM ACERO IRE</t>
  </si>
  <si>
    <t>CLAVO INTRAMEDULAR RETROGRADO DE FEMUR 11 *280 MM ACERO IRE</t>
  </si>
  <si>
    <t>CLAVO INTRAMEDULAR RETROGRADO DE FEMUR 11 *300 MM ACERO IRE</t>
  </si>
  <si>
    <t>CLAVO INTRAMEDULAR RETROGRADO DE FEMUR 9 *260 MM TITANIO IRE</t>
  </si>
  <si>
    <t>CLAVO INTRAMEDULAR RETROGRADO DE FEMUR 9 *280 MM TITANIO IRE</t>
  </si>
  <si>
    <t>CLAVO INTRAMEDULAR RETROGRADO DE FEMUR 9 *300 MM TITANIO IRE</t>
  </si>
  <si>
    <t>CLAVO INTRAMEDULAR RETROGRADO DE FEMUR 10 *260 MM TITANIO IRE</t>
  </si>
  <si>
    <t>CLAVO INTRAMEDULAR RETROGRADO DE FEMUR 10 *280 MM TITANIO IRE</t>
  </si>
  <si>
    <t>CLAVO INTRAMEDULAR RETROGRADO DE FEMUR 10 *300 MM TITANIO IRE</t>
  </si>
  <si>
    <t>CLAVO INTRAMEDULAR RETROGRADO DE FEMUR 11 *260 MM TITANIO IRE</t>
  </si>
  <si>
    <t>CLAVO INTRAMEDULAR RETROGRADO DE FEMUR 11 *280 MM TITANIO IRE</t>
  </si>
  <si>
    <t>CLAVO INTRAMEDULAR RETROGRADO DE FEMUR 11 *300 MM TITANIO IRE</t>
  </si>
  <si>
    <t>TORNILLO DE BLOQUEO UNICORTICAL 4.5 *32 MM ACERO</t>
  </si>
  <si>
    <t>TORNILLO DE BLOQUEO UNICORTICAL 4.5 *36 MM ACERO</t>
  </si>
  <si>
    <t>TORNILLO DE BLOQUEO UNICORTICAL 4.5 *40 MM ACERO</t>
  </si>
  <si>
    <t>TORNILLO DE BLOQUEO UNICORTICAL 4.5 *44 MM ACERO</t>
  </si>
  <si>
    <t>TORNILLO DE BLOQUEO UNICORTICAL 4.5 *52 MM ACERO</t>
  </si>
  <si>
    <t>TORNILLO DE BLOQUEO UNICORTICAL 4.5 *56 MM ACERO</t>
  </si>
  <si>
    <t>TORNILLO DE BLOQUEO UNICORTICAL 4.5 *64 MM ACERO</t>
  </si>
  <si>
    <t>TORNILLO BLOQ. 5.0*26 MM AUTORROSCANTE TITANIO NET</t>
  </si>
  <si>
    <t>TORNILLO BLOQ. 5.0*28 MM AUTORROSCANTE TITANIO NET</t>
  </si>
  <si>
    <t>TORNILLO BLOQ. 5.0*30 MM AUTORROSCANTE TITANIO NET</t>
  </si>
  <si>
    <t>TORNILLO BLOQ. 5.0*32 MM AUTORROSCANTE TITANIO NET</t>
  </si>
  <si>
    <t>TORNILLO BLOQ. 5.0*34 MM AUTORROSCANTE TITANIO NET</t>
  </si>
  <si>
    <t>TORNILLO BLOQ. 5.0*36 MM AUTORROSCANTE TITANIO NET</t>
  </si>
  <si>
    <t>TORNILLO BLOQ. 5.0*38 MM AUTORROSCANTE TITANIO NET</t>
  </si>
  <si>
    <t>TORNILLO BLOQ. 5.0*40 MM AUTORROSCANTE TITANIO NET</t>
  </si>
  <si>
    <t>TORNILLO BLOQ. 5.0*32 TIT.</t>
  </si>
  <si>
    <t>TORNILLO BLOQ. 5.0*34 TIT.</t>
  </si>
  <si>
    <t>TORNILLO BLOQ. 5.0*36 TIT.</t>
  </si>
  <si>
    <t>TORNILLO BLOQ. 5.0*38 TIT.</t>
  </si>
  <si>
    <t>TORNILLO BLOQ. 5.0*40 TIT.</t>
  </si>
  <si>
    <t>TORNILLO BLOQ. 5.0*42 TIT.</t>
  </si>
  <si>
    <t>TORNILLO BLOQ. 5.0*44 TIT.</t>
  </si>
  <si>
    <t>TORNILLO BLOQ. 5.0*46 TIT.</t>
  </si>
  <si>
    <t>TORNILLO BLOQ. 5.0*48 TIT</t>
  </si>
  <si>
    <t>TORNILLO BLOQ. 5.0*50 TIT.</t>
  </si>
  <si>
    <t>TORNILLO BLOQ. 5.0*55 TIT.</t>
  </si>
  <si>
    <t>TORNILLO BLOQ. 5.0*60 TIT.</t>
  </si>
  <si>
    <t>TORNILLO BLOQ. 5.0*65 TIT.</t>
  </si>
  <si>
    <t>TORNILLO BLOQ. 5.0 *70 MM TITANIO</t>
  </si>
  <si>
    <t>TORNILLO BLOQ. 5.0 *75 MM TITANIO</t>
  </si>
  <si>
    <t>TORNILLO BLOQ. 5.0 *80 MM TITANIO</t>
  </si>
  <si>
    <t>TORNILLO BLOQ. 5.0 *85 MM TITANIO</t>
  </si>
  <si>
    <t>TORNILLO BLOQ. 5.0*90 TIT.</t>
  </si>
  <si>
    <t>DESCARGO</t>
  </si>
  <si>
    <t>A999999999</t>
  </si>
  <si>
    <t>S40030926</t>
  </si>
  <si>
    <t>S40030928</t>
  </si>
  <si>
    <t>S40030930</t>
  </si>
  <si>
    <t>S40031026</t>
  </si>
  <si>
    <t>S40031028</t>
  </si>
  <si>
    <t>S40031030</t>
  </si>
  <si>
    <t>S40031126</t>
  </si>
  <si>
    <t>S40031128</t>
  </si>
  <si>
    <t>S40031130</t>
  </si>
  <si>
    <t>T40030926</t>
  </si>
  <si>
    <t>T40030928</t>
  </si>
  <si>
    <t>T40030930</t>
  </si>
  <si>
    <t>T40031026</t>
  </si>
  <si>
    <t>T40031028</t>
  </si>
  <si>
    <t>T40031030</t>
  </si>
  <si>
    <t>T40031126</t>
  </si>
  <si>
    <t>T40031128</t>
  </si>
  <si>
    <t>T40031130</t>
  </si>
  <si>
    <t>S40054532</t>
  </si>
  <si>
    <t>S40054536</t>
  </si>
  <si>
    <t>S40054540</t>
  </si>
  <si>
    <t>S40054544</t>
  </si>
  <si>
    <t>S40054552</t>
  </si>
  <si>
    <t>S40054556</t>
  </si>
  <si>
    <t>S40054564</t>
  </si>
  <si>
    <t>Ti-SF-500.026</t>
  </si>
  <si>
    <t>Ti-SF-500.028</t>
  </si>
  <si>
    <t>Ti-SF-500.030</t>
  </si>
  <si>
    <t>Ti-SF-500.032</t>
  </si>
  <si>
    <t>Ti-SF-500.034</t>
  </si>
  <si>
    <t>Ti-SF-500.036</t>
  </si>
  <si>
    <t>Ti-SF-500.038</t>
  </si>
  <si>
    <t>Ti-SF-500.040</t>
  </si>
  <si>
    <t xml:space="preserve">T500950032   </t>
  </si>
  <si>
    <t xml:space="preserve">T500950034   </t>
  </si>
  <si>
    <t xml:space="preserve">T500950036   </t>
  </si>
  <si>
    <t xml:space="preserve">T500950038   </t>
  </si>
  <si>
    <t xml:space="preserve">T500950040   </t>
  </si>
  <si>
    <t xml:space="preserve">T500950042   </t>
  </si>
  <si>
    <t xml:space="preserve">T500950044   </t>
  </si>
  <si>
    <t xml:space="preserve">T500950046   </t>
  </si>
  <si>
    <t xml:space="preserve">T500950048   </t>
  </si>
  <si>
    <t xml:space="preserve">T500950050   </t>
  </si>
  <si>
    <t xml:space="preserve">T500950055   </t>
  </si>
  <si>
    <t xml:space="preserve">T500950060   </t>
  </si>
  <si>
    <t xml:space="preserve">T500950065   </t>
  </si>
  <si>
    <t xml:space="preserve">T500950070   </t>
  </si>
  <si>
    <t xml:space="preserve">T500950075   </t>
  </si>
  <si>
    <t xml:space="preserve">T500950080   </t>
  </si>
  <si>
    <t xml:space="preserve">T500950085   </t>
  </si>
  <si>
    <t xml:space="preserve">T500950090   </t>
  </si>
  <si>
    <t>RUC: 0957116478001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</si>
  <si>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</si>
  <si>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</si>
  <si>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</si>
  <si>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</si>
  <si>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</si>
  <si>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</si>
  <si>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</si>
  <si>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</si>
  <si>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</si>
  <si>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</si>
  <si>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</si>
  <si>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</si>
  <si>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</si>
  <si>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Lote</t>
  </si>
  <si>
    <t xml:space="preserve">SUBTOTAL </t>
  </si>
  <si>
    <t>IVA 12%</t>
  </si>
  <si>
    <t>TOTAL</t>
  </si>
  <si>
    <t>INSUMOS QUIRURGICOS ORTOMACX INQUIORT S.A.</t>
  </si>
  <si>
    <t>RUC: 0993007803001</t>
  </si>
  <si>
    <t>INTRUMENTADOR:</t>
  </si>
  <si>
    <t>VENTA -CIRUGÍA</t>
  </si>
  <si>
    <t>CANTIDAD</t>
  </si>
  <si>
    <t>VERIFICADO POR:</t>
  </si>
  <si>
    <t>No. IDENTIFICACION</t>
  </si>
  <si>
    <t>T40054028</t>
  </si>
  <si>
    <t>T40054032</t>
  </si>
  <si>
    <t>T40054036</t>
  </si>
  <si>
    <t>T40054040</t>
  </si>
  <si>
    <t>T40054044</t>
  </si>
  <si>
    <t>T40054048</t>
  </si>
  <si>
    <t>T40054052</t>
  </si>
  <si>
    <t>T40054068</t>
  </si>
  <si>
    <t>T40054072</t>
  </si>
  <si>
    <t>T40054080</t>
  </si>
  <si>
    <t>NEIQ0181</t>
  </si>
  <si>
    <t>FIDEICOMISO TITULARIZACION OMNIHOSPITAL</t>
  </si>
  <si>
    <t>0992426187001</t>
  </si>
  <si>
    <t>AV. ABEL CASTILLO S/N Y AV. JUAN TANCA MARENGO</t>
  </si>
  <si>
    <t xml:space="preserve">     VENTA -CIRUGÍA</t>
  </si>
  <si>
    <t>10:00AM</t>
  </si>
  <si>
    <t>DR. MONTANERO</t>
  </si>
  <si>
    <t xml:space="preserve">UBILLO BURGOS </t>
  </si>
  <si>
    <t>CANT.</t>
  </si>
  <si>
    <t xml:space="preserve">CLAVO INTRAMEDULAR RETROGRADO DE FEMUR 10 *300 MM TITANIO </t>
  </si>
  <si>
    <t xml:space="preserve">CLAVO INTRAMEDULAR RETROGRADO DE FEMUR 11 *260 MM TITANIO </t>
  </si>
  <si>
    <t xml:space="preserve">CLAVO INTRAMEDULAR RETROGRADO DE FEMUR 11 *280 MM TITANIO </t>
  </si>
  <si>
    <t>INSTRUMENTAL</t>
  </si>
  <si>
    <t xml:space="preserve">MOTOR </t>
  </si>
  <si>
    <t xml:space="preserve">BATERIAS </t>
  </si>
  <si>
    <t>INSRUMENTADOR</t>
  </si>
  <si>
    <t xml:space="preserve">CLAVO INTRAMEDULAR RETROGRADO DE FEMUR 11 *180 MM TITANIO </t>
  </si>
  <si>
    <t xml:space="preserve">S40030920              </t>
  </si>
  <si>
    <t xml:space="preserve">CLAVO INTRAMEDULAR RETROGRADO DE FEMUR 9 *220 MM ACERO </t>
  </si>
  <si>
    <t xml:space="preserve">S40030926                </t>
  </si>
  <si>
    <t xml:space="preserve">CLAVO INTRAMEDULAR RETROGRADO DE FEMUR 9 *260 MM ACERO </t>
  </si>
  <si>
    <t xml:space="preserve">S40030928                </t>
  </si>
  <si>
    <t xml:space="preserve">CLAVO INTRAMEDULAR RETROGRADO DE FEMUR 9 *280 MM ACERO </t>
  </si>
  <si>
    <t xml:space="preserve">S40030930                </t>
  </si>
  <si>
    <t xml:space="preserve">CLAVO INTRAMEDULAR RETROGRADO DE FEMUR 9 *300 MM ACERO </t>
  </si>
  <si>
    <t>S40030918</t>
  </si>
  <si>
    <t xml:space="preserve">CLAVO INTRAMEDULAR RETROGRADO DE FEMUR 9 *180 MM TITANIO  </t>
  </si>
  <si>
    <t xml:space="preserve">CLAVO INTRAMEDULAR RETROGRADO DE FEMUR 9 *200 MM TITANIO  </t>
  </si>
  <si>
    <t>S40030924</t>
  </si>
  <si>
    <t xml:space="preserve">CLAVO INTRAMEDULAR RETROGRADO DE FEMUR 9 *240 MM TITANIO  </t>
  </si>
  <si>
    <t xml:space="preserve">S40031020                </t>
  </si>
  <si>
    <t xml:space="preserve">CLAVO INTRAMEDULAR RETROGRADO DE FEMUR 10 *220 MM ACERO </t>
  </si>
  <si>
    <t>S40031024</t>
  </si>
  <si>
    <t xml:space="preserve">CLAVO INTRAMEDULAR RETROGRADO DE FEMUR 10 *240 MM ACERO </t>
  </si>
  <si>
    <t xml:space="preserve">S40031026                </t>
  </si>
  <si>
    <t xml:space="preserve">CLAVO INTRAMEDULAR RETROGRADO DE FEMUR 10 *260 MM ACERO </t>
  </si>
  <si>
    <t>S40031027</t>
  </si>
  <si>
    <t xml:space="preserve">CLAVO INTRAMEDULAR RETROGRADO DE FEMUR 10 *280 MM ACERO </t>
  </si>
  <si>
    <t>T40031018</t>
  </si>
  <si>
    <t xml:space="preserve">CLAVO INTRAMEDULAR RETROGRADO DE FEMUR 10 *180 MM TITANIO  </t>
  </si>
  <si>
    <t>T40031020</t>
  </si>
  <si>
    <t xml:space="preserve">CLAVO INTRAMEDULAR RETROGRADO DE FEMUR 10 *200 MM TITANIO  </t>
  </si>
  <si>
    <t>T40031022</t>
  </si>
  <si>
    <t xml:space="preserve">CLAVO INTRAMEDULAR RETROGRADO DE FEMUR 10 *220 MM TITANIO  </t>
  </si>
  <si>
    <t xml:space="preserve">CLAVO INTRAMEDULAR RETROGRADO DE FEMUR 10 *260 MM TITANIO  </t>
  </si>
  <si>
    <t xml:space="preserve">CLAVO INTRAMEDULAR RETROGRADO DE FEMUR 10 *280 MM TITANIO  </t>
  </si>
  <si>
    <t xml:space="preserve">T40031030                </t>
  </si>
  <si>
    <t xml:space="preserve">S40031118             </t>
  </si>
  <si>
    <t xml:space="preserve">CLAVO INTRAMEDULAR RETROGRADO DE FEMUR 11 *180 MM ACERO </t>
  </si>
  <si>
    <t>S40031120</t>
  </si>
  <si>
    <t>CLAVO INTRAMEDULAR RETROGRADO DE FEMUR 11 *200 MM TITANIO</t>
  </si>
  <si>
    <t xml:space="preserve">S40031124                </t>
  </si>
  <si>
    <t xml:space="preserve">CLAVO INTRAMEDULAR RETROGRADO DE FEMUR 11 *240 MM ACERO </t>
  </si>
  <si>
    <t xml:space="preserve">S40031126                </t>
  </si>
  <si>
    <t xml:space="preserve">CLAVO INTRAMEDULAR RETROGRADO DE FEMUR 11 *260 MM ACERO </t>
  </si>
  <si>
    <t xml:space="preserve">T40031128                </t>
  </si>
  <si>
    <t>T40030918</t>
  </si>
  <si>
    <t>1210170016</t>
  </si>
  <si>
    <t>T40030920</t>
  </si>
  <si>
    <t>1210220390</t>
  </si>
  <si>
    <t>T40030922</t>
  </si>
  <si>
    <t>1110210050</t>
  </si>
  <si>
    <t xml:space="preserve">CLAVO INTRAMEDULAR RETROGRADO DE FEMUR 9 *220 MM TITANIO  </t>
  </si>
  <si>
    <t xml:space="preserve">CLAVO INTRAMEDULAR RETROGRADO DE FEMUR 9 *260 MM TITANIO  </t>
  </si>
  <si>
    <t xml:space="preserve">CLAVO INTRAMEDULAR RETROGRADO DE FEMUR 9 *280 MM TITANIO  </t>
  </si>
  <si>
    <t xml:space="preserve">CLAVO INTRAMEDULAR RETROGRADO DE FEMUR 9 *300 MM TITANIO  </t>
  </si>
  <si>
    <t>T40030924</t>
  </si>
  <si>
    <t>T40031118</t>
  </si>
  <si>
    <t>045-25</t>
  </si>
  <si>
    <t>PERNO BLOQ.  5.0 *25 MM ACERO</t>
  </si>
  <si>
    <t>045-30</t>
  </si>
  <si>
    <t>PERNO BLOQ.  5.0 *30 MM ACERO</t>
  </si>
  <si>
    <t>045-34</t>
  </si>
  <si>
    <t>210936606</t>
  </si>
  <si>
    <t>PERNO BLOQ.  5.0 *34 MM ACERO</t>
  </si>
  <si>
    <t>045-35</t>
  </si>
  <si>
    <t>PERNO BLOQ.  5.0 *35 MM ACERO</t>
  </si>
  <si>
    <t>045-36</t>
  </si>
  <si>
    <t>210936607</t>
  </si>
  <si>
    <t>PERNO BLOQ.  5.0 *36 MM ACERO</t>
  </si>
  <si>
    <t>045-40</t>
  </si>
  <si>
    <t>210936609</t>
  </si>
  <si>
    <t>PERNO BLOQ.  5.0 *40 MM ACERO</t>
  </si>
  <si>
    <t>045-44</t>
  </si>
  <si>
    <t>210936611</t>
  </si>
  <si>
    <t>PERNO BLOQ.  5.0 *44 MM ACERO</t>
  </si>
  <si>
    <t>045-45</t>
  </si>
  <si>
    <t>210936610</t>
  </si>
  <si>
    <t>PERNO BLOQ.  5.0 *45 MM ACERO</t>
  </si>
  <si>
    <t>045-48</t>
  </si>
  <si>
    <t>PERNO BLOQ.  5.0 *48 MM ACERO</t>
  </si>
  <si>
    <t>045-50</t>
  </si>
  <si>
    <t>210936612</t>
  </si>
  <si>
    <t>PERNO BLOQ.  5.0 *50 MM ACERO</t>
  </si>
  <si>
    <t>045-52</t>
  </si>
  <si>
    <t>210936613</t>
  </si>
  <si>
    <t>PERNO BLOQ.  5.0 *52 MM ACERO</t>
  </si>
  <si>
    <t>045-55</t>
  </si>
  <si>
    <t>PERNO BLOQ.  5.0 *55 MM ACERO</t>
  </si>
  <si>
    <t>045-56</t>
  </si>
  <si>
    <t>210936614</t>
  </si>
  <si>
    <t>PERNO BLOQ.  5.0 *56 MM ACERO</t>
  </si>
  <si>
    <t>045-60</t>
  </si>
  <si>
    <t>PERNO BLOQ.  5.0 *60 MM ACERO</t>
  </si>
  <si>
    <t>045-64</t>
  </si>
  <si>
    <t>210936615</t>
  </si>
  <si>
    <t>PERNO BLOQ.  5.0 *64 MM ACERO</t>
  </si>
  <si>
    <t>045-68</t>
  </si>
  <si>
    <t>PERNO BLOQ.  5.0 *68 MM ACERO</t>
  </si>
  <si>
    <t>045-70</t>
  </si>
  <si>
    <t>210936616</t>
  </si>
  <si>
    <t>PERNO BLOQ.  5.0 *70 MM ACERO</t>
  </si>
  <si>
    <t>045-72</t>
  </si>
  <si>
    <t>PERNO BLOQ.  5.0 *72 MM ACERO</t>
  </si>
  <si>
    <t>045-76</t>
  </si>
  <si>
    <t>210936617</t>
  </si>
  <si>
    <t>PERNO BLOQ.  5.0 *76 MM ACERO</t>
  </si>
  <si>
    <t>045-80</t>
  </si>
  <si>
    <t>PERNO BLOQ.  5.0 *80 MM ACERO</t>
  </si>
  <si>
    <t>045-84</t>
  </si>
  <si>
    <t>PERNO BLOQ.  5.0 *84 MM ACERO</t>
  </si>
  <si>
    <t>045-88</t>
  </si>
  <si>
    <t>PERNO BLOQ.  5.0 *88 MM ACERO</t>
  </si>
  <si>
    <t>TBR0030</t>
  </si>
  <si>
    <t>TORNILLO BLOQUEO RETROGRADO X 30 MM</t>
  </si>
  <si>
    <t>TBR0032</t>
  </si>
  <si>
    <t>TORNILLO BLOQUEO RETROGRADO X 32 MM</t>
  </si>
  <si>
    <t>TBR0034</t>
  </si>
  <si>
    <t>TORNILLO BLOQUEO RETROGRADO X 34 MM</t>
  </si>
  <si>
    <t>TBR0036</t>
  </si>
  <si>
    <t>TORNILLO BLOQUEO RETROGRADO X 36 MM</t>
  </si>
  <si>
    <t>TBR0038</t>
  </si>
  <si>
    <t>TORNILLO BLOQUEO RETROGRADO X 38 MM</t>
  </si>
  <si>
    <t>TBR0040</t>
  </si>
  <si>
    <t>TORNILLO BLOQUEO RETROGRADO X 40 MM</t>
  </si>
  <si>
    <t>TBR0044</t>
  </si>
  <si>
    <t>TORNILLO BLOQUEO RETROGRADO X 44 MM</t>
  </si>
  <si>
    <t>TBR0045</t>
  </si>
  <si>
    <t>TORNILLO BLOQUEO RETROGRADO X 45 MM</t>
  </si>
  <si>
    <t>TBR0046</t>
  </si>
  <si>
    <t>TORNILLO BLOQUEO RETROGRADO X 46 MM</t>
  </si>
  <si>
    <t>TBR0048</t>
  </si>
  <si>
    <t>TORNILLO BLOQUEO RETROGRADO X 48 MM</t>
  </si>
  <si>
    <t>TBR0050</t>
  </si>
  <si>
    <t>TORNILLO BLOQUEO RETROGRADO X 50 MM</t>
  </si>
  <si>
    <t>TBR0052</t>
  </si>
  <si>
    <t>TORNILLO BLOQUEO RETROGRADO X 52 MM</t>
  </si>
  <si>
    <t>TBR0055</t>
  </si>
  <si>
    <t>TORNILLO BLOQUEO RETROGRADO X 55 MM</t>
  </si>
  <si>
    <t>TBR0056</t>
  </si>
  <si>
    <t>TORNILLO BLOQUEO RETROGRADO X 56 MM</t>
  </si>
  <si>
    <t>TBR0058</t>
  </si>
  <si>
    <t>TORNILLO BLOQUEO RETROGRADO X 58 MM</t>
  </si>
  <si>
    <t>TBR0060</t>
  </si>
  <si>
    <t>TORNILLO BLOQUEO RETROGRADO X 60 MM</t>
  </si>
  <si>
    <t>TBR0065</t>
  </si>
  <si>
    <t>TORNILLO BLOQUEO RETROGRADO X 65 MM</t>
  </si>
  <si>
    <t>070120070</t>
  </si>
  <si>
    <t>180701201</t>
  </si>
  <si>
    <t>TORNILLO DE BLOQUEO PFN LARGO X 70 MM</t>
  </si>
  <si>
    <t>070120075</t>
  </si>
  <si>
    <t>TORNILLO DE BLOQUEO PFN LARGO X 75 MM</t>
  </si>
  <si>
    <t>070120080</t>
  </si>
  <si>
    <t>190701206</t>
  </si>
  <si>
    <t>TORNILLO DE BLOQUEO PFN LARGO X 80 MM</t>
  </si>
  <si>
    <t>070120085</t>
  </si>
  <si>
    <t>TORNILLO DE BLOQUEO PFN LARGO X 85 MM</t>
  </si>
  <si>
    <t xml:space="preserve">REAMER RIGIDO 12.5MM </t>
  </si>
  <si>
    <t xml:space="preserve">REAMER RIGIDO 13.5MM </t>
  </si>
  <si>
    <t>REAMER RIGIDO 9.4 X 450MM</t>
  </si>
  <si>
    <t>REAMER RIGIDO 12 X 450MM</t>
  </si>
  <si>
    <t>REAMER RIGIDO 10 X 450MM</t>
  </si>
  <si>
    <t>REAMER RIGIDO 11 X 450MM</t>
  </si>
  <si>
    <t xml:space="preserve">REAMER FLEXIBLE 9.5MM </t>
  </si>
  <si>
    <t xml:space="preserve">REAMER FLEXIBLE 11MM </t>
  </si>
  <si>
    <t xml:space="preserve">REAMER FLEXIBLE 8MM </t>
  </si>
  <si>
    <t xml:space="preserve">REAMER FLEXIBLE 10MM </t>
  </si>
  <si>
    <t xml:space="preserve">REAMER FLEXIBLE 12MM </t>
  </si>
  <si>
    <t xml:space="preserve">REGLA DE BLOQUEO </t>
  </si>
  <si>
    <t xml:space="preserve">LLAVE DOBLE BOCA </t>
  </si>
  <si>
    <t xml:space="preserve">ATORNILLADOR EN T </t>
  </si>
  <si>
    <t xml:space="preserve">BROCA EN T </t>
  </si>
  <si>
    <t xml:space="preserve">TARRAJA EN T </t>
  </si>
  <si>
    <t xml:space="preserve">IMPACTOR Y EXTRACTOR </t>
  </si>
  <si>
    <t xml:space="preserve">PUNZON EN T </t>
  </si>
  <si>
    <t xml:space="preserve">ATORNILLADOR DE SUJECCION EN T </t>
  </si>
  <si>
    <t xml:space="preserve">TORNILLO AJUSTADOR DE CLAVO </t>
  </si>
  <si>
    <t xml:space="preserve">ATORNILLADOR DE 4.5MM </t>
  </si>
  <si>
    <t xml:space="preserve">ECTRACTOR/ IMPACTOR CARDANICO </t>
  </si>
  <si>
    <t xml:space="preserve">TORNILLO IMPACTOR </t>
  </si>
  <si>
    <t xml:space="preserve">MARTILLO MACIZO </t>
  </si>
  <si>
    <t xml:space="preserve">MANGO PORTA GUIAS </t>
  </si>
  <si>
    <t xml:space="preserve">GUIAS INTRAMEDULARES </t>
  </si>
  <si>
    <t xml:space="preserve">ARCO DE INSERCION </t>
  </si>
  <si>
    <t xml:space="preserve">TORNILLO DE SUJECCION </t>
  </si>
  <si>
    <t xml:space="preserve">LLAVE EN L PEQUEÑA </t>
  </si>
  <si>
    <t xml:space="preserve">LLAVE EN L GRANDE </t>
  </si>
  <si>
    <t xml:space="preserve">EXTRACTOR DE TORNILLOS EN T </t>
  </si>
  <si>
    <t>POSICIONADOR DE TORNILLOS</t>
  </si>
  <si>
    <t>PUNZON EN L</t>
  </si>
  <si>
    <t>REGLA MEDIDORA</t>
  </si>
  <si>
    <t xml:space="preserve">MEDIDOR DE PROFUNDIDAD </t>
  </si>
  <si>
    <t xml:space="preserve">PUNZON </t>
  </si>
  <si>
    <t xml:space="preserve">CAMISA Y PUNZON </t>
  </si>
  <si>
    <t>GUIA DE BROCA 6.0MM</t>
  </si>
  <si>
    <t xml:space="preserve">GUIA Y CAMISA DE BROCA 4.5MM </t>
  </si>
  <si>
    <t>GUIA Y CAMISA DE BROCA 2.5MM</t>
  </si>
  <si>
    <t>GUIA DE BROCA 4.0MM</t>
  </si>
  <si>
    <t xml:space="preserve">MANGO EN T DE ANCLAJE RAPIDO </t>
  </si>
  <si>
    <t xml:space="preserve">PROTECTOR DE TEJIDOS PLANO </t>
  </si>
  <si>
    <t xml:space="preserve">PROTECTOR DE TEJIDOS TUBULAR </t>
  </si>
  <si>
    <t>PUNZON CURVO</t>
  </si>
  <si>
    <t xml:space="preserve">BROCAS 4.5MM LARGA </t>
  </si>
  <si>
    <t xml:space="preserve">BROCAS 4.0MM LARGA </t>
  </si>
  <si>
    <t xml:space="preserve">BROCAS 3.5MM LARGA </t>
  </si>
  <si>
    <t xml:space="preserve">BROCAS 2.9MM LARGA </t>
  </si>
  <si>
    <t>BROCAS 4.5MM CORTA</t>
  </si>
  <si>
    <t xml:space="preserve">BROCAS 3.2MM CORTA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</si>
</sst>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  <numFmt numFmtId="166" formatCode="_(&quot;$&quot;* #,##0.00_);_(&quot;$&quot;* \(#,##0.00\);_(&quot;$&quot;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Calibri"/>
      <family val="2"/>
      <scheme val="minor"/>
    </font>
    <font>
      <b/>
      <sz val="12"/>
      <color theme="1" tint="0.499984740745262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  <xf numFmtId="0" fontId="4" fillId="0" borderId="0"/>
  </cellStyleXfs>
  <cellXfs count="13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readingOrder="1"/>
    </xf>
    <xf numFmtId="0" fontId="2" fillId="0" borderId="2" xfId="0" applyFont="1" applyBorder="1" applyAlignment="1" applyProtection="1">
      <alignment horizontal="center" vertical="top" wrapText="1" readingOrder="1"/>
      <protection locked="0"/>
    </xf>
    <xf numFmtId="0" fontId="2" fillId="0" borderId="2" xfId="0" applyFont="1" applyBorder="1" applyAlignment="1" applyProtection="1">
      <alignment horizontal="left" vertical="top" wrapText="1" readingOrder="1"/>
      <protection locked="0"/>
    </xf>
    <xf numFmtId="0" fontId="6" fillId="0" borderId="2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/>
    <xf numFmtId="0" fontId="7" fillId="0" borderId="5" xfId="0" applyFont="1" applyBorder="1" applyAlignment="1">
      <alignment horizontal="center" vertical="center"/>
    </xf>
    <xf numFmtId="0" fontId="5" fillId="0" borderId="0" xfId="0" applyFont="1"/>
    <xf numFmtId="0" fontId="6" fillId="0" borderId="6" xfId="0" applyFont="1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 applyProtection="1">
      <alignment horizontal="left" vertical="top" wrapText="1" readingOrder="1"/>
      <protection locked="0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 vertical="top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/>
    </xf>
    <xf numFmtId="1" fontId="2" fillId="2" borderId="2" xfId="0" applyNumberFormat="1" applyFont="1" applyFill="1" applyBorder="1" applyAlignment="1" applyProtection="1">
      <alignment horizontal="center" vertical="top" wrapText="1" readingOrder="1"/>
      <protection locked="0"/>
    </xf>
    <xf numFmtId="1" fontId="2" fillId="0" borderId="2" xfId="0" applyNumberFormat="1" applyFont="1" applyBorder="1" applyAlignment="1" applyProtection="1">
      <alignment horizontal="center" vertical="top" wrapText="1" readingOrder="1"/>
      <protection locked="0"/>
    </xf>
    <xf numFmtId="1" fontId="2" fillId="0" borderId="2" xfId="0" applyNumberFormat="1" applyFont="1" applyBorder="1" applyAlignment="1" applyProtection="1">
      <alignment horizontal="center" vertical="top" readingOrder="1"/>
      <protection locked="0"/>
    </xf>
    <xf numFmtId="0" fontId="2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9" fillId="0" borderId="0" xfId="0" applyFont="1"/>
    <xf numFmtId="0" fontId="11" fillId="4" borderId="0" xfId="0" applyFont="1" applyFill="1" applyAlignment="1">
      <alignment vertical="center"/>
    </xf>
    <xf numFmtId="0" fontId="12" fillId="0" borderId="0" xfId="0" applyFont="1" applyAlignment="1">
      <alignment horizontal="left"/>
    </xf>
    <xf numFmtId="0" fontId="12" fillId="0" borderId="2" xfId="0" applyFont="1" applyBorder="1" applyAlignment="1">
      <alignment vertical="center"/>
    </xf>
    <xf numFmtId="0" fontId="11" fillId="4" borderId="0" xfId="0" applyFont="1" applyFill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8" fillId="0" borderId="0" xfId="0" applyFont="1" applyAlignment="1" applyProtection="1">
      <alignment vertical="top"/>
      <protection locked="0"/>
    </xf>
    <xf numFmtId="0" fontId="12" fillId="0" borderId="0" xfId="0" applyFont="1"/>
    <xf numFmtId="0" fontId="2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0" xfId="0" applyFont="1" applyFill="1" applyAlignment="1">
      <alignment vertical="center"/>
    </xf>
    <xf numFmtId="0" fontId="7" fillId="6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 applyProtection="1">
      <alignment horizontal="center" vertical="center" wrapText="1" readingOrder="1"/>
      <protection locked="0"/>
    </xf>
    <xf numFmtId="3" fontId="2" fillId="2" borderId="2" xfId="0" applyNumberFormat="1" applyFont="1" applyFill="1" applyBorder="1" applyAlignment="1" applyProtection="1">
      <alignment horizontal="center" vertical="top" wrapText="1" readingOrder="1"/>
      <protection locked="0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7" xfId="0" applyFont="1" applyBorder="1"/>
    <xf numFmtId="0" fontId="10" fillId="0" borderId="0" xfId="2" applyFont="1"/>
    <xf numFmtId="2" fontId="2" fillId="0" borderId="6" xfId="0" applyNumberFormat="1" applyFont="1" applyBorder="1" applyAlignment="1">
      <alignment horizontal="center"/>
    </xf>
    <xf numFmtId="0" fontId="11" fillId="3" borderId="0" xfId="0" applyFont="1" applyFill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20" fontId="12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0" fontId="15" fillId="3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2" applyFont="1"/>
    <xf numFmtId="164" fontId="12" fillId="0" borderId="2" xfId="0" applyNumberFormat="1" applyFont="1" applyBorder="1" applyAlignment="1">
      <alignment horizontal="left" vertical="center"/>
    </xf>
    <xf numFmtId="0" fontId="13" fillId="3" borderId="2" xfId="0" applyFont="1" applyFill="1" applyBorder="1" applyAlignment="1">
      <alignment vertical="center"/>
    </xf>
    <xf numFmtId="49" fontId="12" fillId="0" borderId="2" xfId="0" applyNumberFormat="1" applyFont="1" applyBorder="1" applyAlignment="1">
      <alignment vertical="center"/>
    </xf>
    <xf numFmtId="20" fontId="12" fillId="0" borderId="2" xfId="0" applyNumberFormat="1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0" xfId="0" applyFont="1" applyAlignment="1">
      <alignment vertical="center"/>
    </xf>
    <xf numFmtId="165" fontId="2" fillId="0" borderId="2" xfId="2" applyNumberFormat="1" applyFont="1" applyBorder="1" applyAlignment="1">
      <alignment horizontal="center"/>
    </xf>
    <xf numFmtId="165" fontId="5" fillId="0" borderId="2" xfId="0" applyNumberFormat="1" applyFont="1" applyBorder="1"/>
    <xf numFmtId="165" fontId="8" fillId="0" borderId="2" xfId="2" applyNumberFormat="1" applyFont="1" applyBorder="1" applyAlignment="1">
      <alignment horizontal="center"/>
    </xf>
    <xf numFmtId="165" fontId="7" fillId="0" borderId="0" xfId="2" applyNumberFormat="1" applyFont="1" applyAlignment="1">
      <alignment wrapText="1"/>
    </xf>
    <xf numFmtId="165" fontId="7" fillId="0" borderId="5" xfId="1" applyNumberFormat="1" applyFont="1" applyBorder="1" applyAlignment="1"/>
    <xf numFmtId="165" fontId="7" fillId="0" borderId="2" xfId="1" applyNumberFormat="1" applyFont="1" applyBorder="1" applyAlignment="1"/>
    <xf numFmtId="0" fontId="11" fillId="4" borderId="0" xfId="0" applyFont="1" applyFill="1" applyAlignment="1">
      <alignment horizontal="left" vertical="center"/>
    </xf>
    <xf numFmtId="0" fontId="12" fillId="0" borderId="0" xfId="0" applyFont="1" applyAlignment="1">
      <alignment horizontal="center"/>
    </xf>
    <xf numFmtId="0" fontId="19" fillId="0" borderId="10" xfId="0" applyFont="1" applyBorder="1" applyAlignment="1">
      <alignment horizontal="left"/>
    </xf>
    <xf numFmtId="0" fontId="11" fillId="4" borderId="0" xfId="0" applyFont="1" applyFill="1" applyAlignment="1">
      <alignment horizontal="left" vertical="center" wrapText="1"/>
    </xf>
    <xf numFmtId="0" fontId="20" fillId="0" borderId="2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165" fontId="2" fillId="0" borderId="2" xfId="3" applyNumberFormat="1" applyFont="1" applyFill="1" applyBorder="1" applyAlignment="1">
      <alignment horizontal="center"/>
    </xf>
    <xf numFmtId="1" fontId="2" fillId="2" borderId="2" xfId="0" applyNumberFormat="1" applyFont="1" applyFill="1" applyBorder="1" applyAlignment="1" applyProtection="1">
      <alignment horizontal="center" wrapText="1" readingOrder="1"/>
      <protection locked="0"/>
    </xf>
    <xf numFmtId="1" fontId="2" fillId="0" borderId="2" xfId="0" applyNumberFormat="1" applyFont="1" applyBorder="1" applyAlignment="1" applyProtection="1">
      <alignment horizontal="center" wrapText="1" readingOrder="1"/>
      <protection locked="0"/>
    </xf>
    <xf numFmtId="1" fontId="2" fillId="0" borderId="2" xfId="0" applyNumberFormat="1" applyFont="1" applyBorder="1" applyAlignment="1" applyProtection="1">
      <alignment horizontal="center" readingOrder="1"/>
      <protection locked="0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65" fontId="5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23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1" fontId="24" fillId="0" borderId="0" xfId="0" applyNumberFormat="1" applyFont="1" applyAlignment="1">
      <alignment horizontal="center"/>
    </xf>
    <xf numFmtId="0" fontId="5" fillId="0" borderId="0" xfId="2" applyFont="1" applyAlignment="1">
      <alignment horizontal="center"/>
    </xf>
    <xf numFmtId="4" fontId="7" fillId="0" borderId="0" xfId="0" applyNumberFormat="1" applyFont="1" applyAlignment="1">
      <alignment horizontal="right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0" fontId="2" fillId="0" borderId="0" xfId="0" applyFont="1" applyAlignment="1" applyProtection="1">
      <alignment vertical="top" wrapText="1" readingOrder="1"/>
      <protection locked="0"/>
    </xf>
    <xf numFmtId="166" fontId="2" fillId="0" borderId="0" xfId="3" applyFont="1" applyBorder="1" applyAlignment="1">
      <alignment horizontal="right"/>
    </xf>
    <xf numFmtId="0" fontId="5" fillId="0" borderId="0" xfId="0" applyFont="1" applyAlignment="1" applyProtection="1">
      <alignment vertical="top" wrapText="1" readingOrder="1"/>
      <protection locked="0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5" fillId="0" borderId="0" xfId="2" applyFont="1" applyAlignment="1">
      <alignment horizontal="left"/>
    </xf>
    <xf numFmtId="0" fontId="9" fillId="0" borderId="11" xfId="0" applyFont="1" applyBorder="1"/>
    <xf numFmtId="0" fontId="5" fillId="0" borderId="0" xfId="2" applyFont="1" applyAlignment="1">
      <alignment wrapText="1"/>
    </xf>
    <xf numFmtId="0" fontId="5" fillId="0" borderId="2" xfId="4" applyFont="1" applyBorder="1" applyAlignment="1" applyProtection="1">
      <alignment horizontal="left"/>
      <protection locked="0"/>
    </xf>
    <xf numFmtId="0" fontId="6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49" fontId="5" fillId="0" borderId="2" xfId="0" applyNumberFormat="1" applyFont="1" applyBorder="1" applyAlignment="1">
      <alignment horizontal="left"/>
    </xf>
    <xf numFmtId="0" fontId="2" fillId="0" borderId="2" xfId="0" applyFont="1" applyBorder="1" applyAlignment="1" applyProtection="1">
      <alignment wrapText="1" readingOrder="1"/>
      <protection locked="0"/>
    </xf>
    <xf numFmtId="0" fontId="5" fillId="0" borderId="2" xfId="0" applyFont="1" applyBorder="1" applyAlignment="1" applyProtection="1">
      <alignment horizontal="left" wrapText="1" readingOrder="1"/>
      <protection locked="0"/>
    </xf>
    <xf numFmtId="0" fontId="5" fillId="0" borderId="2" xfId="0" applyFont="1" applyBorder="1" applyAlignment="1" applyProtection="1">
      <alignment horizontal="center" wrapText="1" readingOrder="1"/>
      <protection locked="0"/>
    </xf>
    <xf numFmtId="0" fontId="2" fillId="0" borderId="2" xfId="0" applyFont="1" applyBorder="1"/>
    <xf numFmtId="0" fontId="5" fillId="0" borderId="2" xfId="0" applyFont="1" applyBorder="1" applyAlignment="1" applyProtection="1">
      <alignment wrapText="1" readingOrder="1"/>
      <protection locked="0"/>
    </xf>
    <xf numFmtId="0" fontId="10" fillId="0" borderId="0" xfId="2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14" fillId="5" borderId="7" xfId="0" applyFont="1" applyFill="1" applyBorder="1" applyAlignment="1">
      <alignment horizontal="center"/>
    </xf>
    <xf numFmtId="0" fontId="14" fillId="5" borderId="8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1" fillId="4" borderId="0" xfId="0" applyFont="1" applyFill="1" applyAlignment="1">
      <alignment horizontal="left" vertical="center"/>
    </xf>
    <xf numFmtId="0" fontId="11" fillId="4" borderId="9" xfId="0" applyFont="1" applyFill="1" applyBorder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 vertical="center"/>
    </xf>
    <xf numFmtId="20" fontId="12" fillId="0" borderId="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5">
    <cellStyle name="Moneda" xfId="1" builtinId="4"/>
    <cellStyle name="Moneda 3 2" xfId="3" xr:uid="{54D4A54E-AC06-4145-B8B5-390F041E0993}"/>
    <cellStyle name="Normal" xfId="0" builtinId="0"/>
    <cellStyle name="Normal 2" xfId="2" xr:uid="{73686687-99A6-442F-A94D-31BACA8E77CF}"/>
    <cellStyle name="Normal 3" xfId="4" xr:uid="{5DA14F88-590E-4312-985F-1FADF475A8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133150</xdr:colOff>
      <xdr:row>0</xdr:row>
      <xdr:rowOff>243839</xdr:rowOff>
    </xdr:from>
    <xdr:ext cx="2049262" cy="993031"/>
    <xdr:pic>
      <xdr:nvPicPr>
        <xdr:cNvPr id="3" name="Imagen 2">
          <a:extLst>
            <a:ext uri="{FF2B5EF4-FFF2-40B4-BE49-F238E27FC236}">
              <a16:creationId xmlns:a16="http://schemas.microsoft.com/office/drawing/2014/main" id="{219A2B75-9226-4522-9FA5-35EB31543C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33150" y="243839"/>
          <a:ext cx="2049262" cy="99303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54226</xdr:rowOff>
    </xdr:from>
    <xdr:to>
      <xdr:col>1</xdr:col>
      <xdr:colOff>647124</xdr:colOff>
      <xdr:row>4</xdr:row>
      <xdr:rowOff>84666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E65400D-3E5D-4C72-901E-9E65DE943A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" y="54226"/>
          <a:ext cx="2067642" cy="11311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125605</xdr:rowOff>
    </xdr:from>
    <xdr:to>
      <xdr:col>1</xdr:col>
      <xdr:colOff>1047750</xdr:colOff>
      <xdr:row>5</xdr:row>
      <xdr:rowOff>134945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D5E6B29-FE92-4D5A-89F4-7B836B8538B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5"/>
          <a:ext cx="2369108" cy="13809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462C1-806E-4422-9FCB-032A28A1DB2E}">
  <sheetPr>
    <pageSetUpPr fitToPage="1"/>
  </sheetPr>
  <dimension ref="A1:P183"/>
  <sheetViews>
    <sheetView showGridLines="0" topLeftCell="A21" zoomScale="88" zoomScaleNormal="88" workbookViewId="0">
      <selection activeCell="A24" sqref="A24:D84"/>
    </sheetView>
  </sheetViews>
  <sheetFormatPr baseColWidth="10" defaultColWidth="11.42578125" defaultRowHeight="20.100000000000001" customHeight="1" x14ac:dyDescent="0.2"/>
  <cols>
    <col min="1" max="1" width="23.85546875" style="13" customWidth="1"/>
    <col min="2" max="2" width="15.5703125" style="13" customWidth="1"/>
    <col min="3" max="3" width="81.28515625" style="2" customWidth="1"/>
    <col min="4" max="4" width="21.42578125" style="2" customWidth="1"/>
    <col min="5" max="5" width="21.28515625" style="2" customWidth="1"/>
    <col min="6" max="6" width="16" style="1" customWidth="1"/>
    <col min="7" max="7" width="16.140625" style="1" customWidth="1"/>
    <col min="8" max="254" width="11.42578125" style="1"/>
    <col min="255" max="255" width="13.140625" style="1" customWidth="1"/>
    <col min="256" max="256" width="15.140625" style="1" customWidth="1"/>
    <col min="257" max="257" width="42" style="1" customWidth="1"/>
    <col min="258" max="258" width="11.42578125" style="1"/>
    <col min="259" max="259" width="13.140625" style="1" customWidth="1"/>
    <col min="260" max="510" width="11.42578125" style="1"/>
    <col min="511" max="511" width="13.140625" style="1" customWidth="1"/>
    <col min="512" max="512" width="15.140625" style="1" customWidth="1"/>
    <col min="513" max="513" width="42" style="1" customWidth="1"/>
    <col min="514" max="514" width="11.42578125" style="1"/>
    <col min="515" max="515" width="13.140625" style="1" customWidth="1"/>
    <col min="516" max="766" width="11.42578125" style="1"/>
    <col min="767" max="767" width="13.140625" style="1" customWidth="1"/>
    <col min="768" max="768" width="15.140625" style="1" customWidth="1"/>
    <col min="769" max="769" width="42" style="1" customWidth="1"/>
    <col min="770" max="770" width="11.42578125" style="1"/>
    <col min="771" max="771" width="13.140625" style="1" customWidth="1"/>
    <col min="772" max="1022" width="11.42578125" style="1"/>
    <col min="1023" max="1023" width="13.140625" style="1" customWidth="1"/>
    <col min="1024" max="1024" width="15.140625" style="1" customWidth="1"/>
    <col min="1025" max="1025" width="42" style="1" customWidth="1"/>
    <col min="1026" max="1026" width="11.42578125" style="1"/>
    <col min="1027" max="1027" width="13.140625" style="1" customWidth="1"/>
    <col min="1028" max="1278" width="11.42578125" style="1"/>
    <col min="1279" max="1279" width="13.140625" style="1" customWidth="1"/>
    <col min="1280" max="1280" width="15.140625" style="1" customWidth="1"/>
    <col min="1281" max="1281" width="42" style="1" customWidth="1"/>
    <col min="1282" max="1282" width="11.42578125" style="1"/>
    <col min="1283" max="1283" width="13.140625" style="1" customWidth="1"/>
    <col min="1284" max="1534" width="11.42578125" style="1"/>
    <col min="1535" max="1535" width="13.140625" style="1" customWidth="1"/>
    <col min="1536" max="1536" width="15.140625" style="1" customWidth="1"/>
    <col min="1537" max="1537" width="42" style="1" customWidth="1"/>
    <col min="1538" max="1538" width="11.42578125" style="1"/>
    <col min="1539" max="1539" width="13.140625" style="1" customWidth="1"/>
    <col min="1540" max="1790" width="11.42578125" style="1"/>
    <col min="1791" max="1791" width="13.140625" style="1" customWidth="1"/>
    <col min="1792" max="1792" width="15.140625" style="1" customWidth="1"/>
    <col min="1793" max="1793" width="42" style="1" customWidth="1"/>
    <col min="1794" max="1794" width="11.42578125" style="1"/>
    <col min="1795" max="1795" width="13.140625" style="1" customWidth="1"/>
    <col min="1796" max="2046" width="11.42578125" style="1"/>
    <col min="2047" max="2047" width="13.140625" style="1" customWidth="1"/>
    <col min="2048" max="2048" width="15.140625" style="1" customWidth="1"/>
    <col min="2049" max="2049" width="42" style="1" customWidth="1"/>
    <col min="2050" max="2050" width="11.42578125" style="1"/>
    <col min="2051" max="2051" width="13.140625" style="1" customWidth="1"/>
    <col min="2052" max="2302" width="11.42578125" style="1"/>
    <col min="2303" max="2303" width="13.140625" style="1" customWidth="1"/>
    <col min="2304" max="2304" width="15.140625" style="1" customWidth="1"/>
    <col min="2305" max="2305" width="42" style="1" customWidth="1"/>
    <col min="2306" max="2306" width="11.42578125" style="1"/>
    <col min="2307" max="2307" width="13.140625" style="1" customWidth="1"/>
    <col min="2308" max="2558" width="11.42578125" style="1"/>
    <col min="2559" max="2559" width="13.140625" style="1" customWidth="1"/>
    <col min="2560" max="2560" width="15.140625" style="1" customWidth="1"/>
    <col min="2561" max="2561" width="42" style="1" customWidth="1"/>
    <col min="2562" max="2562" width="11.42578125" style="1"/>
    <col min="2563" max="2563" width="13.140625" style="1" customWidth="1"/>
    <col min="2564" max="2814" width="11.42578125" style="1"/>
    <col min="2815" max="2815" width="13.140625" style="1" customWidth="1"/>
    <col min="2816" max="2816" width="15.140625" style="1" customWidth="1"/>
    <col min="2817" max="2817" width="42" style="1" customWidth="1"/>
    <col min="2818" max="2818" width="11.42578125" style="1"/>
    <col min="2819" max="2819" width="13.140625" style="1" customWidth="1"/>
    <col min="2820" max="3070" width="11.42578125" style="1"/>
    <col min="3071" max="3071" width="13.140625" style="1" customWidth="1"/>
    <col min="3072" max="3072" width="15.140625" style="1" customWidth="1"/>
    <col min="3073" max="3073" width="42" style="1" customWidth="1"/>
    <col min="3074" max="3074" width="11.42578125" style="1"/>
    <col min="3075" max="3075" width="13.140625" style="1" customWidth="1"/>
    <col min="3076" max="3326" width="11.42578125" style="1"/>
    <col min="3327" max="3327" width="13.140625" style="1" customWidth="1"/>
    <col min="3328" max="3328" width="15.140625" style="1" customWidth="1"/>
    <col min="3329" max="3329" width="42" style="1" customWidth="1"/>
    <col min="3330" max="3330" width="11.42578125" style="1"/>
    <col min="3331" max="3331" width="13.140625" style="1" customWidth="1"/>
    <col min="3332" max="3582" width="11.42578125" style="1"/>
    <col min="3583" max="3583" width="13.140625" style="1" customWidth="1"/>
    <col min="3584" max="3584" width="15.140625" style="1" customWidth="1"/>
    <col min="3585" max="3585" width="42" style="1" customWidth="1"/>
    <col min="3586" max="3586" width="11.42578125" style="1"/>
    <col min="3587" max="3587" width="13.140625" style="1" customWidth="1"/>
    <col min="3588" max="3838" width="11.42578125" style="1"/>
    <col min="3839" max="3839" width="13.140625" style="1" customWidth="1"/>
    <col min="3840" max="3840" width="15.140625" style="1" customWidth="1"/>
    <col min="3841" max="3841" width="42" style="1" customWidth="1"/>
    <col min="3842" max="3842" width="11.42578125" style="1"/>
    <col min="3843" max="3843" width="13.140625" style="1" customWidth="1"/>
    <col min="3844" max="4094" width="11.42578125" style="1"/>
    <col min="4095" max="4095" width="13.140625" style="1" customWidth="1"/>
    <col min="4096" max="4096" width="15.140625" style="1" customWidth="1"/>
    <col min="4097" max="4097" width="42" style="1" customWidth="1"/>
    <col min="4098" max="4098" width="11.42578125" style="1"/>
    <col min="4099" max="4099" width="13.140625" style="1" customWidth="1"/>
    <col min="4100" max="4350" width="11.42578125" style="1"/>
    <col min="4351" max="4351" width="13.140625" style="1" customWidth="1"/>
    <col min="4352" max="4352" width="15.140625" style="1" customWidth="1"/>
    <col min="4353" max="4353" width="42" style="1" customWidth="1"/>
    <col min="4354" max="4354" width="11.42578125" style="1"/>
    <col min="4355" max="4355" width="13.140625" style="1" customWidth="1"/>
    <col min="4356" max="4606" width="11.42578125" style="1"/>
    <col min="4607" max="4607" width="13.140625" style="1" customWidth="1"/>
    <col min="4608" max="4608" width="15.140625" style="1" customWidth="1"/>
    <col min="4609" max="4609" width="42" style="1" customWidth="1"/>
    <col min="4610" max="4610" width="11.42578125" style="1"/>
    <col min="4611" max="4611" width="13.140625" style="1" customWidth="1"/>
    <col min="4612" max="4862" width="11.42578125" style="1"/>
    <col min="4863" max="4863" width="13.140625" style="1" customWidth="1"/>
    <col min="4864" max="4864" width="15.140625" style="1" customWidth="1"/>
    <col min="4865" max="4865" width="42" style="1" customWidth="1"/>
    <col min="4866" max="4866" width="11.42578125" style="1"/>
    <col min="4867" max="4867" width="13.140625" style="1" customWidth="1"/>
    <col min="4868" max="5118" width="11.42578125" style="1"/>
    <col min="5119" max="5119" width="13.140625" style="1" customWidth="1"/>
    <col min="5120" max="5120" width="15.140625" style="1" customWidth="1"/>
    <col min="5121" max="5121" width="42" style="1" customWidth="1"/>
    <col min="5122" max="5122" width="11.42578125" style="1"/>
    <col min="5123" max="5123" width="13.140625" style="1" customWidth="1"/>
    <col min="5124" max="5374" width="11.42578125" style="1"/>
    <col min="5375" max="5375" width="13.140625" style="1" customWidth="1"/>
    <col min="5376" max="5376" width="15.140625" style="1" customWidth="1"/>
    <col min="5377" max="5377" width="42" style="1" customWidth="1"/>
    <col min="5378" max="5378" width="11.42578125" style="1"/>
    <col min="5379" max="5379" width="13.140625" style="1" customWidth="1"/>
    <col min="5380" max="5630" width="11.42578125" style="1"/>
    <col min="5631" max="5631" width="13.140625" style="1" customWidth="1"/>
    <col min="5632" max="5632" width="15.140625" style="1" customWidth="1"/>
    <col min="5633" max="5633" width="42" style="1" customWidth="1"/>
    <col min="5634" max="5634" width="11.42578125" style="1"/>
    <col min="5635" max="5635" width="13.140625" style="1" customWidth="1"/>
    <col min="5636" max="5886" width="11.42578125" style="1"/>
    <col min="5887" max="5887" width="13.140625" style="1" customWidth="1"/>
    <col min="5888" max="5888" width="15.140625" style="1" customWidth="1"/>
    <col min="5889" max="5889" width="42" style="1" customWidth="1"/>
    <col min="5890" max="5890" width="11.42578125" style="1"/>
    <col min="5891" max="5891" width="13.140625" style="1" customWidth="1"/>
    <col min="5892" max="6142" width="11.42578125" style="1"/>
    <col min="6143" max="6143" width="13.140625" style="1" customWidth="1"/>
    <col min="6144" max="6144" width="15.140625" style="1" customWidth="1"/>
    <col min="6145" max="6145" width="42" style="1" customWidth="1"/>
    <col min="6146" max="6146" width="11.42578125" style="1"/>
    <col min="6147" max="6147" width="13.140625" style="1" customWidth="1"/>
    <col min="6148" max="6398" width="11.42578125" style="1"/>
    <col min="6399" max="6399" width="13.140625" style="1" customWidth="1"/>
    <col min="6400" max="6400" width="15.140625" style="1" customWidth="1"/>
    <col min="6401" max="6401" width="42" style="1" customWidth="1"/>
    <col min="6402" max="6402" width="11.42578125" style="1"/>
    <col min="6403" max="6403" width="13.140625" style="1" customWidth="1"/>
    <col min="6404" max="6654" width="11.42578125" style="1"/>
    <col min="6655" max="6655" width="13.140625" style="1" customWidth="1"/>
    <col min="6656" max="6656" width="15.140625" style="1" customWidth="1"/>
    <col min="6657" max="6657" width="42" style="1" customWidth="1"/>
    <col min="6658" max="6658" width="11.42578125" style="1"/>
    <col min="6659" max="6659" width="13.140625" style="1" customWidth="1"/>
    <col min="6660" max="6910" width="11.42578125" style="1"/>
    <col min="6911" max="6911" width="13.140625" style="1" customWidth="1"/>
    <col min="6912" max="6912" width="15.140625" style="1" customWidth="1"/>
    <col min="6913" max="6913" width="42" style="1" customWidth="1"/>
    <col min="6914" max="6914" width="11.42578125" style="1"/>
    <col min="6915" max="6915" width="13.140625" style="1" customWidth="1"/>
    <col min="6916" max="7166" width="11.42578125" style="1"/>
    <col min="7167" max="7167" width="13.140625" style="1" customWidth="1"/>
    <col min="7168" max="7168" width="15.140625" style="1" customWidth="1"/>
    <col min="7169" max="7169" width="42" style="1" customWidth="1"/>
    <col min="7170" max="7170" width="11.42578125" style="1"/>
    <col min="7171" max="7171" width="13.140625" style="1" customWidth="1"/>
    <col min="7172" max="7422" width="11.42578125" style="1"/>
    <col min="7423" max="7423" width="13.140625" style="1" customWidth="1"/>
    <col min="7424" max="7424" width="15.140625" style="1" customWidth="1"/>
    <col min="7425" max="7425" width="42" style="1" customWidth="1"/>
    <col min="7426" max="7426" width="11.42578125" style="1"/>
    <col min="7427" max="7427" width="13.140625" style="1" customWidth="1"/>
    <col min="7428" max="7678" width="11.42578125" style="1"/>
    <col min="7679" max="7679" width="13.140625" style="1" customWidth="1"/>
    <col min="7680" max="7680" width="15.140625" style="1" customWidth="1"/>
    <col min="7681" max="7681" width="42" style="1" customWidth="1"/>
    <col min="7682" max="7682" width="11.42578125" style="1"/>
    <col min="7683" max="7683" width="13.140625" style="1" customWidth="1"/>
    <col min="7684" max="7934" width="11.42578125" style="1"/>
    <col min="7935" max="7935" width="13.140625" style="1" customWidth="1"/>
    <col min="7936" max="7936" width="15.140625" style="1" customWidth="1"/>
    <col min="7937" max="7937" width="42" style="1" customWidth="1"/>
    <col min="7938" max="7938" width="11.42578125" style="1"/>
    <col min="7939" max="7939" width="13.140625" style="1" customWidth="1"/>
    <col min="7940" max="8190" width="11.42578125" style="1"/>
    <col min="8191" max="8191" width="13.140625" style="1" customWidth="1"/>
    <col min="8192" max="8192" width="15.140625" style="1" customWidth="1"/>
    <col min="8193" max="8193" width="42" style="1" customWidth="1"/>
    <col min="8194" max="8194" width="11.42578125" style="1"/>
    <col min="8195" max="8195" width="13.140625" style="1" customWidth="1"/>
    <col min="8196" max="8446" width="11.42578125" style="1"/>
    <col min="8447" max="8447" width="13.140625" style="1" customWidth="1"/>
    <col min="8448" max="8448" width="15.140625" style="1" customWidth="1"/>
    <col min="8449" max="8449" width="42" style="1" customWidth="1"/>
    <col min="8450" max="8450" width="11.42578125" style="1"/>
    <col min="8451" max="8451" width="13.140625" style="1" customWidth="1"/>
    <col min="8452" max="8702" width="11.42578125" style="1"/>
    <col min="8703" max="8703" width="13.140625" style="1" customWidth="1"/>
    <col min="8704" max="8704" width="15.140625" style="1" customWidth="1"/>
    <col min="8705" max="8705" width="42" style="1" customWidth="1"/>
    <col min="8706" max="8706" width="11.42578125" style="1"/>
    <col min="8707" max="8707" width="13.140625" style="1" customWidth="1"/>
    <col min="8708" max="8958" width="11.42578125" style="1"/>
    <col min="8959" max="8959" width="13.140625" style="1" customWidth="1"/>
    <col min="8960" max="8960" width="15.140625" style="1" customWidth="1"/>
    <col min="8961" max="8961" width="42" style="1" customWidth="1"/>
    <col min="8962" max="8962" width="11.42578125" style="1"/>
    <col min="8963" max="8963" width="13.140625" style="1" customWidth="1"/>
    <col min="8964" max="9214" width="11.42578125" style="1"/>
    <col min="9215" max="9215" width="13.140625" style="1" customWidth="1"/>
    <col min="9216" max="9216" width="15.140625" style="1" customWidth="1"/>
    <col min="9217" max="9217" width="42" style="1" customWidth="1"/>
    <col min="9218" max="9218" width="11.42578125" style="1"/>
    <col min="9219" max="9219" width="13.140625" style="1" customWidth="1"/>
    <col min="9220" max="9470" width="11.42578125" style="1"/>
    <col min="9471" max="9471" width="13.140625" style="1" customWidth="1"/>
    <col min="9472" max="9472" width="15.140625" style="1" customWidth="1"/>
    <col min="9473" max="9473" width="42" style="1" customWidth="1"/>
    <col min="9474" max="9474" width="11.42578125" style="1"/>
    <col min="9475" max="9475" width="13.140625" style="1" customWidth="1"/>
    <col min="9476" max="9726" width="11.42578125" style="1"/>
    <col min="9727" max="9727" width="13.140625" style="1" customWidth="1"/>
    <col min="9728" max="9728" width="15.140625" style="1" customWidth="1"/>
    <col min="9729" max="9729" width="42" style="1" customWidth="1"/>
    <col min="9730" max="9730" width="11.42578125" style="1"/>
    <col min="9731" max="9731" width="13.140625" style="1" customWidth="1"/>
    <col min="9732" max="9982" width="11.42578125" style="1"/>
    <col min="9983" max="9983" width="13.140625" style="1" customWidth="1"/>
    <col min="9984" max="9984" width="15.140625" style="1" customWidth="1"/>
    <col min="9985" max="9985" width="42" style="1" customWidth="1"/>
    <col min="9986" max="9986" width="11.42578125" style="1"/>
    <col min="9987" max="9987" width="13.140625" style="1" customWidth="1"/>
    <col min="9988" max="10238" width="11.42578125" style="1"/>
    <col min="10239" max="10239" width="13.140625" style="1" customWidth="1"/>
    <col min="10240" max="10240" width="15.140625" style="1" customWidth="1"/>
    <col min="10241" max="10241" width="42" style="1" customWidth="1"/>
    <col min="10242" max="10242" width="11.42578125" style="1"/>
    <col min="10243" max="10243" width="13.140625" style="1" customWidth="1"/>
    <col min="10244" max="10494" width="11.42578125" style="1"/>
    <col min="10495" max="10495" width="13.140625" style="1" customWidth="1"/>
    <col min="10496" max="10496" width="15.140625" style="1" customWidth="1"/>
    <col min="10497" max="10497" width="42" style="1" customWidth="1"/>
    <col min="10498" max="10498" width="11.42578125" style="1"/>
    <col min="10499" max="10499" width="13.140625" style="1" customWidth="1"/>
    <col min="10500" max="10750" width="11.42578125" style="1"/>
    <col min="10751" max="10751" width="13.140625" style="1" customWidth="1"/>
    <col min="10752" max="10752" width="15.140625" style="1" customWidth="1"/>
    <col min="10753" max="10753" width="42" style="1" customWidth="1"/>
    <col min="10754" max="10754" width="11.42578125" style="1"/>
    <col min="10755" max="10755" width="13.140625" style="1" customWidth="1"/>
    <col min="10756" max="11006" width="11.42578125" style="1"/>
    <col min="11007" max="11007" width="13.140625" style="1" customWidth="1"/>
    <col min="11008" max="11008" width="15.140625" style="1" customWidth="1"/>
    <col min="11009" max="11009" width="42" style="1" customWidth="1"/>
    <col min="11010" max="11010" width="11.42578125" style="1"/>
    <col min="11011" max="11011" width="13.140625" style="1" customWidth="1"/>
    <col min="11012" max="11262" width="11.42578125" style="1"/>
    <col min="11263" max="11263" width="13.140625" style="1" customWidth="1"/>
    <col min="11264" max="11264" width="15.140625" style="1" customWidth="1"/>
    <col min="11265" max="11265" width="42" style="1" customWidth="1"/>
    <col min="11266" max="11266" width="11.42578125" style="1"/>
    <col min="11267" max="11267" width="13.140625" style="1" customWidth="1"/>
    <col min="11268" max="11518" width="11.42578125" style="1"/>
    <col min="11519" max="11519" width="13.140625" style="1" customWidth="1"/>
    <col min="11520" max="11520" width="15.140625" style="1" customWidth="1"/>
    <col min="11521" max="11521" width="42" style="1" customWidth="1"/>
    <col min="11522" max="11522" width="11.42578125" style="1"/>
    <col min="11523" max="11523" width="13.140625" style="1" customWidth="1"/>
    <col min="11524" max="11774" width="11.42578125" style="1"/>
    <col min="11775" max="11775" width="13.140625" style="1" customWidth="1"/>
    <col min="11776" max="11776" width="15.140625" style="1" customWidth="1"/>
    <col min="11777" max="11777" width="42" style="1" customWidth="1"/>
    <col min="11778" max="11778" width="11.42578125" style="1"/>
    <col min="11779" max="11779" width="13.140625" style="1" customWidth="1"/>
    <col min="11780" max="12030" width="11.42578125" style="1"/>
    <col min="12031" max="12031" width="13.140625" style="1" customWidth="1"/>
    <col min="12032" max="12032" width="15.140625" style="1" customWidth="1"/>
    <col min="12033" max="12033" width="42" style="1" customWidth="1"/>
    <col min="12034" max="12034" width="11.42578125" style="1"/>
    <col min="12035" max="12035" width="13.140625" style="1" customWidth="1"/>
    <col min="12036" max="12286" width="11.42578125" style="1"/>
    <col min="12287" max="12287" width="13.140625" style="1" customWidth="1"/>
    <col min="12288" max="12288" width="15.140625" style="1" customWidth="1"/>
    <col min="12289" max="12289" width="42" style="1" customWidth="1"/>
    <col min="12290" max="12290" width="11.42578125" style="1"/>
    <col min="12291" max="12291" width="13.140625" style="1" customWidth="1"/>
    <col min="12292" max="12542" width="11.42578125" style="1"/>
    <col min="12543" max="12543" width="13.140625" style="1" customWidth="1"/>
    <col min="12544" max="12544" width="15.140625" style="1" customWidth="1"/>
    <col min="12545" max="12545" width="42" style="1" customWidth="1"/>
    <col min="12546" max="12546" width="11.42578125" style="1"/>
    <col min="12547" max="12547" width="13.140625" style="1" customWidth="1"/>
    <col min="12548" max="12798" width="11.42578125" style="1"/>
    <col min="12799" max="12799" width="13.140625" style="1" customWidth="1"/>
    <col min="12800" max="12800" width="15.140625" style="1" customWidth="1"/>
    <col min="12801" max="12801" width="42" style="1" customWidth="1"/>
    <col min="12802" max="12802" width="11.42578125" style="1"/>
    <col min="12803" max="12803" width="13.140625" style="1" customWidth="1"/>
    <col min="12804" max="13054" width="11.42578125" style="1"/>
    <col min="13055" max="13055" width="13.140625" style="1" customWidth="1"/>
    <col min="13056" max="13056" width="15.140625" style="1" customWidth="1"/>
    <col min="13057" max="13057" width="42" style="1" customWidth="1"/>
    <col min="13058" max="13058" width="11.42578125" style="1"/>
    <col min="13059" max="13059" width="13.140625" style="1" customWidth="1"/>
    <col min="13060" max="13310" width="11.42578125" style="1"/>
    <col min="13311" max="13311" width="13.140625" style="1" customWidth="1"/>
    <col min="13312" max="13312" width="15.140625" style="1" customWidth="1"/>
    <col min="13313" max="13313" width="42" style="1" customWidth="1"/>
    <col min="13314" max="13314" width="11.42578125" style="1"/>
    <col min="13315" max="13315" width="13.140625" style="1" customWidth="1"/>
    <col min="13316" max="13566" width="11.42578125" style="1"/>
    <col min="13567" max="13567" width="13.140625" style="1" customWidth="1"/>
    <col min="13568" max="13568" width="15.140625" style="1" customWidth="1"/>
    <col min="13569" max="13569" width="42" style="1" customWidth="1"/>
    <col min="13570" max="13570" width="11.42578125" style="1"/>
    <col min="13571" max="13571" width="13.140625" style="1" customWidth="1"/>
    <col min="13572" max="13822" width="11.42578125" style="1"/>
    <col min="13823" max="13823" width="13.140625" style="1" customWidth="1"/>
    <col min="13824" max="13824" width="15.140625" style="1" customWidth="1"/>
    <col min="13825" max="13825" width="42" style="1" customWidth="1"/>
    <col min="13826" max="13826" width="11.42578125" style="1"/>
    <col min="13827" max="13827" width="13.140625" style="1" customWidth="1"/>
    <col min="13828" max="14078" width="11.42578125" style="1"/>
    <col min="14079" max="14079" width="13.140625" style="1" customWidth="1"/>
    <col min="14080" max="14080" width="15.140625" style="1" customWidth="1"/>
    <col min="14081" max="14081" width="42" style="1" customWidth="1"/>
    <col min="14082" max="14082" width="11.42578125" style="1"/>
    <col min="14083" max="14083" width="13.140625" style="1" customWidth="1"/>
    <col min="14084" max="14334" width="11.42578125" style="1"/>
    <col min="14335" max="14335" width="13.140625" style="1" customWidth="1"/>
    <col min="14336" max="14336" width="15.140625" style="1" customWidth="1"/>
    <col min="14337" max="14337" width="42" style="1" customWidth="1"/>
    <col min="14338" max="14338" width="11.42578125" style="1"/>
    <col min="14339" max="14339" width="13.140625" style="1" customWidth="1"/>
    <col min="14340" max="14590" width="11.42578125" style="1"/>
    <col min="14591" max="14591" width="13.140625" style="1" customWidth="1"/>
    <col min="14592" max="14592" width="15.140625" style="1" customWidth="1"/>
    <col min="14593" max="14593" width="42" style="1" customWidth="1"/>
    <col min="14594" max="14594" width="11.42578125" style="1"/>
    <col min="14595" max="14595" width="13.140625" style="1" customWidth="1"/>
    <col min="14596" max="14846" width="11.42578125" style="1"/>
    <col min="14847" max="14847" width="13.140625" style="1" customWidth="1"/>
    <col min="14848" max="14848" width="15.140625" style="1" customWidth="1"/>
    <col min="14849" max="14849" width="42" style="1" customWidth="1"/>
    <col min="14850" max="14850" width="11.42578125" style="1"/>
    <col min="14851" max="14851" width="13.140625" style="1" customWidth="1"/>
    <col min="14852" max="15102" width="11.42578125" style="1"/>
    <col min="15103" max="15103" width="13.140625" style="1" customWidth="1"/>
    <col min="15104" max="15104" width="15.140625" style="1" customWidth="1"/>
    <col min="15105" max="15105" width="42" style="1" customWidth="1"/>
    <col min="15106" max="15106" width="11.42578125" style="1"/>
    <col min="15107" max="15107" width="13.140625" style="1" customWidth="1"/>
    <col min="15108" max="15358" width="11.42578125" style="1"/>
    <col min="15359" max="15359" width="13.140625" style="1" customWidth="1"/>
    <col min="15360" max="15360" width="15.140625" style="1" customWidth="1"/>
    <col min="15361" max="15361" width="42" style="1" customWidth="1"/>
    <col min="15362" max="15362" width="11.42578125" style="1"/>
    <col min="15363" max="15363" width="13.140625" style="1" customWidth="1"/>
    <col min="15364" max="15614" width="11.42578125" style="1"/>
    <col min="15615" max="15615" width="13.140625" style="1" customWidth="1"/>
    <col min="15616" max="15616" width="15.140625" style="1" customWidth="1"/>
    <col min="15617" max="15617" width="42" style="1" customWidth="1"/>
    <col min="15618" max="15618" width="11.42578125" style="1"/>
    <col min="15619" max="15619" width="13.140625" style="1" customWidth="1"/>
    <col min="15620" max="15870" width="11.42578125" style="1"/>
    <col min="15871" max="15871" width="13.140625" style="1" customWidth="1"/>
    <col min="15872" max="15872" width="15.140625" style="1" customWidth="1"/>
    <col min="15873" max="15873" width="42" style="1" customWidth="1"/>
    <col min="15874" max="15874" width="11.42578125" style="1"/>
    <col min="15875" max="15875" width="13.140625" style="1" customWidth="1"/>
    <col min="15876" max="16126" width="11.42578125" style="1"/>
    <col min="16127" max="16127" width="13.140625" style="1" customWidth="1"/>
    <col min="16128" max="16128" width="15.140625" style="1" customWidth="1"/>
    <col min="16129" max="16129" width="42" style="1" customWidth="1"/>
    <col min="16130" max="16130" width="11.42578125" style="1"/>
    <col min="16131" max="16131" width="13.140625" style="1" customWidth="1"/>
    <col min="16132" max="16384" width="11.42578125" style="1"/>
  </cols>
  <sheetData>
    <row r="1" spans="1:16" ht="20.100000000000001" customHeight="1" x14ac:dyDescent="0.2">
      <c r="A1" s="10"/>
      <c r="B1" s="10"/>
      <c r="D1" s="26"/>
      <c r="E1" s="26"/>
      <c r="F1" s="26"/>
    </row>
    <row r="2" spans="1:16" ht="20.100000000000001" customHeight="1" x14ac:dyDescent="0.25">
      <c r="A2" s="115" t="s">
        <v>0</v>
      </c>
      <c r="B2" s="115"/>
      <c r="C2" s="115"/>
      <c r="D2" s="115"/>
      <c r="E2" s="115"/>
      <c r="F2" s="115"/>
      <c r="G2" s="115"/>
      <c r="H2" s="28"/>
    </row>
    <row r="3" spans="1:16" ht="20.100000000000001" customHeight="1" x14ac:dyDescent="0.25">
      <c r="A3" s="115" t="s">
        <v>199</v>
      </c>
      <c r="B3" s="115"/>
      <c r="C3" s="115"/>
      <c r="D3" s="115"/>
      <c r="E3" s="115"/>
      <c r="F3" s="115"/>
      <c r="G3" s="115"/>
      <c r="H3" s="28"/>
    </row>
    <row r="4" spans="1:16" ht="20.100000000000001" customHeight="1" x14ac:dyDescent="0.25">
      <c r="A4" s="115" t="s">
        <v>1</v>
      </c>
      <c r="B4" s="115"/>
      <c r="C4" s="115"/>
      <c r="D4" s="115"/>
      <c r="E4" s="115"/>
      <c r="F4" s="115"/>
      <c r="G4" s="115"/>
      <c r="H4" s="52"/>
      <c r="O4" s="117"/>
      <c r="P4" s="117"/>
    </row>
    <row r="5" spans="1:16" ht="20.100000000000001" customHeight="1" x14ac:dyDescent="0.25">
      <c r="A5" s="115"/>
      <c r="B5" s="115"/>
      <c r="C5" s="115"/>
      <c r="D5" s="115"/>
      <c r="E5" s="115"/>
      <c r="F5" s="115"/>
      <c r="G5" s="115"/>
      <c r="H5" s="52"/>
      <c r="O5" s="117"/>
      <c r="P5" s="117"/>
    </row>
    <row r="6" spans="1:16" ht="20.100000000000001" customHeight="1" x14ac:dyDescent="0.25">
      <c r="A6" s="115"/>
      <c r="B6" s="115"/>
      <c r="C6" s="115"/>
      <c r="D6" s="115"/>
      <c r="E6" s="115"/>
      <c r="F6" s="115"/>
      <c r="G6" s="115"/>
      <c r="H6" s="52"/>
      <c r="O6" s="46"/>
      <c r="P6" s="46"/>
    </row>
    <row r="7" spans="1:16" ht="20.100000000000001" customHeight="1" x14ac:dyDescent="0.25">
      <c r="A7" s="27"/>
      <c r="B7" s="27"/>
      <c r="C7" s="29"/>
      <c r="D7" s="29"/>
      <c r="E7" s="29"/>
      <c r="F7" s="29"/>
      <c r="G7" s="29"/>
      <c r="N7" s="46"/>
      <c r="O7" s="46"/>
    </row>
    <row r="8" spans="1:16" ht="20.100000000000001" customHeight="1" x14ac:dyDescent="0.2">
      <c r="A8" s="30" t="s">
        <v>200</v>
      </c>
      <c r="B8" s="30"/>
      <c r="C8" s="62">
        <f ca="1">NOW()</f>
        <v>44938.939547453701</v>
      </c>
      <c r="D8" s="30" t="s">
        <v>201</v>
      </c>
      <c r="E8" s="63"/>
      <c r="F8" s="54"/>
      <c r="N8" s="46"/>
      <c r="O8" s="46"/>
    </row>
    <row r="9" spans="1:16" ht="20.100000000000001" customHeight="1" x14ac:dyDescent="0.25">
      <c r="A9" s="31"/>
      <c r="B9" s="31"/>
      <c r="C9" s="31"/>
      <c r="D9" s="31"/>
      <c r="E9" s="31"/>
      <c r="F9" s="31"/>
      <c r="N9" s="46"/>
      <c r="O9" s="46"/>
    </row>
    <row r="10" spans="1:16" ht="20.100000000000001" customHeight="1" x14ac:dyDescent="0.2">
      <c r="A10" s="30" t="s">
        <v>202</v>
      </c>
      <c r="B10" s="30"/>
      <c r="C10" s="32"/>
      <c r="D10" s="33" t="s">
        <v>203</v>
      </c>
      <c r="E10" s="64"/>
      <c r="F10" s="55"/>
      <c r="N10" s="46"/>
      <c r="O10" s="46"/>
    </row>
    <row r="11" spans="1:16" ht="20.100000000000001" customHeight="1" x14ac:dyDescent="0.25">
      <c r="A11" s="31"/>
      <c r="B11" s="31"/>
      <c r="C11" s="31"/>
      <c r="D11" s="31"/>
      <c r="E11" s="31"/>
      <c r="F11" s="31"/>
      <c r="N11" s="46"/>
      <c r="O11" s="46"/>
    </row>
    <row r="12" spans="1:16" ht="35.450000000000003" customHeight="1" x14ac:dyDescent="0.2">
      <c r="A12" s="30" t="s">
        <v>204</v>
      </c>
      <c r="B12" s="30"/>
      <c r="C12" s="34"/>
      <c r="D12" s="33" t="s">
        <v>205</v>
      </c>
      <c r="E12" s="32" t="s">
        <v>220</v>
      </c>
      <c r="F12" s="39"/>
      <c r="N12" s="46"/>
      <c r="O12" s="46"/>
    </row>
    <row r="13" spans="1:16" ht="20.100000000000001" customHeight="1" x14ac:dyDescent="0.25">
      <c r="A13" s="31"/>
      <c r="B13" s="31"/>
      <c r="C13" s="31"/>
      <c r="D13" s="31"/>
      <c r="E13" s="31"/>
      <c r="F13" s="31"/>
      <c r="N13" s="36"/>
      <c r="O13" s="36"/>
    </row>
    <row r="14" spans="1:16" ht="20.100000000000001" customHeight="1" x14ac:dyDescent="0.2">
      <c r="A14" s="30" t="s">
        <v>206</v>
      </c>
      <c r="B14" s="30"/>
      <c r="C14" s="62"/>
      <c r="D14" s="33" t="s">
        <v>207</v>
      </c>
      <c r="E14" s="65"/>
      <c r="F14" s="56"/>
      <c r="N14" s="36"/>
      <c r="O14" s="36"/>
    </row>
    <row r="15" spans="1:16" ht="20.100000000000001" customHeight="1" x14ac:dyDescent="0.25">
      <c r="A15" s="31"/>
      <c r="B15" s="31"/>
      <c r="C15" s="31"/>
      <c r="D15" s="31"/>
      <c r="E15" s="31"/>
      <c r="F15" s="37"/>
      <c r="G15" s="37"/>
      <c r="N15" s="38"/>
      <c r="O15" s="38"/>
    </row>
    <row r="16" spans="1:16" ht="20.100000000000001" customHeight="1" x14ac:dyDescent="0.2">
      <c r="A16" s="30" t="s">
        <v>208</v>
      </c>
      <c r="B16" s="30"/>
      <c r="C16" s="32"/>
      <c r="D16" s="35"/>
      <c r="E16" s="39"/>
      <c r="F16" s="35"/>
      <c r="G16" s="35"/>
      <c r="N16" s="38"/>
      <c r="O16" s="38"/>
    </row>
    <row r="17" spans="1:15" ht="20.100000000000001" customHeight="1" x14ac:dyDescent="0.25">
      <c r="A17" s="31"/>
      <c r="B17" s="31"/>
      <c r="C17" s="31"/>
      <c r="D17" s="31"/>
      <c r="E17" s="31"/>
      <c r="F17" s="37"/>
      <c r="G17" s="37"/>
      <c r="N17" s="38"/>
      <c r="O17" s="38"/>
    </row>
    <row r="18" spans="1:15" ht="20.100000000000001" customHeight="1" x14ac:dyDescent="0.2">
      <c r="A18" s="30" t="s">
        <v>209</v>
      </c>
      <c r="B18" s="30"/>
      <c r="C18" s="32"/>
      <c r="D18" s="33" t="s">
        <v>223</v>
      </c>
      <c r="E18" s="65"/>
      <c r="F18" s="35"/>
      <c r="G18" s="35"/>
      <c r="N18" s="38"/>
      <c r="O18" s="38"/>
    </row>
    <row r="19" spans="1:15" ht="20.100000000000001" customHeight="1" x14ac:dyDescent="0.25">
      <c r="A19" s="31"/>
      <c r="B19" s="31"/>
      <c r="C19" s="31"/>
      <c r="D19" s="31"/>
      <c r="E19" s="31"/>
      <c r="F19" s="37"/>
      <c r="G19" s="37"/>
      <c r="N19" s="18"/>
      <c r="O19" s="18"/>
    </row>
    <row r="20" spans="1:15" ht="20.100000000000001" customHeight="1" x14ac:dyDescent="0.2">
      <c r="A20" s="30" t="s">
        <v>210</v>
      </c>
      <c r="B20" s="30"/>
      <c r="C20" s="66"/>
      <c r="D20" s="67"/>
      <c r="E20" s="40"/>
      <c r="F20" s="41"/>
      <c r="G20" s="42"/>
      <c r="N20" s="18"/>
      <c r="O20" s="18"/>
    </row>
    <row r="21" spans="1:15" ht="20.100000000000001" customHeight="1" x14ac:dyDescent="0.2">
      <c r="A21" s="20"/>
      <c r="B21" s="20"/>
      <c r="C21" s="10"/>
      <c r="D21" s="10"/>
      <c r="E21" s="10"/>
      <c r="F21" s="10"/>
      <c r="G21" s="10"/>
      <c r="N21" s="18"/>
      <c r="O21" s="18"/>
    </row>
    <row r="22" spans="1:15" ht="20.100000000000001" customHeight="1" x14ac:dyDescent="0.2">
      <c r="A22" s="118"/>
      <c r="B22" s="118"/>
      <c r="C22" s="118"/>
      <c r="D22" s="118"/>
      <c r="E22" s="118"/>
      <c r="F22" s="118"/>
      <c r="G22" s="119"/>
      <c r="N22" s="18"/>
      <c r="O22" s="18"/>
    </row>
    <row r="23" spans="1:15" ht="30" customHeight="1" x14ac:dyDescent="0.2">
      <c r="A23" s="43" t="s">
        <v>211</v>
      </c>
      <c r="B23" s="43" t="s">
        <v>213</v>
      </c>
      <c r="C23" s="43" t="s">
        <v>212</v>
      </c>
      <c r="D23" s="43" t="s">
        <v>221</v>
      </c>
      <c r="E23" s="43" t="s">
        <v>146</v>
      </c>
      <c r="F23" s="44" t="s">
        <v>3</v>
      </c>
      <c r="G23" s="44" t="s">
        <v>4</v>
      </c>
      <c r="N23" s="18"/>
      <c r="O23" s="18"/>
    </row>
    <row r="24" spans="1:15" s="3" customFormat="1" ht="20.100000000000001" customHeight="1" x14ac:dyDescent="0.2">
      <c r="A24" s="19" t="s">
        <v>148</v>
      </c>
      <c r="B24" s="19">
        <v>2000111249</v>
      </c>
      <c r="C24" s="8" t="s">
        <v>95</v>
      </c>
      <c r="D24" s="23">
        <v>1</v>
      </c>
      <c r="E24" s="8"/>
      <c r="F24" s="68"/>
      <c r="G24" s="69">
        <f>+D24*F24</f>
        <v>0</v>
      </c>
    </row>
    <row r="25" spans="1:15" s="3" customFormat="1" ht="20.100000000000001" customHeight="1" x14ac:dyDescent="0.2">
      <c r="A25" s="19" t="s">
        <v>149</v>
      </c>
      <c r="B25" s="19">
        <v>1207310390</v>
      </c>
      <c r="C25" s="8" t="s">
        <v>96</v>
      </c>
      <c r="D25" s="23">
        <v>1</v>
      </c>
      <c r="E25" s="8"/>
      <c r="F25" s="68"/>
      <c r="G25" s="69">
        <f t="shared" ref="G25:G84" si="0">+D25*F25</f>
        <v>0</v>
      </c>
    </row>
    <row r="26" spans="1:15" s="3" customFormat="1" ht="20.100000000000001" customHeight="1" x14ac:dyDescent="0.2">
      <c r="A26" s="19" t="s">
        <v>150</v>
      </c>
      <c r="B26" s="19">
        <v>1208060160</v>
      </c>
      <c r="C26" s="8" t="s">
        <v>97</v>
      </c>
      <c r="D26" s="23">
        <v>1</v>
      </c>
      <c r="E26" s="8"/>
      <c r="F26" s="68"/>
      <c r="G26" s="69">
        <f t="shared" si="0"/>
        <v>0</v>
      </c>
    </row>
    <row r="27" spans="1:15" s="3" customFormat="1" ht="20.100000000000001" customHeight="1" x14ac:dyDescent="0.2">
      <c r="A27" s="19" t="s">
        <v>151</v>
      </c>
      <c r="B27" s="19">
        <v>1207261170</v>
      </c>
      <c r="C27" s="8" t="s">
        <v>98</v>
      </c>
      <c r="D27" s="23">
        <v>1</v>
      </c>
      <c r="E27" s="8"/>
      <c r="F27" s="68"/>
      <c r="G27" s="69">
        <f t="shared" si="0"/>
        <v>0</v>
      </c>
    </row>
    <row r="28" spans="1:15" s="3" customFormat="1" ht="20.100000000000001" customHeight="1" x14ac:dyDescent="0.2">
      <c r="A28" s="19" t="s">
        <v>152</v>
      </c>
      <c r="B28" s="19">
        <v>1207310310</v>
      </c>
      <c r="C28" s="8" t="s">
        <v>99</v>
      </c>
      <c r="D28" s="23">
        <v>1</v>
      </c>
      <c r="E28" s="8"/>
      <c r="F28" s="68"/>
      <c r="G28" s="69">
        <f t="shared" si="0"/>
        <v>0</v>
      </c>
    </row>
    <row r="29" spans="1:15" s="3" customFormat="1" ht="20.100000000000001" customHeight="1" x14ac:dyDescent="0.2">
      <c r="A29" s="19" t="s">
        <v>153</v>
      </c>
      <c r="B29" s="19">
        <v>1208060220</v>
      </c>
      <c r="C29" s="8" t="s">
        <v>100</v>
      </c>
      <c r="D29" s="23">
        <v>1</v>
      </c>
      <c r="E29" s="8"/>
      <c r="F29" s="68"/>
      <c r="G29" s="69">
        <f t="shared" si="0"/>
        <v>0</v>
      </c>
    </row>
    <row r="30" spans="1:15" s="3" customFormat="1" ht="20.100000000000001" customHeight="1" x14ac:dyDescent="0.2">
      <c r="A30" s="19" t="s">
        <v>154</v>
      </c>
      <c r="B30" s="19">
        <v>1207310340</v>
      </c>
      <c r="C30" s="8" t="s">
        <v>101</v>
      </c>
      <c r="D30" s="23">
        <v>1</v>
      </c>
      <c r="E30" s="8"/>
      <c r="F30" s="68"/>
      <c r="G30" s="69">
        <f t="shared" si="0"/>
        <v>0</v>
      </c>
    </row>
    <row r="31" spans="1:15" s="3" customFormat="1" ht="20.100000000000001" customHeight="1" x14ac:dyDescent="0.2">
      <c r="A31" s="19" t="s">
        <v>155</v>
      </c>
      <c r="B31" s="19">
        <v>1207310370</v>
      </c>
      <c r="C31" s="8" t="s">
        <v>102</v>
      </c>
      <c r="D31" s="23">
        <v>1</v>
      </c>
      <c r="E31" s="8"/>
      <c r="F31" s="68"/>
      <c r="G31" s="69">
        <f t="shared" si="0"/>
        <v>0</v>
      </c>
    </row>
    <row r="32" spans="1:15" s="3" customFormat="1" ht="20.100000000000001" customHeight="1" x14ac:dyDescent="0.2">
      <c r="A32" s="19" t="s">
        <v>156</v>
      </c>
      <c r="B32" s="19">
        <v>1207261360</v>
      </c>
      <c r="C32" s="8" t="s">
        <v>103</v>
      </c>
      <c r="D32" s="23">
        <v>1</v>
      </c>
      <c r="E32" s="8"/>
      <c r="F32" s="68"/>
      <c r="G32" s="69">
        <f t="shared" si="0"/>
        <v>0</v>
      </c>
    </row>
    <row r="33" spans="1:7" s="3" customFormat="1" ht="20.100000000000001" customHeight="1" x14ac:dyDescent="0.2">
      <c r="A33" s="19" t="s">
        <v>157</v>
      </c>
      <c r="B33" s="19">
        <v>1207261380</v>
      </c>
      <c r="C33" s="8" t="s">
        <v>104</v>
      </c>
      <c r="D33" s="23">
        <v>1</v>
      </c>
      <c r="E33" s="8"/>
      <c r="F33" s="70"/>
      <c r="G33" s="69">
        <f t="shared" si="0"/>
        <v>0</v>
      </c>
    </row>
    <row r="34" spans="1:7" s="3" customFormat="1" ht="20.100000000000001" customHeight="1" x14ac:dyDescent="0.2">
      <c r="A34" s="19" t="s">
        <v>158</v>
      </c>
      <c r="B34" s="19">
        <v>1209070770</v>
      </c>
      <c r="C34" s="8" t="s">
        <v>105</v>
      </c>
      <c r="D34" s="23">
        <v>1</v>
      </c>
      <c r="E34" s="8"/>
      <c r="F34" s="70"/>
      <c r="G34" s="69">
        <f t="shared" si="0"/>
        <v>0</v>
      </c>
    </row>
    <row r="35" spans="1:7" s="3" customFormat="1" ht="20.100000000000001" customHeight="1" x14ac:dyDescent="0.2">
      <c r="A35" s="19" t="s">
        <v>159</v>
      </c>
      <c r="B35" s="19">
        <v>1209070800</v>
      </c>
      <c r="C35" s="8" t="s">
        <v>106</v>
      </c>
      <c r="D35" s="23">
        <v>1</v>
      </c>
      <c r="E35" s="8"/>
      <c r="F35" s="70"/>
      <c r="G35" s="69">
        <f t="shared" si="0"/>
        <v>0</v>
      </c>
    </row>
    <row r="36" spans="1:7" s="3" customFormat="1" ht="20.100000000000001" customHeight="1" x14ac:dyDescent="0.2">
      <c r="A36" s="19" t="s">
        <v>160</v>
      </c>
      <c r="B36" s="19">
        <v>1209070820</v>
      </c>
      <c r="C36" s="8" t="s">
        <v>107</v>
      </c>
      <c r="D36" s="23">
        <v>1</v>
      </c>
      <c r="E36" s="8"/>
      <c r="F36" s="70"/>
      <c r="G36" s="69">
        <f t="shared" si="0"/>
        <v>0</v>
      </c>
    </row>
    <row r="37" spans="1:7" s="3" customFormat="1" ht="20.100000000000001" customHeight="1" x14ac:dyDescent="0.2">
      <c r="A37" s="19" t="s">
        <v>161</v>
      </c>
      <c r="B37" s="19">
        <v>2000114685</v>
      </c>
      <c r="C37" s="8" t="s">
        <v>108</v>
      </c>
      <c r="D37" s="23">
        <v>1</v>
      </c>
      <c r="E37" s="8"/>
      <c r="F37" s="70"/>
      <c r="G37" s="69">
        <f t="shared" si="0"/>
        <v>0</v>
      </c>
    </row>
    <row r="38" spans="1:7" s="3" customFormat="1" ht="20.100000000000001" customHeight="1" x14ac:dyDescent="0.2">
      <c r="A38" s="19" t="s">
        <v>162</v>
      </c>
      <c r="B38" s="19">
        <v>2100002812</v>
      </c>
      <c r="C38" s="8" t="s">
        <v>109</v>
      </c>
      <c r="D38" s="23">
        <v>1</v>
      </c>
      <c r="E38" s="8"/>
      <c r="F38" s="70"/>
      <c r="G38" s="69">
        <f t="shared" si="0"/>
        <v>0</v>
      </c>
    </row>
    <row r="39" spans="1:7" s="3" customFormat="1" ht="20.100000000000001" customHeight="1" x14ac:dyDescent="0.2">
      <c r="A39" s="19" t="s">
        <v>163</v>
      </c>
      <c r="B39" s="19">
        <v>2100002813</v>
      </c>
      <c r="C39" s="8" t="s">
        <v>110</v>
      </c>
      <c r="D39" s="23">
        <v>1</v>
      </c>
      <c r="E39" s="8"/>
      <c r="F39" s="70"/>
      <c r="G39" s="69">
        <f t="shared" si="0"/>
        <v>0</v>
      </c>
    </row>
    <row r="40" spans="1:7" s="3" customFormat="1" ht="20.100000000000001" customHeight="1" x14ac:dyDescent="0.2">
      <c r="A40" s="19" t="s">
        <v>164</v>
      </c>
      <c r="B40" s="19">
        <v>2004180022</v>
      </c>
      <c r="C40" s="8" t="s">
        <v>111</v>
      </c>
      <c r="D40" s="23">
        <v>1</v>
      </c>
      <c r="E40" s="8"/>
      <c r="F40" s="70"/>
      <c r="G40" s="69">
        <f t="shared" si="0"/>
        <v>0</v>
      </c>
    </row>
    <row r="41" spans="1:7" s="3" customFormat="1" ht="20.100000000000001" customHeight="1" x14ac:dyDescent="0.2">
      <c r="A41" s="19" t="s">
        <v>165</v>
      </c>
      <c r="B41" s="19">
        <v>2004180032</v>
      </c>
      <c r="C41" s="8" t="s">
        <v>112</v>
      </c>
      <c r="D41" s="23">
        <v>1</v>
      </c>
      <c r="E41" s="8"/>
      <c r="F41" s="70"/>
      <c r="G41" s="69">
        <f t="shared" si="0"/>
        <v>0</v>
      </c>
    </row>
    <row r="42" spans="1:7" s="3" customFormat="1" ht="20.100000000000001" customHeight="1" x14ac:dyDescent="0.2">
      <c r="A42" s="4" t="s">
        <v>224</v>
      </c>
      <c r="B42" s="19">
        <v>2100024215</v>
      </c>
      <c r="C42" s="5" t="s">
        <v>85</v>
      </c>
      <c r="D42" s="45">
        <v>4</v>
      </c>
      <c r="E42" s="8"/>
      <c r="F42" s="68"/>
      <c r="G42" s="69">
        <f t="shared" si="0"/>
        <v>0</v>
      </c>
    </row>
    <row r="43" spans="1:7" s="3" customFormat="1" ht="20.100000000000001" customHeight="1" x14ac:dyDescent="0.2">
      <c r="A43" s="4" t="s">
        <v>225</v>
      </c>
      <c r="B43" s="19">
        <v>2100023833</v>
      </c>
      <c r="C43" s="5" t="s">
        <v>86</v>
      </c>
      <c r="D43" s="23">
        <v>2</v>
      </c>
      <c r="E43" s="8"/>
      <c r="F43" s="68"/>
      <c r="G43" s="69">
        <f t="shared" si="0"/>
        <v>0</v>
      </c>
    </row>
    <row r="44" spans="1:7" s="3" customFormat="1" ht="20.100000000000001" customHeight="1" x14ac:dyDescent="0.2">
      <c r="A44" s="4" t="s">
        <v>226</v>
      </c>
      <c r="B44" s="19">
        <v>2100024216</v>
      </c>
      <c r="C44" s="5" t="s">
        <v>87</v>
      </c>
      <c r="D44" s="23">
        <v>8</v>
      </c>
      <c r="E44" s="8"/>
      <c r="F44" s="68"/>
      <c r="G44" s="69">
        <f t="shared" si="0"/>
        <v>0</v>
      </c>
    </row>
    <row r="45" spans="1:7" s="3" customFormat="1" ht="20.100000000000001" customHeight="1" x14ac:dyDescent="0.2">
      <c r="A45" s="4" t="s">
        <v>227</v>
      </c>
      <c r="B45" s="19">
        <v>2100024217</v>
      </c>
      <c r="C45" s="5" t="s">
        <v>88</v>
      </c>
      <c r="D45" s="23">
        <v>1</v>
      </c>
      <c r="E45" s="8"/>
      <c r="F45" s="68"/>
      <c r="G45" s="69">
        <f t="shared" si="0"/>
        <v>0</v>
      </c>
    </row>
    <row r="46" spans="1:7" s="3" customFormat="1" ht="20.100000000000001" customHeight="1" x14ac:dyDescent="0.2">
      <c r="A46" s="4" t="s">
        <v>228</v>
      </c>
      <c r="B46" s="19">
        <v>2100024218</v>
      </c>
      <c r="C46" s="5" t="s">
        <v>89</v>
      </c>
      <c r="D46" s="23">
        <v>2</v>
      </c>
      <c r="E46" s="8"/>
      <c r="F46" s="68"/>
      <c r="G46" s="69">
        <f t="shared" si="0"/>
        <v>0</v>
      </c>
    </row>
    <row r="47" spans="1:7" s="3" customFormat="1" ht="20.100000000000001" customHeight="1" x14ac:dyDescent="0.2">
      <c r="A47" s="4" t="s">
        <v>229</v>
      </c>
      <c r="B47" s="19">
        <v>2100024218</v>
      </c>
      <c r="C47" s="5" t="s">
        <v>90</v>
      </c>
      <c r="D47" s="23">
        <v>1</v>
      </c>
      <c r="E47" s="8"/>
      <c r="F47" s="68"/>
      <c r="G47" s="69">
        <f t="shared" si="0"/>
        <v>0</v>
      </c>
    </row>
    <row r="48" spans="1:7" s="3" customFormat="1" ht="20.100000000000001" customHeight="1" x14ac:dyDescent="0.2">
      <c r="A48" s="4" t="s">
        <v>230</v>
      </c>
      <c r="B48" s="19">
        <v>2100033655</v>
      </c>
      <c r="C48" s="5" t="s">
        <v>91</v>
      </c>
      <c r="D48" s="23">
        <v>1</v>
      </c>
      <c r="E48" s="8"/>
      <c r="F48" s="68"/>
      <c r="G48" s="69">
        <f t="shared" si="0"/>
        <v>0</v>
      </c>
    </row>
    <row r="49" spans="1:7" s="3" customFormat="1" ht="20.100000000000001" customHeight="1" x14ac:dyDescent="0.2">
      <c r="A49" s="4" t="s">
        <v>231</v>
      </c>
      <c r="B49" s="19">
        <v>2100038727</v>
      </c>
      <c r="C49" s="5" t="s">
        <v>92</v>
      </c>
      <c r="D49" s="23">
        <v>1</v>
      </c>
      <c r="E49" s="8"/>
      <c r="F49" s="68"/>
      <c r="G49" s="69">
        <f t="shared" si="0"/>
        <v>0</v>
      </c>
    </row>
    <row r="50" spans="1:7" s="3" customFormat="1" ht="20.100000000000001" customHeight="1" x14ac:dyDescent="0.2">
      <c r="A50" s="4" t="s">
        <v>232</v>
      </c>
      <c r="B50" s="19">
        <v>2100038807</v>
      </c>
      <c r="C50" s="5" t="s">
        <v>93</v>
      </c>
      <c r="D50" s="23">
        <v>3</v>
      </c>
      <c r="E50" s="8"/>
      <c r="F50" s="68"/>
      <c r="G50" s="69">
        <f t="shared" si="0"/>
        <v>0</v>
      </c>
    </row>
    <row r="51" spans="1:7" s="3" customFormat="1" ht="15" x14ac:dyDescent="0.2">
      <c r="A51" s="4" t="s">
        <v>233</v>
      </c>
      <c r="B51" s="19">
        <v>2100038807</v>
      </c>
      <c r="C51" s="5" t="s">
        <v>94</v>
      </c>
      <c r="D51" s="23">
        <v>2</v>
      </c>
      <c r="E51" s="8"/>
      <c r="F51" s="68"/>
      <c r="G51" s="69">
        <f t="shared" si="0"/>
        <v>0</v>
      </c>
    </row>
    <row r="52" spans="1:7" s="3" customFormat="1" ht="20.100000000000001" customHeight="1" x14ac:dyDescent="0.2">
      <c r="A52" s="19" t="s">
        <v>166</v>
      </c>
      <c r="B52" s="19">
        <v>2100024220</v>
      </c>
      <c r="C52" s="8" t="s">
        <v>113</v>
      </c>
      <c r="D52" s="24">
        <v>1</v>
      </c>
      <c r="E52" s="8"/>
      <c r="F52" s="68"/>
      <c r="G52" s="69">
        <f t="shared" si="0"/>
        <v>0</v>
      </c>
    </row>
    <row r="53" spans="1:7" s="3" customFormat="1" ht="20.100000000000001" customHeight="1" x14ac:dyDescent="0.2">
      <c r="A53" s="19" t="s">
        <v>167</v>
      </c>
      <c r="B53" s="19">
        <v>2100038727</v>
      </c>
      <c r="C53" s="8" t="s">
        <v>114</v>
      </c>
      <c r="D53" s="24">
        <v>1</v>
      </c>
      <c r="E53" s="8"/>
      <c r="F53" s="68"/>
      <c r="G53" s="69">
        <f t="shared" si="0"/>
        <v>0</v>
      </c>
    </row>
    <row r="54" spans="1:7" s="3" customFormat="1" ht="20.100000000000001" customHeight="1" x14ac:dyDescent="0.2">
      <c r="A54" s="19" t="s">
        <v>168</v>
      </c>
      <c r="B54" s="19">
        <v>2100038807</v>
      </c>
      <c r="C54" s="8" t="s">
        <v>115</v>
      </c>
      <c r="D54" s="24">
        <v>1</v>
      </c>
      <c r="E54" s="8"/>
      <c r="F54" s="68"/>
      <c r="G54" s="69">
        <f t="shared" si="0"/>
        <v>0</v>
      </c>
    </row>
    <row r="55" spans="1:7" s="3" customFormat="1" ht="20.100000000000001" customHeight="1" x14ac:dyDescent="0.2">
      <c r="A55" s="19" t="s">
        <v>169</v>
      </c>
      <c r="B55" s="19">
        <v>2100028368</v>
      </c>
      <c r="C55" s="8" t="s">
        <v>116</v>
      </c>
      <c r="D55" s="24">
        <v>1</v>
      </c>
      <c r="E55" s="8"/>
      <c r="F55" s="68"/>
      <c r="G55" s="69">
        <f t="shared" si="0"/>
        <v>0</v>
      </c>
    </row>
    <row r="56" spans="1:7" s="3" customFormat="1" ht="20.100000000000001" customHeight="1" x14ac:dyDescent="0.2">
      <c r="A56" s="19" t="s">
        <v>170</v>
      </c>
      <c r="B56" s="19">
        <v>2100004807</v>
      </c>
      <c r="C56" s="8" t="s">
        <v>117</v>
      </c>
      <c r="D56" s="24">
        <v>1</v>
      </c>
      <c r="E56" s="8"/>
      <c r="F56" s="68"/>
      <c r="G56" s="69">
        <f t="shared" si="0"/>
        <v>0</v>
      </c>
    </row>
    <row r="57" spans="1:7" s="3" customFormat="1" ht="20.100000000000001" customHeight="1" x14ac:dyDescent="0.2">
      <c r="A57" s="19" t="s">
        <v>171</v>
      </c>
      <c r="B57" s="19">
        <v>2100010641</v>
      </c>
      <c r="C57" s="8" t="s">
        <v>118</v>
      </c>
      <c r="D57" s="24">
        <v>1</v>
      </c>
      <c r="E57" s="8"/>
      <c r="F57" s="68"/>
      <c r="G57" s="69">
        <f t="shared" si="0"/>
        <v>0</v>
      </c>
    </row>
    <row r="58" spans="1:7" s="3" customFormat="1" ht="20.100000000000001" customHeight="1" x14ac:dyDescent="0.2">
      <c r="A58" s="19" t="s">
        <v>172</v>
      </c>
      <c r="B58" s="19">
        <v>2100017399</v>
      </c>
      <c r="C58" s="8" t="s">
        <v>119</v>
      </c>
      <c r="D58" s="24">
        <v>1</v>
      </c>
      <c r="E58" s="8"/>
      <c r="F58" s="68"/>
      <c r="G58" s="69">
        <f t="shared" si="0"/>
        <v>0</v>
      </c>
    </row>
    <row r="59" spans="1:7" s="3" customFormat="1" ht="20.100000000000001" customHeight="1" x14ac:dyDescent="0.2">
      <c r="A59" s="19" t="s">
        <v>173</v>
      </c>
      <c r="B59" s="19">
        <v>2100009896</v>
      </c>
      <c r="C59" s="8" t="s">
        <v>120</v>
      </c>
      <c r="D59" s="24">
        <v>1</v>
      </c>
      <c r="E59" s="8"/>
      <c r="F59" s="68"/>
      <c r="G59" s="69">
        <f t="shared" si="0"/>
        <v>0</v>
      </c>
    </row>
    <row r="60" spans="1:7" s="3" customFormat="1" ht="20.100000000000001" customHeight="1" x14ac:dyDescent="0.2">
      <c r="A60" s="19" t="s">
        <v>174</v>
      </c>
      <c r="B60" s="19">
        <v>2100017484</v>
      </c>
      <c r="C60" s="8" t="s">
        <v>121</v>
      </c>
      <c r="D60" s="24">
        <v>1</v>
      </c>
      <c r="E60" s="8"/>
      <c r="F60" s="68"/>
      <c r="G60" s="69">
        <f t="shared" si="0"/>
        <v>0</v>
      </c>
    </row>
    <row r="61" spans="1:7" s="3" customFormat="1" ht="20.100000000000001" customHeight="1" x14ac:dyDescent="0.2">
      <c r="A61" s="19" t="s">
        <v>175</v>
      </c>
      <c r="B61" s="19">
        <v>2100022417</v>
      </c>
      <c r="C61" s="8" t="s">
        <v>122</v>
      </c>
      <c r="D61" s="24">
        <v>1</v>
      </c>
      <c r="E61" s="8"/>
      <c r="F61" s="68"/>
      <c r="G61" s="69">
        <f t="shared" si="0"/>
        <v>0</v>
      </c>
    </row>
    <row r="62" spans="1:7" s="3" customFormat="1" ht="20.100000000000001" customHeight="1" x14ac:dyDescent="0.2">
      <c r="A62" s="19" t="s">
        <v>176</v>
      </c>
      <c r="B62" s="19">
        <v>2100022697</v>
      </c>
      <c r="C62" s="8" t="s">
        <v>123</v>
      </c>
      <c r="D62" s="24">
        <v>1</v>
      </c>
      <c r="E62" s="8"/>
      <c r="F62" s="68"/>
      <c r="G62" s="69">
        <f t="shared" si="0"/>
        <v>0</v>
      </c>
    </row>
    <row r="63" spans="1:7" s="3" customFormat="1" ht="20.100000000000001" customHeight="1" x14ac:dyDescent="0.2">
      <c r="A63" s="19" t="s">
        <v>177</v>
      </c>
      <c r="B63" s="19">
        <v>2100022698</v>
      </c>
      <c r="C63" s="8" t="s">
        <v>124</v>
      </c>
      <c r="D63" s="24">
        <v>1</v>
      </c>
      <c r="E63" s="8"/>
      <c r="F63" s="68"/>
      <c r="G63" s="69">
        <f t="shared" si="0"/>
        <v>0</v>
      </c>
    </row>
    <row r="64" spans="1:7" s="3" customFormat="1" ht="20.100000000000001" customHeight="1" x14ac:dyDescent="0.2">
      <c r="A64" s="19" t="s">
        <v>178</v>
      </c>
      <c r="B64" s="19">
        <v>2100028611</v>
      </c>
      <c r="C64" s="8" t="s">
        <v>125</v>
      </c>
      <c r="D64" s="24">
        <v>1</v>
      </c>
      <c r="E64" s="8"/>
      <c r="F64" s="68"/>
      <c r="G64" s="69">
        <f t="shared" si="0"/>
        <v>0</v>
      </c>
    </row>
    <row r="65" spans="1:7" s="3" customFormat="1" ht="20.100000000000001" customHeight="1" x14ac:dyDescent="0.2">
      <c r="A65" s="19" t="s">
        <v>179</v>
      </c>
      <c r="B65" s="19">
        <v>2100010645</v>
      </c>
      <c r="C65" s="8" t="s">
        <v>126</v>
      </c>
      <c r="D65" s="24">
        <v>1</v>
      </c>
      <c r="E65" s="8"/>
      <c r="F65" s="68"/>
      <c r="G65" s="69">
        <f t="shared" si="0"/>
        <v>0</v>
      </c>
    </row>
    <row r="66" spans="1:7" s="3" customFormat="1" ht="20.100000000000001" customHeight="1" x14ac:dyDescent="0.2">
      <c r="A66" s="19" t="s">
        <v>180</v>
      </c>
      <c r="B66" s="19">
        <v>2100007516</v>
      </c>
      <c r="C66" s="8" t="s">
        <v>127</v>
      </c>
      <c r="D66" s="24">
        <v>1</v>
      </c>
      <c r="E66" s="8"/>
      <c r="F66" s="68"/>
      <c r="G66" s="69">
        <f t="shared" si="0"/>
        <v>0</v>
      </c>
    </row>
    <row r="67" spans="1:7" s="3" customFormat="1" ht="20.100000000000001" customHeight="1" x14ac:dyDescent="0.2">
      <c r="A67" s="19" t="s">
        <v>181</v>
      </c>
      <c r="B67" s="19">
        <v>2100010711</v>
      </c>
      <c r="C67" s="8" t="s">
        <v>128</v>
      </c>
      <c r="D67" s="24">
        <v>1</v>
      </c>
      <c r="E67" s="8"/>
      <c r="F67" s="68"/>
      <c r="G67" s="69">
        <f t="shared" si="0"/>
        <v>0</v>
      </c>
    </row>
    <row r="68" spans="1:7" s="3" customFormat="1" ht="20.100000000000001" customHeight="1" x14ac:dyDescent="0.2">
      <c r="A68" s="19" t="s">
        <v>182</v>
      </c>
      <c r="B68" s="19">
        <v>2100010712</v>
      </c>
      <c r="C68" s="8" t="s">
        <v>129</v>
      </c>
      <c r="D68" s="24">
        <v>1</v>
      </c>
      <c r="E68" s="8"/>
      <c r="F68" s="68"/>
      <c r="G68" s="69">
        <f t="shared" si="0"/>
        <v>0</v>
      </c>
    </row>
    <row r="69" spans="1:7" s="3" customFormat="1" ht="20.100000000000001" customHeight="1" x14ac:dyDescent="0.2">
      <c r="A69" s="19" t="s">
        <v>183</v>
      </c>
      <c r="B69" s="19">
        <v>2100023365</v>
      </c>
      <c r="C69" s="8" t="s">
        <v>130</v>
      </c>
      <c r="D69" s="24">
        <v>1</v>
      </c>
      <c r="E69" s="8"/>
      <c r="F69" s="68"/>
      <c r="G69" s="69">
        <f t="shared" si="0"/>
        <v>0</v>
      </c>
    </row>
    <row r="70" spans="1:7" s="3" customFormat="1" ht="20.100000000000001" customHeight="1" x14ac:dyDescent="0.2">
      <c r="A70" s="19" t="s">
        <v>184</v>
      </c>
      <c r="B70" s="19">
        <v>2100007744</v>
      </c>
      <c r="C70" s="8" t="s">
        <v>131</v>
      </c>
      <c r="D70" s="24">
        <v>1</v>
      </c>
      <c r="E70" s="8"/>
      <c r="F70" s="68"/>
      <c r="G70" s="69">
        <f t="shared" si="0"/>
        <v>0</v>
      </c>
    </row>
    <row r="71" spans="1:7" s="3" customFormat="1" ht="20.100000000000001" customHeight="1" x14ac:dyDescent="0.2">
      <c r="A71" s="19" t="s">
        <v>185</v>
      </c>
      <c r="B71" s="19">
        <v>2100010389</v>
      </c>
      <c r="C71" s="8" t="s">
        <v>132</v>
      </c>
      <c r="D71" s="24">
        <v>1</v>
      </c>
      <c r="E71" s="8"/>
      <c r="F71" s="68"/>
      <c r="G71" s="69">
        <f t="shared" si="0"/>
        <v>0</v>
      </c>
    </row>
    <row r="72" spans="1:7" s="3" customFormat="1" ht="20.100000000000001" customHeight="1" x14ac:dyDescent="0.2">
      <c r="A72" s="19" t="s">
        <v>186</v>
      </c>
      <c r="B72" s="19">
        <v>2100004817</v>
      </c>
      <c r="C72" s="8" t="s">
        <v>133</v>
      </c>
      <c r="D72" s="24">
        <v>1</v>
      </c>
      <c r="E72" s="8"/>
      <c r="F72" s="68"/>
      <c r="G72" s="69">
        <f t="shared" si="0"/>
        <v>0</v>
      </c>
    </row>
    <row r="73" spans="1:7" s="3" customFormat="1" ht="20.100000000000001" customHeight="1" x14ac:dyDescent="0.2">
      <c r="A73" s="19" t="s">
        <v>187</v>
      </c>
      <c r="B73" s="19">
        <v>2100010980</v>
      </c>
      <c r="C73" s="8" t="s">
        <v>134</v>
      </c>
      <c r="D73" s="24">
        <v>1</v>
      </c>
      <c r="E73" s="8"/>
      <c r="F73" s="68"/>
      <c r="G73" s="69">
        <f t="shared" si="0"/>
        <v>0</v>
      </c>
    </row>
    <row r="74" spans="1:7" s="3" customFormat="1" ht="20.100000000000001" customHeight="1" x14ac:dyDescent="0.2">
      <c r="A74" s="19" t="s">
        <v>188</v>
      </c>
      <c r="B74" s="19">
        <v>2000110404</v>
      </c>
      <c r="C74" s="8" t="s">
        <v>135</v>
      </c>
      <c r="D74" s="24">
        <v>1</v>
      </c>
      <c r="E74" s="8"/>
      <c r="F74" s="68"/>
      <c r="G74" s="69">
        <f t="shared" si="0"/>
        <v>0</v>
      </c>
    </row>
    <row r="75" spans="1:7" ht="20.100000000000001" customHeight="1" x14ac:dyDescent="0.2">
      <c r="A75" s="19" t="s">
        <v>189</v>
      </c>
      <c r="B75" s="19">
        <v>2100010646</v>
      </c>
      <c r="C75" s="8" t="s">
        <v>136</v>
      </c>
      <c r="D75" s="25">
        <v>6</v>
      </c>
      <c r="E75" s="8"/>
      <c r="F75" s="68"/>
      <c r="G75" s="69">
        <f t="shared" si="0"/>
        <v>0</v>
      </c>
    </row>
    <row r="76" spans="1:7" ht="20.100000000000001" customHeight="1" x14ac:dyDescent="0.2">
      <c r="A76" s="19" t="s">
        <v>190</v>
      </c>
      <c r="B76" s="19">
        <v>2000112135</v>
      </c>
      <c r="C76" s="8" t="s">
        <v>137</v>
      </c>
      <c r="D76" s="25">
        <v>6</v>
      </c>
      <c r="E76" s="8"/>
      <c r="F76" s="68"/>
      <c r="G76" s="69">
        <f t="shared" si="0"/>
        <v>0</v>
      </c>
    </row>
    <row r="77" spans="1:7" ht="20.100000000000001" customHeight="1" x14ac:dyDescent="0.2">
      <c r="A77" s="19" t="s">
        <v>191</v>
      </c>
      <c r="B77" s="19">
        <v>2100024931</v>
      </c>
      <c r="C77" s="8" t="s">
        <v>138</v>
      </c>
      <c r="D77" s="25">
        <v>6</v>
      </c>
      <c r="E77" s="8"/>
      <c r="F77" s="68"/>
      <c r="G77" s="69">
        <f t="shared" si="0"/>
        <v>0</v>
      </c>
    </row>
    <row r="78" spans="1:7" ht="20.100000000000001" customHeight="1" x14ac:dyDescent="0.2">
      <c r="A78" s="19" t="s">
        <v>192</v>
      </c>
      <c r="B78" s="19">
        <v>2100002629</v>
      </c>
      <c r="C78" s="8" t="s">
        <v>139</v>
      </c>
      <c r="D78" s="25">
        <v>10</v>
      </c>
      <c r="E78" s="8"/>
      <c r="F78" s="68"/>
      <c r="G78" s="69">
        <f t="shared" si="0"/>
        <v>0</v>
      </c>
    </row>
    <row r="79" spans="1:7" ht="20.100000000000001" customHeight="1" x14ac:dyDescent="0.2">
      <c r="A79" s="19" t="s">
        <v>193</v>
      </c>
      <c r="B79" s="19">
        <v>2100006287</v>
      </c>
      <c r="C79" s="8" t="s">
        <v>140</v>
      </c>
      <c r="D79" s="25">
        <v>10</v>
      </c>
      <c r="E79" s="8"/>
      <c r="F79" s="68"/>
      <c r="G79" s="69">
        <f t="shared" si="0"/>
        <v>0</v>
      </c>
    </row>
    <row r="80" spans="1:7" ht="20.100000000000001" customHeight="1" x14ac:dyDescent="0.2">
      <c r="A80" s="19" t="s">
        <v>194</v>
      </c>
      <c r="B80" s="19">
        <v>2000112449</v>
      </c>
      <c r="C80" s="8" t="s">
        <v>141</v>
      </c>
      <c r="D80" s="25">
        <v>10</v>
      </c>
      <c r="E80" s="8"/>
      <c r="F80" s="68"/>
      <c r="G80" s="69">
        <f t="shared" si="0"/>
        <v>0</v>
      </c>
    </row>
    <row r="81" spans="1:7" ht="20.100000000000001" customHeight="1" x14ac:dyDescent="0.2">
      <c r="A81" s="19" t="s">
        <v>195</v>
      </c>
      <c r="B81" s="19">
        <v>2100004174</v>
      </c>
      <c r="C81" s="8" t="s">
        <v>142</v>
      </c>
      <c r="D81" s="25">
        <v>10</v>
      </c>
      <c r="E81" s="8"/>
      <c r="F81" s="68"/>
      <c r="G81" s="69">
        <f t="shared" si="0"/>
        <v>0</v>
      </c>
    </row>
    <row r="82" spans="1:7" ht="20.100000000000001" customHeight="1" x14ac:dyDescent="0.2">
      <c r="A82" s="19" t="s">
        <v>196</v>
      </c>
      <c r="B82" s="19">
        <v>2100007022</v>
      </c>
      <c r="C82" s="8" t="s">
        <v>143</v>
      </c>
      <c r="D82" s="25">
        <v>11</v>
      </c>
      <c r="E82" s="8"/>
      <c r="F82" s="68"/>
      <c r="G82" s="69">
        <f t="shared" si="0"/>
        <v>0</v>
      </c>
    </row>
    <row r="83" spans="1:7" ht="20.100000000000001" customHeight="1" x14ac:dyDescent="0.2">
      <c r="A83" s="19" t="s">
        <v>197</v>
      </c>
      <c r="B83" s="19">
        <v>2000101534</v>
      </c>
      <c r="C83" s="8" t="s">
        <v>144</v>
      </c>
      <c r="D83" s="25">
        <v>10</v>
      </c>
      <c r="E83" s="8"/>
      <c r="F83" s="68"/>
      <c r="G83" s="69">
        <f t="shared" si="0"/>
        <v>0</v>
      </c>
    </row>
    <row r="84" spans="1:7" ht="20.100000000000001" customHeight="1" x14ac:dyDescent="0.2">
      <c r="A84" s="19" t="s">
        <v>198</v>
      </c>
      <c r="B84" s="19">
        <v>2000115342</v>
      </c>
      <c r="C84" s="8" t="s">
        <v>145</v>
      </c>
      <c r="D84" s="25">
        <v>12</v>
      </c>
      <c r="E84" s="8"/>
      <c r="F84" s="68"/>
      <c r="G84" s="69">
        <f t="shared" si="0"/>
        <v>0</v>
      </c>
    </row>
    <row r="85" spans="1:7" ht="20.100000000000001" customHeight="1" x14ac:dyDescent="0.25">
      <c r="A85" s="20"/>
      <c r="B85" s="20"/>
      <c r="C85" s="10"/>
      <c r="D85" s="10"/>
      <c r="E85" s="10"/>
      <c r="F85" s="71" t="s">
        <v>214</v>
      </c>
      <c r="G85" s="72">
        <f>SUM(G24:G84)</f>
        <v>0</v>
      </c>
    </row>
    <row r="86" spans="1:7" ht="20.100000000000001" customHeight="1" x14ac:dyDescent="0.25">
      <c r="A86" s="20"/>
      <c r="B86" s="20"/>
      <c r="C86" s="10"/>
      <c r="D86" s="10"/>
      <c r="E86" s="10"/>
      <c r="F86" s="71" t="s">
        <v>215</v>
      </c>
      <c r="G86" s="73">
        <f>+G85*0.12</f>
        <v>0</v>
      </c>
    </row>
    <row r="87" spans="1:7" ht="20.100000000000001" customHeight="1" x14ac:dyDescent="0.25">
      <c r="A87" s="20"/>
      <c r="B87" s="20"/>
      <c r="C87" s="10"/>
      <c r="D87" s="10"/>
      <c r="E87" s="10"/>
      <c r="F87" s="71" t="s">
        <v>216</v>
      </c>
      <c r="G87" s="73">
        <f>+G85+G86</f>
        <v>0</v>
      </c>
    </row>
    <row r="88" spans="1:7" ht="20.100000000000001" customHeight="1" x14ac:dyDescent="0.25">
      <c r="A88" s="120"/>
      <c r="B88" s="120"/>
      <c r="C88" s="120"/>
      <c r="D88" s="48"/>
      <c r="E88" s="48"/>
    </row>
    <row r="89" spans="1:7" ht="20.100000000000001" customHeight="1" x14ac:dyDescent="0.2">
      <c r="A89" s="9" t="s">
        <v>221</v>
      </c>
      <c r="B89" s="9" t="s">
        <v>2</v>
      </c>
      <c r="C89" s="9" t="s">
        <v>5</v>
      </c>
      <c r="D89" s="14"/>
      <c r="E89" s="14"/>
    </row>
    <row r="90" spans="1:7" ht="20.100000000000001" customHeight="1" x14ac:dyDescent="0.2">
      <c r="A90" s="21"/>
      <c r="B90" s="21"/>
      <c r="C90" s="7" t="s">
        <v>6</v>
      </c>
      <c r="D90" s="15"/>
      <c r="E90" s="15"/>
    </row>
    <row r="91" spans="1:7" ht="20.100000000000001" customHeight="1" x14ac:dyDescent="0.2">
      <c r="A91" s="21"/>
      <c r="B91" s="21"/>
      <c r="C91" s="7" t="s">
        <v>7</v>
      </c>
      <c r="D91" s="15"/>
      <c r="E91" s="15"/>
    </row>
    <row r="92" spans="1:7" ht="20.100000000000001" customHeight="1" x14ac:dyDescent="0.2">
      <c r="A92" s="21"/>
      <c r="B92" s="21"/>
      <c r="C92" s="7" t="s">
        <v>8</v>
      </c>
      <c r="D92" s="15"/>
      <c r="E92" s="15"/>
    </row>
    <row r="93" spans="1:7" ht="20.100000000000001" customHeight="1" x14ac:dyDescent="0.2">
      <c r="A93" s="21"/>
      <c r="B93" s="21"/>
      <c r="C93" s="7" t="s">
        <v>9</v>
      </c>
      <c r="D93" s="15"/>
      <c r="E93" s="15"/>
    </row>
    <row r="94" spans="1:7" ht="20.100000000000001" customHeight="1" x14ac:dyDescent="0.2">
      <c r="A94" s="21"/>
      <c r="B94" s="21"/>
      <c r="C94" s="7" t="s">
        <v>10</v>
      </c>
      <c r="D94" s="15"/>
      <c r="E94" s="15"/>
    </row>
    <row r="95" spans="1:7" ht="20.100000000000001" customHeight="1" x14ac:dyDescent="0.2">
      <c r="A95" s="21"/>
      <c r="B95" s="21"/>
      <c r="C95" s="7" t="s">
        <v>11</v>
      </c>
      <c r="D95" s="15"/>
      <c r="E95" s="15"/>
    </row>
    <row r="96" spans="1:7" ht="20.100000000000001" customHeight="1" x14ac:dyDescent="0.2">
      <c r="A96" s="21"/>
      <c r="B96" s="21"/>
      <c r="C96" s="7" t="s">
        <v>12</v>
      </c>
      <c r="D96" s="15"/>
      <c r="E96" s="15"/>
    </row>
    <row r="97" spans="1:5" ht="20.100000000000001" customHeight="1" x14ac:dyDescent="0.2">
      <c r="A97" s="21"/>
      <c r="B97" s="21"/>
      <c r="C97" s="7" t="s">
        <v>13</v>
      </c>
      <c r="D97" s="15"/>
      <c r="E97" s="15"/>
    </row>
    <row r="98" spans="1:5" ht="20.100000000000001" customHeight="1" x14ac:dyDescent="0.2">
      <c r="A98" s="21"/>
      <c r="B98" s="21"/>
      <c r="C98" s="7" t="s">
        <v>14</v>
      </c>
      <c r="D98" s="15"/>
      <c r="E98" s="15"/>
    </row>
    <row r="99" spans="1:5" ht="20.100000000000001" customHeight="1" x14ac:dyDescent="0.2">
      <c r="A99" s="21"/>
      <c r="B99" s="21"/>
      <c r="C99" s="7" t="s">
        <v>15</v>
      </c>
      <c r="D99" s="15"/>
      <c r="E99" s="15"/>
    </row>
    <row r="100" spans="1:5" ht="20.100000000000001" customHeight="1" x14ac:dyDescent="0.2">
      <c r="A100" s="21"/>
      <c r="B100" s="21"/>
      <c r="C100" s="7" t="s">
        <v>16</v>
      </c>
      <c r="D100" s="15"/>
      <c r="E100" s="15"/>
    </row>
    <row r="101" spans="1:5" ht="20.100000000000001" customHeight="1" x14ac:dyDescent="0.2">
      <c r="A101" s="21"/>
      <c r="B101" s="21"/>
      <c r="C101" s="7" t="s">
        <v>17</v>
      </c>
      <c r="D101" s="15"/>
      <c r="E101" s="15"/>
    </row>
    <row r="102" spans="1:5" ht="20.100000000000001" customHeight="1" x14ac:dyDescent="0.2">
      <c r="A102" s="21"/>
      <c r="B102" s="21"/>
      <c r="C102" s="7" t="s">
        <v>18</v>
      </c>
      <c r="D102" s="15"/>
      <c r="E102" s="15"/>
    </row>
    <row r="103" spans="1:5" ht="20.100000000000001" customHeight="1" x14ac:dyDescent="0.2">
      <c r="A103" s="21"/>
      <c r="B103" s="21"/>
      <c r="C103" s="7" t="s">
        <v>19</v>
      </c>
      <c r="D103" s="15"/>
      <c r="E103" s="15"/>
    </row>
    <row r="104" spans="1:5" ht="20.100000000000001" customHeight="1" x14ac:dyDescent="0.2">
      <c r="A104" s="21"/>
      <c r="B104" s="21"/>
      <c r="C104" s="7" t="s">
        <v>20</v>
      </c>
      <c r="D104" s="15"/>
      <c r="E104" s="15"/>
    </row>
    <row r="105" spans="1:5" ht="20.100000000000001" customHeight="1" x14ac:dyDescent="0.2">
      <c r="A105" s="21"/>
      <c r="B105" s="21"/>
      <c r="C105" s="7" t="s">
        <v>21</v>
      </c>
      <c r="D105" s="15"/>
      <c r="E105" s="15"/>
    </row>
    <row r="106" spans="1:5" ht="20.100000000000001" customHeight="1" x14ac:dyDescent="0.2">
      <c r="A106" s="21"/>
      <c r="B106" s="21"/>
      <c r="C106" s="7" t="s">
        <v>22</v>
      </c>
      <c r="D106" s="15"/>
      <c r="E106" s="15"/>
    </row>
    <row r="107" spans="1:5" ht="20.100000000000001" customHeight="1" x14ac:dyDescent="0.2">
      <c r="A107" s="21"/>
      <c r="B107" s="21"/>
      <c r="C107" s="7" t="s">
        <v>23</v>
      </c>
      <c r="D107" s="15"/>
      <c r="E107" s="15"/>
    </row>
    <row r="108" spans="1:5" ht="20.100000000000001" customHeight="1" x14ac:dyDescent="0.2">
      <c r="A108" s="21"/>
      <c r="B108" s="21"/>
      <c r="C108" s="7" t="s">
        <v>24</v>
      </c>
      <c r="D108" s="15"/>
      <c r="E108" s="15"/>
    </row>
    <row r="109" spans="1:5" ht="20.100000000000001" customHeight="1" x14ac:dyDescent="0.2">
      <c r="A109" s="21"/>
      <c r="B109" s="21"/>
      <c r="C109" s="7" t="s">
        <v>25</v>
      </c>
      <c r="D109" s="15"/>
      <c r="E109" s="15"/>
    </row>
    <row r="110" spans="1:5" ht="20.100000000000001" customHeight="1" x14ac:dyDescent="0.2">
      <c r="A110" s="21"/>
      <c r="B110" s="21"/>
      <c r="C110" s="7" t="s">
        <v>26</v>
      </c>
      <c r="D110" s="15"/>
      <c r="E110" s="15"/>
    </row>
    <row r="111" spans="1:5" ht="20.100000000000001" customHeight="1" x14ac:dyDescent="0.2">
      <c r="A111" s="21"/>
      <c r="B111" s="21"/>
      <c r="C111" s="7" t="s">
        <v>27</v>
      </c>
      <c r="D111" s="15"/>
      <c r="E111" s="15"/>
    </row>
    <row r="112" spans="1:5" ht="20.100000000000001" customHeight="1" x14ac:dyDescent="0.2">
      <c r="A112" s="21"/>
      <c r="B112" s="21"/>
      <c r="C112" s="7" t="s">
        <v>28</v>
      </c>
      <c r="D112" s="15"/>
      <c r="E112" s="15"/>
    </row>
    <row r="113" spans="1:5" ht="20.100000000000001" customHeight="1" x14ac:dyDescent="0.2">
      <c r="A113" s="21"/>
      <c r="B113" s="21"/>
      <c r="C113" s="7" t="s">
        <v>29</v>
      </c>
      <c r="D113" s="15"/>
      <c r="E113" s="15"/>
    </row>
    <row r="114" spans="1:5" ht="20.100000000000001" customHeight="1" x14ac:dyDescent="0.2">
      <c r="A114" s="21"/>
      <c r="B114" s="21"/>
      <c r="C114" s="7" t="s">
        <v>30</v>
      </c>
      <c r="D114" s="15"/>
      <c r="E114" s="15"/>
    </row>
    <row r="115" spans="1:5" ht="20.100000000000001" customHeight="1" x14ac:dyDescent="0.2">
      <c r="A115" s="21"/>
      <c r="B115" s="21"/>
      <c r="C115" s="7" t="s">
        <v>31</v>
      </c>
      <c r="D115" s="15"/>
      <c r="E115" s="15"/>
    </row>
    <row r="116" spans="1:5" ht="20.100000000000001" customHeight="1" x14ac:dyDescent="0.2">
      <c r="A116" s="21"/>
      <c r="B116" s="21"/>
      <c r="C116" s="7" t="s">
        <v>32</v>
      </c>
      <c r="D116" s="15"/>
      <c r="E116" s="15"/>
    </row>
    <row r="117" spans="1:5" ht="20.100000000000001" customHeight="1" x14ac:dyDescent="0.2">
      <c r="A117" s="21"/>
      <c r="B117" s="21"/>
      <c r="C117" s="7" t="s">
        <v>33</v>
      </c>
      <c r="D117" s="15"/>
      <c r="E117" s="15"/>
    </row>
    <row r="118" spans="1:5" ht="20.100000000000001" customHeight="1" x14ac:dyDescent="0.2">
      <c r="A118" s="21"/>
      <c r="B118" s="21"/>
      <c r="C118" s="7" t="s">
        <v>34</v>
      </c>
      <c r="D118" s="15"/>
      <c r="E118" s="15"/>
    </row>
    <row r="119" spans="1:5" ht="20.100000000000001" customHeight="1" x14ac:dyDescent="0.2">
      <c r="A119" s="4"/>
      <c r="B119" s="4"/>
      <c r="C119" s="5"/>
      <c r="D119" s="16"/>
      <c r="E119" s="16"/>
    </row>
    <row r="120" spans="1:5" ht="20.100000000000001" customHeight="1" x14ac:dyDescent="0.25">
      <c r="A120" s="121"/>
      <c r="B120" s="121"/>
      <c r="C120" s="121"/>
      <c r="D120" s="17"/>
      <c r="E120" s="17"/>
    </row>
    <row r="121" spans="1:5" ht="20.100000000000001" customHeight="1" x14ac:dyDescent="0.25">
      <c r="A121" s="122" t="s">
        <v>35</v>
      </c>
      <c r="B121" s="123"/>
      <c r="C121" s="124"/>
      <c r="D121" s="48"/>
      <c r="E121" s="48"/>
    </row>
    <row r="122" spans="1:5" ht="20.100000000000001" customHeight="1" x14ac:dyDescent="0.2">
      <c r="A122" s="22">
        <v>2</v>
      </c>
      <c r="B122" s="22"/>
      <c r="C122" s="6" t="s">
        <v>36</v>
      </c>
      <c r="D122" s="18"/>
      <c r="E122" s="18"/>
    </row>
    <row r="123" spans="1:5" ht="20.100000000000001" customHeight="1" x14ac:dyDescent="0.2">
      <c r="A123" s="22">
        <v>1</v>
      </c>
      <c r="B123" s="22"/>
      <c r="C123" s="6" t="s">
        <v>37</v>
      </c>
      <c r="D123" s="18"/>
      <c r="E123" s="18"/>
    </row>
    <row r="124" spans="1:5" ht="20.100000000000001" customHeight="1" x14ac:dyDescent="0.2">
      <c r="A124" s="22">
        <v>1</v>
      </c>
      <c r="B124" s="22"/>
      <c r="C124" s="6" t="s">
        <v>38</v>
      </c>
      <c r="D124" s="18"/>
      <c r="E124" s="18"/>
    </row>
    <row r="125" spans="1:5" ht="20.100000000000001" customHeight="1" x14ac:dyDescent="0.2">
      <c r="A125" s="22">
        <v>2</v>
      </c>
      <c r="B125" s="22"/>
      <c r="C125" s="6" t="s">
        <v>39</v>
      </c>
      <c r="D125" s="18"/>
      <c r="E125" s="18"/>
    </row>
    <row r="126" spans="1:5" ht="20.100000000000001" customHeight="1" x14ac:dyDescent="0.2">
      <c r="A126" s="22">
        <v>1</v>
      </c>
      <c r="B126" s="53"/>
      <c r="C126" s="11" t="s">
        <v>40</v>
      </c>
      <c r="D126" s="18"/>
      <c r="E126" s="18"/>
    </row>
    <row r="127" spans="1:5" ht="20.100000000000001" customHeight="1" x14ac:dyDescent="0.2">
      <c r="A127" s="22">
        <v>2</v>
      </c>
      <c r="B127" s="22"/>
      <c r="C127" s="6" t="s">
        <v>41</v>
      </c>
      <c r="D127" s="18"/>
      <c r="E127" s="18"/>
    </row>
    <row r="128" spans="1:5" ht="20.100000000000001" customHeight="1" x14ac:dyDescent="0.2">
      <c r="A128" s="22">
        <v>1</v>
      </c>
      <c r="B128" s="22"/>
      <c r="C128" s="6" t="s">
        <v>42</v>
      </c>
      <c r="D128" s="18"/>
      <c r="E128" s="18"/>
    </row>
    <row r="129" spans="1:5" ht="20.100000000000001" customHeight="1" x14ac:dyDescent="0.2">
      <c r="A129" s="22">
        <v>1</v>
      </c>
      <c r="B129" s="22"/>
      <c r="C129" s="6" t="s">
        <v>43</v>
      </c>
      <c r="D129" s="18"/>
      <c r="E129" s="18"/>
    </row>
    <row r="130" spans="1:5" ht="20.100000000000001" customHeight="1" x14ac:dyDescent="0.2">
      <c r="A130" s="22">
        <v>2</v>
      </c>
      <c r="B130" s="22"/>
      <c r="C130" s="6" t="s">
        <v>44</v>
      </c>
      <c r="D130" s="18"/>
      <c r="E130" s="18"/>
    </row>
    <row r="131" spans="1:5" ht="20.100000000000001" customHeight="1" x14ac:dyDescent="0.2">
      <c r="A131" s="22">
        <v>1</v>
      </c>
      <c r="B131" s="22"/>
      <c r="C131" s="6" t="s">
        <v>45</v>
      </c>
      <c r="D131" s="18"/>
      <c r="E131" s="18"/>
    </row>
    <row r="132" spans="1:5" ht="20.100000000000001" customHeight="1" x14ac:dyDescent="0.25">
      <c r="A132" s="122" t="s">
        <v>46</v>
      </c>
      <c r="B132" s="123"/>
      <c r="C132" s="124"/>
      <c r="D132" s="48"/>
      <c r="E132" s="48"/>
    </row>
    <row r="133" spans="1:5" ht="20.100000000000001" customHeight="1" x14ac:dyDescent="0.2">
      <c r="A133" s="22">
        <v>2</v>
      </c>
      <c r="B133" s="22"/>
      <c r="C133" s="6" t="s">
        <v>47</v>
      </c>
      <c r="D133" s="18"/>
      <c r="E133" s="18"/>
    </row>
    <row r="134" spans="1:5" ht="20.100000000000001" customHeight="1" x14ac:dyDescent="0.2">
      <c r="A134" s="22">
        <v>2</v>
      </c>
      <c r="B134" s="22"/>
      <c r="C134" s="6" t="s">
        <v>48</v>
      </c>
      <c r="D134" s="18"/>
      <c r="E134" s="18"/>
    </row>
    <row r="135" spans="1:5" ht="20.100000000000001" customHeight="1" x14ac:dyDescent="0.2">
      <c r="A135" s="22">
        <v>1</v>
      </c>
      <c r="B135" s="22"/>
      <c r="C135" s="6" t="s">
        <v>49</v>
      </c>
      <c r="D135" s="18"/>
      <c r="E135" s="18"/>
    </row>
    <row r="136" spans="1:5" ht="20.100000000000001" customHeight="1" x14ac:dyDescent="0.2">
      <c r="A136" s="22">
        <v>3</v>
      </c>
      <c r="B136" s="22"/>
      <c r="C136" s="6" t="s">
        <v>50</v>
      </c>
      <c r="D136" s="18"/>
      <c r="E136" s="18"/>
    </row>
    <row r="137" spans="1:5" ht="20.100000000000001" customHeight="1" x14ac:dyDescent="0.2">
      <c r="A137" s="22">
        <v>1</v>
      </c>
      <c r="B137" s="22"/>
      <c r="C137" s="6" t="s">
        <v>51</v>
      </c>
      <c r="D137" s="18"/>
      <c r="E137" s="18"/>
    </row>
    <row r="138" spans="1:5" ht="20.100000000000001" customHeight="1" x14ac:dyDescent="0.2">
      <c r="A138" s="22">
        <v>1</v>
      </c>
      <c r="B138" s="22"/>
      <c r="C138" s="6" t="s">
        <v>52</v>
      </c>
      <c r="D138" s="18"/>
      <c r="E138" s="18"/>
    </row>
    <row r="139" spans="1:5" ht="20.100000000000001" customHeight="1" x14ac:dyDescent="0.2">
      <c r="A139" s="22">
        <v>2</v>
      </c>
      <c r="B139" s="22"/>
      <c r="C139" s="6" t="s">
        <v>53</v>
      </c>
      <c r="D139" s="18"/>
      <c r="E139" s="18"/>
    </row>
    <row r="140" spans="1:5" ht="20.100000000000001" customHeight="1" x14ac:dyDescent="0.2">
      <c r="A140" s="22">
        <v>1</v>
      </c>
      <c r="B140" s="22"/>
      <c r="C140" s="6" t="s">
        <v>54</v>
      </c>
      <c r="D140" s="18"/>
      <c r="E140" s="18"/>
    </row>
    <row r="141" spans="1:5" ht="20.100000000000001" customHeight="1" x14ac:dyDescent="0.2">
      <c r="A141" s="22">
        <v>2</v>
      </c>
      <c r="B141" s="22"/>
      <c r="C141" s="6" t="s">
        <v>55</v>
      </c>
      <c r="D141" s="18"/>
      <c r="E141" s="18"/>
    </row>
    <row r="142" spans="1:5" ht="20.100000000000001" customHeight="1" x14ac:dyDescent="0.2">
      <c r="A142" s="22">
        <v>1</v>
      </c>
      <c r="B142" s="22"/>
      <c r="C142" s="6" t="s">
        <v>6</v>
      </c>
      <c r="D142" s="18"/>
      <c r="E142" s="18"/>
    </row>
    <row r="143" spans="1:5" ht="20.100000000000001" customHeight="1" x14ac:dyDescent="0.2">
      <c r="A143" s="22">
        <v>2</v>
      </c>
      <c r="B143" s="22"/>
      <c r="C143" s="6" t="s">
        <v>56</v>
      </c>
      <c r="D143" s="18"/>
      <c r="E143" s="18"/>
    </row>
    <row r="144" spans="1:5" ht="20.100000000000001" customHeight="1" x14ac:dyDescent="0.2">
      <c r="A144" s="22">
        <v>1</v>
      </c>
      <c r="B144" s="22"/>
      <c r="C144" s="6" t="s">
        <v>57</v>
      </c>
      <c r="D144" s="18"/>
      <c r="E144" s="18"/>
    </row>
    <row r="145" spans="1:5" ht="20.100000000000001" customHeight="1" x14ac:dyDescent="0.2">
      <c r="A145" s="22">
        <v>1</v>
      </c>
      <c r="B145" s="22"/>
      <c r="C145" s="6" t="s">
        <v>58</v>
      </c>
      <c r="D145" s="18"/>
      <c r="E145" s="18"/>
    </row>
    <row r="146" spans="1:5" ht="20.100000000000001" customHeight="1" x14ac:dyDescent="0.2">
      <c r="A146" s="22">
        <v>1</v>
      </c>
      <c r="B146" s="22"/>
      <c r="C146" s="6" t="s">
        <v>59</v>
      </c>
      <c r="D146" s="18"/>
      <c r="E146" s="18"/>
    </row>
    <row r="147" spans="1:5" ht="20.100000000000001" customHeight="1" x14ac:dyDescent="0.2">
      <c r="A147" s="22">
        <v>4</v>
      </c>
      <c r="B147" s="22"/>
      <c r="C147" s="6" t="s">
        <v>60</v>
      </c>
      <c r="D147" s="18"/>
      <c r="E147" s="18"/>
    </row>
    <row r="148" spans="1:5" ht="20.100000000000001" customHeight="1" x14ac:dyDescent="0.2">
      <c r="A148" s="22">
        <v>2</v>
      </c>
      <c r="B148" s="22"/>
      <c r="C148" s="6" t="s">
        <v>61</v>
      </c>
      <c r="D148" s="18"/>
      <c r="E148" s="18"/>
    </row>
    <row r="149" spans="1:5" ht="20.100000000000001" customHeight="1" x14ac:dyDescent="0.25">
      <c r="A149" s="116" t="s">
        <v>62</v>
      </c>
      <c r="B149" s="116"/>
      <c r="C149" s="116"/>
      <c r="D149" s="48"/>
      <c r="E149" s="48"/>
    </row>
    <row r="150" spans="1:5" ht="20.100000000000001" customHeight="1" x14ac:dyDescent="0.2">
      <c r="A150" s="22">
        <v>1</v>
      </c>
      <c r="B150" s="22"/>
      <c r="C150" s="6" t="s">
        <v>63</v>
      </c>
      <c r="D150" s="18"/>
      <c r="E150" s="18"/>
    </row>
    <row r="151" spans="1:5" ht="20.100000000000001" customHeight="1" x14ac:dyDescent="0.2">
      <c r="A151" s="22">
        <v>2</v>
      </c>
      <c r="B151" s="22"/>
      <c r="C151" s="6" t="s">
        <v>64</v>
      </c>
      <c r="D151" s="18"/>
      <c r="E151" s="18"/>
    </row>
    <row r="152" spans="1:5" ht="20.100000000000001" customHeight="1" x14ac:dyDescent="0.2">
      <c r="A152" s="22">
        <v>2</v>
      </c>
      <c r="B152" s="22"/>
      <c r="C152" s="6" t="s">
        <v>65</v>
      </c>
      <c r="D152" s="18"/>
      <c r="E152" s="18"/>
    </row>
    <row r="153" spans="1:5" ht="20.100000000000001" customHeight="1" x14ac:dyDescent="0.2">
      <c r="A153" s="22">
        <v>1</v>
      </c>
      <c r="B153" s="22"/>
      <c r="C153" s="6" t="s">
        <v>66</v>
      </c>
      <c r="D153" s="18"/>
      <c r="E153" s="18"/>
    </row>
    <row r="154" spans="1:5" ht="20.100000000000001" customHeight="1" x14ac:dyDescent="0.2">
      <c r="A154" s="22">
        <v>1</v>
      </c>
      <c r="B154" s="22"/>
      <c r="C154" s="6" t="s">
        <v>13</v>
      </c>
      <c r="D154" s="18"/>
      <c r="E154" s="18"/>
    </row>
    <row r="155" spans="1:5" ht="20.100000000000001" customHeight="1" x14ac:dyDescent="0.2">
      <c r="A155" s="22">
        <v>1</v>
      </c>
      <c r="B155" s="22"/>
      <c r="C155" s="6" t="s">
        <v>67</v>
      </c>
      <c r="D155" s="18"/>
      <c r="E155" s="18"/>
    </row>
    <row r="156" spans="1:5" ht="20.100000000000001" customHeight="1" x14ac:dyDescent="0.2">
      <c r="A156" s="22">
        <v>2</v>
      </c>
      <c r="B156" s="22"/>
      <c r="C156" s="6" t="s">
        <v>68</v>
      </c>
      <c r="D156" s="18"/>
      <c r="E156" s="18"/>
    </row>
    <row r="157" spans="1:5" ht="20.100000000000001" customHeight="1" x14ac:dyDescent="0.2">
      <c r="A157" s="22">
        <v>2</v>
      </c>
      <c r="B157" s="22"/>
      <c r="C157" s="6" t="s">
        <v>69</v>
      </c>
      <c r="D157" s="18"/>
      <c r="E157" s="18"/>
    </row>
    <row r="158" spans="1:5" ht="20.100000000000001" customHeight="1" x14ac:dyDescent="0.2">
      <c r="A158" s="22">
        <v>1</v>
      </c>
      <c r="B158" s="22"/>
      <c r="C158" s="6" t="s">
        <v>70</v>
      </c>
      <c r="D158" s="18"/>
      <c r="E158" s="18"/>
    </row>
    <row r="159" spans="1:5" ht="20.100000000000001" customHeight="1" x14ac:dyDescent="0.2">
      <c r="A159" s="22">
        <v>1</v>
      </c>
      <c r="B159" s="22"/>
      <c r="C159" s="6" t="s">
        <v>71</v>
      </c>
      <c r="D159" s="18"/>
      <c r="E159" s="18"/>
    </row>
    <row r="160" spans="1:5" ht="20.100000000000001" customHeight="1" x14ac:dyDescent="0.2">
      <c r="A160" s="22">
        <v>1</v>
      </c>
      <c r="B160" s="22"/>
      <c r="C160" s="6" t="s">
        <v>72</v>
      </c>
      <c r="D160" s="18"/>
      <c r="E160" s="18"/>
    </row>
    <row r="161" spans="1:6" ht="20.100000000000001" customHeight="1" x14ac:dyDescent="0.2">
      <c r="A161" s="22">
        <v>1</v>
      </c>
      <c r="B161" s="22"/>
      <c r="C161" s="6" t="s">
        <v>73</v>
      </c>
      <c r="D161" s="18"/>
      <c r="E161" s="18"/>
    </row>
    <row r="162" spans="1:6" ht="20.100000000000001" customHeight="1" x14ac:dyDescent="0.2">
      <c r="A162" s="22">
        <v>1</v>
      </c>
      <c r="B162" s="22"/>
      <c r="C162" s="6" t="s">
        <v>54</v>
      </c>
      <c r="D162" s="18"/>
      <c r="E162" s="18"/>
    </row>
    <row r="163" spans="1:6" ht="20.100000000000001" customHeight="1" x14ac:dyDescent="0.2">
      <c r="A163" s="22">
        <v>2</v>
      </c>
      <c r="B163" s="22"/>
      <c r="C163" s="6" t="s">
        <v>74</v>
      </c>
      <c r="D163" s="18"/>
      <c r="E163" s="18"/>
    </row>
    <row r="164" spans="1:6" ht="20.100000000000001" customHeight="1" x14ac:dyDescent="0.2">
      <c r="A164" s="21">
        <v>15</v>
      </c>
      <c r="B164" s="21"/>
      <c r="C164" s="8" t="s">
        <v>75</v>
      </c>
      <c r="D164" s="10"/>
      <c r="E164" s="10"/>
    </row>
    <row r="165" spans="1:6" ht="20.100000000000001" customHeight="1" x14ac:dyDescent="0.2">
      <c r="A165" s="22">
        <v>6</v>
      </c>
      <c r="B165" s="22"/>
      <c r="C165" s="6" t="s">
        <v>76</v>
      </c>
      <c r="D165" s="18"/>
      <c r="E165" s="18"/>
    </row>
    <row r="166" spans="1:6" ht="20.100000000000001" customHeight="1" x14ac:dyDescent="0.2">
      <c r="A166" s="22">
        <v>1</v>
      </c>
      <c r="B166" s="22"/>
      <c r="C166" s="6" t="s">
        <v>77</v>
      </c>
      <c r="D166" s="18"/>
      <c r="E166" s="18"/>
    </row>
    <row r="167" spans="1:6" ht="20.100000000000001" customHeight="1" x14ac:dyDescent="0.2">
      <c r="A167" s="22">
        <v>4</v>
      </c>
      <c r="B167" s="22"/>
      <c r="C167" s="6" t="s">
        <v>78</v>
      </c>
      <c r="D167" s="18"/>
      <c r="E167" s="18"/>
    </row>
    <row r="168" spans="1:6" ht="20.100000000000001" customHeight="1" x14ac:dyDescent="0.2">
      <c r="A168" s="22">
        <v>2</v>
      </c>
      <c r="B168" s="22"/>
      <c r="C168" s="6" t="s">
        <v>79</v>
      </c>
      <c r="D168" s="18"/>
      <c r="E168" s="18"/>
    </row>
    <row r="169" spans="1:6" ht="20.100000000000001" customHeight="1" x14ac:dyDescent="0.2">
      <c r="A169" s="22">
        <v>1</v>
      </c>
      <c r="B169" s="22"/>
      <c r="C169" s="6" t="s">
        <v>80</v>
      </c>
      <c r="D169" s="18"/>
      <c r="E169" s="18"/>
    </row>
    <row r="170" spans="1:6" ht="20.100000000000001" customHeight="1" x14ac:dyDescent="0.2">
      <c r="A170" s="22">
        <v>2</v>
      </c>
      <c r="B170" s="22"/>
      <c r="C170" s="6" t="s">
        <v>81</v>
      </c>
      <c r="D170" s="18"/>
      <c r="E170" s="18"/>
    </row>
    <row r="171" spans="1:6" ht="20.100000000000001" customHeight="1" x14ac:dyDescent="0.2">
      <c r="A171" s="22">
        <v>1</v>
      </c>
      <c r="B171" s="22"/>
      <c r="C171" s="6" t="s">
        <v>82</v>
      </c>
      <c r="D171" s="18"/>
      <c r="E171" s="18"/>
    </row>
    <row r="172" spans="1:6" ht="20.100000000000001" customHeight="1" x14ac:dyDescent="0.2">
      <c r="C172" s="12"/>
      <c r="D172" s="12"/>
      <c r="E172" s="12"/>
    </row>
    <row r="173" spans="1:6" ht="20.100000000000001" customHeight="1" x14ac:dyDescent="0.2">
      <c r="A173" s="47"/>
      <c r="B173" s="47"/>
      <c r="C173" s="12"/>
      <c r="D173" s="12"/>
      <c r="E173" s="12"/>
    </row>
    <row r="174" spans="1:6" s="10" customFormat="1" ht="20.100000000000001" customHeight="1" x14ac:dyDescent="0.2">
      <c r="A174" s="10" t="s">
        <v>83</v>
      </c>
      <c r="C174" s="49"/>
      <c r="E174" s="20"/>
      <c r="F174" s="20"/>
    </row>
    <row r="175" spans="1:6" s="10" customFormat="1" ht="20.100000000000001" customHeight="1" x14ac:dyDescent="0.2">
      <c r="C175" s="20"/>
      <c r="E175" s="20"/>
      <c r="F175" s="20"/>
    </row>
    <row r="176" spans="1:6" s="10" customFormat="1" ht="20.100000000000001" customHeight="1" x14ac:dyDescent="0.2">
      <c r="E176" s="20"/>
    </row>
    <row r="177" spans="1:6" s="10" customFormat="1" ht="20.100000000000001" customHeight="1" x14ac:dyDescent="0.2">
      <c r="A177" s="50" t="s">
        <v>84</v>
      </c>
      <c r="B177" s="50"/>
      <c r="C177" s="51"/>
      <c r="E177" s="20"/>
    </row>
    <row r="178" spans="1:6" s="10" customFormat="1" ht="20.100000000000001" customHeight="1" x14ac:dyDescent="0.2">
      <c r="A178" s="50"/>
      <c r="B178" s="50"/>
      <c r="E178" s="20"/>
    </row>
    <row r="179" spans="1:6" s="10" customFormat="1" ht="20.100000000000001" customHeight="1" x14ac:dyDescent="0.2">
      <c r="E179" s="20"/>
    </row>
    <row r="180" spans="1:6" s="10" customFormat="1" ht="20.100000000000001" customHeight="1" x14ac:dyDescent="0.25">
      <c r="A180" s="10" t="s">
        <v>219</v>
      </c>
      <c r="C180" s="51"/>
      <c r="D180" s="37"/>
      <c r="E180" s="29"/>
    </row>
    <row r="181" spans="1:6" s="10" customFormat="1" ht="20.100000000000001" customHeight="1" x14ac:dyDescent="0.25">
      <c r="D181" s="37"/>
      <c r="E181" s="29"/>
    </row>
    <row r="182" spans="1:6" s="10" customFormat="1" ht="20.100000000000001" customHeight="1" x14ac:dyDescent="0.2">
      <c r="C182" s="20"/>
      <c r="E182" s="20"/>
      <c r="F182" s="20"/>
    </row>
    <row r="183" spans="1:6" s="10" customFormat="1" ht="20.100000000000001" customHeight="1" x14ac:dyDescent="0.25">
      <c r="A183" s="10" t="s">
        <v>222</v>
      </c>
      <c r="C183" s="51"/>
      <c r="D183" s="37"/>
      <c r="E183" s="20"/>
      <c r="F183" s="20"/>
    </row>
  </sheetData>
  <mergeCells count="12">
    <mergeCell ref="A3:G3"/>
    <mergeCell ref="A2:G2"/>
    <mergeCell ref="A149:C149"/>
    <mergeCell ref="O4:P5"/>
    <mergeCell ref="A22:G22"/>
    <mergeCell ref="A88:C88"/>
    <mergeCell ref="A120:C120"/>
    <mergeCell ref="A121:C121"/>
    <mergeCell ref="A132:C132"/>
    <mergeCell ref="A4:G4"/>
    <mergeCell ref="A5:G5"/>
    <mergeCell ref="A6:G6"/>
  </mergeCells>
  <pageMargins left="0.7" right="0.7" top="0.75" bottom="0.75" header="0.3" footer="0.3"/>
  <pageSetup paperSize="9" scale="39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E11-6085-4977-BC4A-B1B12D7A7777}">
  <sheetPr>
    <pageSetUpPr fitToPage="1"/>
  </sheetPr>
  <dimension ref="A1:O182"/>
  <sheetViews>
    <sheetView showGridLines="0" zoomScale="81" zoomScaleNormal="81" workbookViewId="0">
      <selection activeCell="A7" sqref="A7:A8"/>
    </sheetView>
  </sheetViews>
  <sheetFormatPr baseColWidth="10" defaultColWidth="11.42578125" defaultRowHeight="20.100000000000001" customHeight="1" x14ac:dyDescent="0.2"/>
  <cols>
    <col min="1" max="1" width="20.7109375" style="13" customWidth="1"/>
    <col min="2" max="2" width="15.42578125" style="13" customWidth="1"/>
    <col min="3" max="3" width="79.85546875" style="2" customWidth="1"/>
    <col min="4" max="4" width="21.42578125" style="2" customWidth="1"/>
    <col min="5" max="5" width="21.28515625" style="2" customWidth="1"/>
    <col min="6" max="6" width="16" style="1" customWidth="1"/>
    <col min="7" max="7" width="16.140625" style="1" customWidth="1"/>
    <col min="8" max="254" width="11.42578125" style="1"/>
    <col min="255" max="255" width="13.140625" style="1" customWidth="1"/>
    <col min="256" max="256" width="15.140625" style="1" customWidth="1"/>
    <col min="257" max="257" width="42" style="1" customWidth="1"/>
    <col min="258" max="258" width="11.42578125" style="1"/>
    <col min="259" max="259" width="13.140625" style="1" customWidth="1"/>
    <col min="260" max="510" width="11.42578125" style="1"/>
    <col min="511" max="511" width="13.140625" style="1" customWidth="1"/>
    <col min="512" max="512" width="15.140625" style="1" customWidth="1"/>
    <col min="513" max="513" width="42" style="1" customWidth="1"/>
    <col min="514" max="514" width="11.42578125" style="1"/>
    <col min="515" max="515" width="13.140625" style="1" customWidth="1"/>
    <col min="516" max="766" width="11.42578125" style="1"/>
    <col min="767" max="767" width="13.140625" style="1" customWidth="1"/>
    <col min="768" max="768" width="15.140625" style="1" customWidth="1"/>
    <col min="769" max="769" width="42" style="1" customWidth="1"/>
    <col min="770" max="770" width="11.42578125" style="1"/>
    <col min="771" max="771" width="13.140625" style="1" customWidth="1"/>
    <col min="772" max="1022" width="11.42578125" style="1"/>
    <col min="1023" max="1023" width="13.140625" style="1" customWidth="1"/>
    <col min="1024" max="1024" width="15.140625" style="1" customWidth="1"/>
    <col min="1025" max="1025" width="42" style="1" customWidth="1"/>
    <col min="1026" max="1026" width="11.42578125" style="1"/>
    <col min="1027" max="1027" width="13.140625" style="1" customWidth="1"/>
    <col min="1028" max="1278" width="11.42578125" style="1"/>
    <col min="1279" max="1279" width="13.140625" style="1" customWidth="1"/>
    <col min="1280" max="1280" width="15.140625" style="1" customWidth="1"/>
    <col min="1281" max="1281" width="42" style="1" customWidth="1"/>
    <col min="1282" max="1282" width="11.42578125" style="1"/>
    <col min="1283" max="1283" width="13.140625" style="1" customWidth="1"/>
    <col min="1284" max="1534" width="11.42578125" style="1"/>
    <col min="1535" max="1535" width="13.140625" style="1" customWidth="1"/>
    <col min="1536" max="1536" width="15.140625" style="1" customWidth="1"/>
    <col min="1537" max="1537" width="42" style="1" customWidth="1"/>
    <col min="1538" max="1538" width="11.42578125" style="1"/>
    <col min="1539" max="1539" width="13.140625" style="1" customWidth="1"/>
    <col min="1540" max="1790" width="11.42578125" style="1"/>
    <col min="1791" max="1791" width="13.140625" style="1" customWidth="1"/>
    <col min="1792" max="1792" width="15.140625" style="1" customWidth="1"/>
    <col min="1793" max="1793" width="42" style="1" customWidth="1"/>
    <col min="1794" max="1794" width="11.42578125" style="1"/>
    <col min="1795" max="1795" width="13.140625" style="1" customWidth="1"/>
    <col min="1796" max="2046" width="11.42578125" style="1"/>
    <col min="2047" max="2047" width="13.140625" style="1" customWidth="1"/>
    <col min="2048" max="2048" width="15.140625" style="1" customWidth="1"/>
    <col min="2049" max="2049" width="42" style="1" customWidth="1"/>
    <col min="2050" max="2050" width="11.42578125" style="1"/>
    <col min="2051" max="2051" width="13.140625" style="1" customWidth="1"/>
    <col min="2052" max="2302" width="11.42578125" style="1"/>
    <col min="2303" max="2303" width="13.140625" style="1" customWidth="1"/>
    <col min="2304" max="2304" width="15.140625" style="1" customWidth="1"/>
    <col min="2305" max="2305" width="42" style="1" customWidth="1"/>
    <col min="2306" max="2306" width="11.42578125" style="1"/>
    <col min="2307" max="2307" width="13.140625" style="1" customWidth="1"/>
    <col min="2308" max="2558" width="11.42578125" style="1"/>
    <col min="2559" max="2559" width="13.140625" style="1" customWidth="1"/>
    <col min="2560" max="2560" width="15.140625" style="1" customWidth="1"/>
    <col min="2561" max="2561" width="42" style="1" customWidth="1"/>
    <col min="2562" max="2562" width="11.42578125" style="1"/>
    <col min="2563" max="2563" width="13.140625" style="1" customWidth="1"/>
    <col min="2564" max="2814" width="11.42578125" style="1"/>
    <col min="2815" max="2815" width="13.140625" style="1" customWidth="1"/>
    <col min="2816" max="2816" width="15.140625" style="1" customWidth="1"/>
    <col min="2817" max="2817" width="42" style="1" customWidth="1"/>
    <col min="2818" max="2818" width="11.42578125" style="1"/>
    <col min="2819" max="2819" width="13.140625" style="1" customWidth="1"/>
    <col min="2820" max="3070" width="11.42578125" style="1"/>
    <col min="3071" max="3071" width="13.140625" style="1" customWidth="1"/>
    <col min="3072" max="3072" width="15.140625" style="1" customWidth="1"/>
    <col min="3073" max="3073" width="42" style="1" customWidth="1"/>
    <col min="3074" max="3074" width="11.42578125" style="1"/>
    <col min="3075" max="3075" width="13.140625" style="1" customWidth="1"/>
    <col min="3076" max="3326" width="11.42578125" style="1"/>
    <col min="3327" max="3327" width="13.140625" style="1" customWidth="1"/>
    <col min="3328" max="3328" width="15.140625" style="1" customWidth="1"/>
    <col min="3329" max="3329" width="42" style="1" customWidth="1"/>
    <col min="3330" max="3330" width="11.42578125" style="1"/>
    <col min="3331" max="3331" width="13.140625" style="1" customWidth="1"/>
    <col min="3332" max="3582" width="11.42578125" style="1"/>
    <col min="3583" max="3583" width="13.140625" style="1" customWidth="1"/>
    <col min="3584" max="3584" width="15.140625" style="1" customWidth="1"/>
    <col min="3585" max="3585" width="42" style="1" customWidth="1"/>
    <col min="3586" max="3586" width="11.42578125" style="1"/>
    <col min="3587" max="3587" width="13.140625" style="1" customWidth="1"/>
    <col min="3588" max="3838" width="11.42578125" style="1"/>
    <col min="3839" max="3839" width="13.140625" style="1" customWidth="1"/>
    <col min="3840" max="3840" width="15.140625" style="1" customWidth="1"/>
    <col min="3841" max="3841" width="42" style="1" customWidth="1"/>
    <col min="3842" max="3842" width="11.42578125" style="1"/>
    <col min="3843" max="3843" width="13.140625" style="1" customWidth="1"/>
    <col min="3844" max="4094" width="11.42578125" style="1"/>
    <col min="4095" max="4095" width="13.140625" style="1" customWidth="1"/>
    <col min="4096" max="4096" width="15.140625" style="1" customWidth="1"/>
    <col min="4097" max="4097" width="42" style="1" customWidth="1"/>
    <col min="4098" max="4098" width="11.42578125" style="1"/>
    <col min="4099" max="4099" width="13.140625" style="1" customWidth="1"/>
    <col min="4100" max="4350" width="11.42578125" style="1"/>
    <col min="4351" max="4351" width="13.140625" style="1" customWidth="1"/>
    <col min="4352" max="4352" width="15.140625" style="1" customWidth="1"/>
    <col min="4353" max="4353" width="42" style="1" customWidth="1"/>
    <col min="4354" max="4354" width="11.42578125" style="1"/>
    <col min="4355" max="4355" width="13.140625" style="1" customWidth="1"/>
    <col min="4356" max="4606" width="11.42578125" style="1"/>
    <col min="4607" max="4607" width="13.140625" style="1" customWidth="1"/>
    <col min="4608" max="4608" width="15.140625" style="1" customWidth="1"/>
    <col min="4609" max="4609" width="42" style="1" customWidth="1"/>
    <col min="4610" max="4610" width="11.42578125" style="1"/>
    <col min="4611" max="4611" width="13.140625" style="1" customWidth="1"/>
    <col min="4612" max="4862" width="11.42578125" style="1"/>
    <col min="4863" max="4863" width="13.140625" style="1" customWidth="1"/>
    <col min="4864" max="4864" width="15.140625" style="1" customWidth="1"/>
    <col min="4865" max="4865" width="42" style="1" customWidth="1"/>
    <col min="4866" max="4866" width="11.42578125" style="1"/>
    <col min="4867" max="4867" width="13.140625" style="1" customWidth="1"/>
    <col min="4868" max="5118" width="11.42578125" style="1"/>
    <col min="5119" max="5119" width="13.140625" style="1" customWidth="1"/>
    <col min="5120" max="5120" width="15.140625" style="1" customWidth="1"/>
    <col min="5121" max="5121" width="42" style="1" customWidth="1"/>
    <col min="5122" max="5122" width="11.42578125" style="1"/>
    <col min="5123" max="5123" width="13.140625" style="1" customWidth="1"/>
    <col min="5124" max="5374" width="11.42578125" style="1"/>
    <col min="5375" max="5375" width="13.140625" style="1" customWidth="1"/>
    <col min="5376" max="5376" width="15.140625" style="1" customWidth="1"/>
    <col min="5377" max="5377" width="42" style="1" customWidth="1"/>
    <col min="5378" max="5378" width="11.42578125" style="1"/>
    <col min="5379" max="5379" width="13.140625" style="1" customWidth="1"/>
    <col min="5380" max="5630" width="11.42578125" style="1"/>
    <col min="5631" max="5631" width="13.140625" style="1" customWidth="1"/>
    <col min="5632" max="5632" width="15.140625" style="1" customWidth="1"/>
    <col min="5633" max="5633" width="42" style="1" customWidth="1"/>
    <col min="5634" max="5634" width="11.42578125" style="1"/>
    <col min="5635" max="5635" width="13.140625" style="1" customWidth="1"/>
    <col min="5636" max="5886" width="11.42578125" style="1"/>
    <col min="5887" max="5887" width="13.140625" style="1" customWidth="1"/>
    <col min="5888" max="5888" width="15.140625" style="1" customWidth="1"/>
    <col min="5889" max="5889" width="42" style="1" customWidth="1"/>
    <col min="5890" max="5890" width="11.42578125" style="1"/>
    <col min="5891" max="5891" width="13.140625" style="1" customWidth="1"/>
    <col min="5892" max="6142" width="11.42578125" style="1"/>
    <col min="6143" max="6143" width="13.140625" style="1" customWidth="1"/>
    <col min="6144" max="6144" width="15.140625" style="1" customWidth="1"/>
    <col min="6145" max="6145" width="42" style="1" customWidth="1"/>
    <col min="6146" max="6146" width="11.42578125" style="1"/>
    <col min="6147" max="6147" width="13.140625" style="1" customWidth="1"/>
    <col min="6148" max="6398" width="11.42578125" style="1"/>
    <col min="6399" max="6399" width="13.140625" style="1" customWidth="1"/>
    <col min="6400" max="6400" width="15.140625" style="1" customWidth="1"/>
    <col min="6401" max="6401" width="42" style="1" customWidth="1"/>
    <col min="6402" max="6402" width="11.42578125" style="1"/>
    <col min="6403" max="6403" width="13.140625" style="1" customWidth="1"/>
    <col min="6404" max="6654" width="11.42578125" style="1"/>
    <col min="6655" max="6655" width="13.140625" style="1" customWidth="1"/>
    <col min="6656" max="6656" width="15.140625" style="1" customWidth="1"/>
    <col min="6657" max="6657" width="42" style="1" customWidth="1"/>
    <col min="6658" max="6658" width="11.42578125" style="1"/>
    <col min="6659" max="6659" width="13.140625" style="1" customWidth="1"/>
    <col min="6660" max="6910" width="11.42578125" style="1"/>
    <col min="6911" max="6911" width="13.140625" style="1" customWidth="1"/>
    <col min="6912" max="6912" width="15.140625" style="1" customWidth="1"/>
    <col min="6913" max="6913" width="42" style="1" customWidth="1"/>
    <col min="6914" max="6914" width="11.42578125" style="1"/>
    <col min="6915" max="6915" width="13.140625" style="1" customWidth="1"/>
    <col min="6916" max="7166" width="11.42578125" style="1"/>
    <col min="7167" max="7167" width="13.140625" style="1" customWidth="1"/>
    <col min="7168" max="7168" width="15.140625" style="1" customWidth="1"/>
    <col min="7169" max="7169" width="42" style="1" customWidth="1"/>
    <col min="7170" max="7170" width="11.42578125" style="1"/>
    <col min="7171" max="7171" width="13.140625" style="1" customWidth="1"/>
    <col min="7172" max="7422" width="11.42578125" style="1"/>
    <col min="7423" max="7423" width="13.140625" style="1" customWidth="1"/>
    <col min="7424" max="7424" width="15.140625" style="1" customWidth="1"/>
    <col min="7425" max="7425" width="42" style="1" customWidth="1"/>
    <col min="7426" max="7426" width="11.42578125" style="1"/>
    <col min="7427" max="7427" width="13.140625" style="1" customWidth="1"/>
    <col min="7428" max="7678" width="11.42578125" style="1"/>
    <col min="7679" max="7679" width="13.140625" style="1" customWidth="1"/>
    <col min="7680" max="7680" width="15.140625" style="1" customWidth="1"/>
    <col min="7681" max="7681" width="42" style="1" customWidth="1"/>
    <col min="7682" max="7682" width="11.42578125" style="1"/>
    <col min="7683" max="7683" width="13.140625" style="1" customWidth="1"/>
    <col min="7684" max="7934" width="11.42578125" style="1"/>
    <col min="7935" max="7935" width="13.140625" style="1" customWidth="1"/>
    <col min="7936" max="7936" width="15.140625" style="1" customWidth="1"/>
    <col min="7937" max="7937" width="42" style="1" customWidth="1"/>
    <col min="7938" max="7938" width="11.42578125" style="1"/>
    <col min="7939" max="7939" width="13.140625" style="1" customWidth="1"/>
    <col min="7940" max="8190" width="11.42578125" style="1"/>
    <col min="8191" max="8191" width="13.140625" style="1" customWidth="1"/>
    <col min="8192" max="8192" width="15.140625" style="1" customWidth="1"/>
    <col min="8193" max="8193" width="42" style="1" customWidth="1"/>
    <col min="8194" max="8194" width="11.42578125" style="1"/>
    <col min="8195" max="8195" width="13.140625" style="1" customWidth="1"/>
    <col min="8196" max="8446" width="11.42578125" style="1"/>
    <col min="8447" max="8447" width="13.140625" style="1" customWidth="1"/>
    <col min="8448" max="8448" width="15.140625" style="1" customWidth="1"/>
    <col min="8449" max="8449" width="42" style="1" customWidth="1"/>
    <col min="8450" max="8450" width="11.42578125" style="1"/>
    <col min="8451" max="8451" width="13.140625" style="1" customWidth="1"/>
    <col min="8452" max="8702" width="11.42578125" style="1"/>
    <col min="8703" max="8703" width="13.140625" style="1" customWidth="1"/>
    <col min="8704" max="8704" width="15.140625" style="1" customWidth="1"/>
    <col min="8705" max="8705" width="42" style="1" customWidth="1"/>
    <col min="8706" max="8706" width="11.42578125" style="1"/>
    <col min="8707" max="8707" width="13.140625" style="1" customWidth="1"/>
    <col min="8708" max="8958" width="11.42578125" style="1"/>
    <col min="8959" max="8959" width="13.140625" style="1" customWidth="1"/>
    <col min="8960" max="8960" width="15.140625" style="1" customWidth="1"/>
    <col min="8961" max="8961" width="42" style="1" customWidth="1"/>
    <col min="8962" max="8962" width="11.42578125" style="1"/>
    <col min="8963" max="8963" width="13.140625" style="1" customWidth="1"/>
    <col min="8964" max="9214" width="11.42578125" style="1"/>
    <col min="9215" max="9215" width="13.140625" style="1" customWidth="1"/>
    <col min="9216" max="9216" width="15.140625" style="1" customWidth="1"/>
    <col min="9217" max="9217" width="42" style="1" customWidth="1"/>
    <col min="9218" max="9218" width="11.42578125" style="1"/>
    <col min="9219" max="9219" width="13.140625" style="1" customWidth="1"/>
    <col min="9220" max="9470" width="11.42578125" style="1"/>
    <col min="9471" max="9471" width="13.140625" style="1" customWidth="1"/>
    <col min="9472" max="9472" width="15.140625" style="1" customWidth="1"/>
    <col min="9473" max="9473" width="42" style="1" customWidth="1"/>
    <col min="9474" max="9474" width="11.42578125" style="1"/>
    <col min="9475" max="9475" width="13.140625" style="1" customWidth="1"/>
    <col min="9476" max="9726" width="11.42578125" style="1"/>
    <col min="9727" max="9727" width="13.140625" style="1" customWidth="1"/>
    <col min="9728" max="9728" width="15.140625" style="1" customWidth="1"/>
    <col min="9729" max="9729" width="42" style="1" customWidth="1"/>
    <col min="9730" max="9730" width="11.42578125" style="1"/>
    <col min="9731" max="9731" width="13.140625" style="1" customWidth="1"/>
    <col min="9732" max="9982" width="11.42578125" style="1"/>
    <col min="9983" max="9983" width="13.140625" style="1" customWidth="1"/>
    <col min="9984" max="9984" width="15.140625" style="1" customWidth="1"/>
    <col min="9985" max="9985" width="42" style="1" customWidth="1"/>
    <col min="9986" max="9986" width="11.42578125" style="1"/>
    <col min="9987" max="9987" width="13.140625" style="1" customWidth="1"/>
    <col min="9988" max="10238" width="11.42578125" style="1"/>
    <col min="10239" max="10239" width="13.140625" style="1" customWidth="1"/>
    <col min="10240" max="10240" width="15.140625" style="1" customWidth="1"/>
    <col min="10241" max="10241" width="42" style="1" customWidth="1"/>
    <col min="10242" max="10242" width="11.42578125" style="1"/>
    <col min="10243" max="10243" width="13.140625" style="1" customWidth="1"/>
    <col min="10244" max="10494" width="11.42578125" style="1"/>
    <col min="10495" max="10495" width="13.140625" style="1" customWidth="1"/>
    <col min="10496" max="10496" width="15.140625" style="1" customWidth="1"/>
    <col min="10497" max="10497" width="42" style="1" customWidth="1"/>
    <col min="10498" max="10498" width="11.42578125" style="1"/>
    <col min="10499" max="10499" width="13.140625" style="1" customWidth="1"/>
    <col min="10500" max="10750" width="11.42578125" style="1"/>
    <col min="10751" max="10751" width="13.140625" style="1" customWidth="1"/>
    <col min="10752" max="10752" width="15.140625" style="1" customWidth="1"/>
    <col min="10753" max="10753" width="42" style="1" customWidth="1"/>
    <col min="10754" max="10754" width="11.42578125" style="1"/>
    <col min="10755" max="10755" width="13.140625" style="1" customWidth="1"/>
    <col min="10756" max="11006" width="11.42578125" style="1"/>
    <col min="11007" max="11007" width="13.140625" style="1" customWidth="1"/>
    <col min="11008" max="11008" width="15.140625" style="1" customWidth="1"/>
    <col min="11009" max="11009" width="42" style="1" customWidth="1"/>
    <col min="11010" max="11010" width="11.42578125" style="1"/>
    <col min="11011" max="11011" width="13.140625" style="1" customWidth="1"/>
    <col min="11012" max="11262" width="11.42578125" style="1"/>
    <col min="11263" max="11263" width="13.140625" style="1" customWidth="1"/>
    <col min="11264" max="11264" width="15.140625" style="1" customWidth="1"/>
    <col min="11265" max="11265" width="42" style="1" customWidth="1"/>
    <col min="11266" max="11266" width="11.42578125" style="1"/>
    <col min="11267" max="11267" width="13.140625" style="1" customWidth="1"/>
    <col min="11268" max="11518" width="11.42578125" style="1"/>
    <col min="11519" max="11519" width="13.140625" style="1" customWidth="1"/>
    <col min="11520" max="11520" width="15.140625" style="1" customWidth="1"/>
    <col min="11521" max="11521" width="42" style="1" customWidth="1"/>
    <col min="11522" max="11522" width="11.42578125" style="1"/>
    <col min="11523" max="11523" width="13.140625" style="1" customWidth="1"/>
    <col min="11524" max="11774" width="11.42578125" style="1"/>
    <col min="11775" max="11775" width="13.140625" style="1" customWidth="1"/>
    <col min="11776" max="11776" width="15.140625" style="1" customWidth="1"/>
    <col min="11777" max="11777" width="42" style="1" customWidth="1"/>
    <col min="11778" max="11778" width="11.42578125" style="1"/>
    <col min="11779" max="11779" width="13.140625" style="1" customWidth="1"/>
    <col min="11780" max="12030" width="11.42578125" style="1"/>
    <col min="12031" max="12031" width="13.140625" style="1" customWidth="1"/>
    <col min="12032" max="12032" width="15.140625" style="1" customWidth="1"/>
    <col min="12033" max="12033" width="42" style="1" customWidth="1"/>
    <col min="12034" max="12034" width="11.42578125" style="1"/>
    <col min="12035" max="12035" width="13.140625" style="1" customWidth="1"/>
    <col min="12036" max="12286" width="11.42578125" style="1"/>
    <col min="12287" max="12287" width="13.140625" style="1" customWidth="1"/>
    <col min="12288" max="12288" width="15.140625" style="1" customWidth="1"/>
    <col min="12289" max="12289" width="42" style="1" customWidth="1"/>
    <col min="12290" max="12290" width="11.42578125" style="1"/>
    <col min="12291" max="12291" width="13.140625" style="1" customWidth="1"/>
    <col min="12292" max="12542" width="11.42578125" style="1"/>
    <col min="12543" max="12543" width="13.140625" style="1" customWidth="1"/>
    <col min="12544" max="12544" width="15.140625" style="1" customWidth="1"/>
    <col min="12545" max="12545" width="42" style="1" customWidth="1"/>
    <col min="12546" max="12546" width="11.42578125" style="1"/>
    <col min="12547" max="12547" width="13.140625" style="1" customWidth="1"/>
    <col min="12548" max="12798" width="11.42578125" style="1"/>
    <col min="12799" max="12799" width="13.140625" style="1" customWidth="1"/>
    <col min="12800" max="12800" width="15.140625" style="1" customWidth="1"/>
    <col min="12801" max="12801" width="42" style="1" customWidth="1"/>
    <col min="12802" max="12802" width="11.42578125" style="1"/>
    <col min="12803" max="12803" width="13.140625" style="1" customWidth="1"/>
    <col min="12804" max="13054" width="11.42578125" style="1"/>
    <col min="13055" max="13055" width="13.140625" style="1" customWidth="1"/>
    <col min="13056" max="13056" width="15.140625" style="1" customWidth="1"/>
    <col min="13057" max="13057" width="42" style="1" customWidth="1"/>
    <col min="13058" max="13058" width="11.42578125" style="1"/>
    <col min="13059" max="13059" width="13.140625" style="1" customWidth="1"/>
    <col min="13060" max="13310" width="11.42578125" style="1"/>
    <col min="13311" max="13311" width="13.140625" style="1" customWidth="1"/>
    <col min="13312" max="13312" width="15.140625" style="1" customWidth="1"/>
    <col min="13313" max="13313" width="42" style="1" customWidth="1"/>
    <col min="13314" max="13314" width="11.42578125" style="1"/>
    <col min="13315" max="13315" width="13.140625" style="1" customWidth="1"/>
    <col min="13316" max="13566" width="11.42578125" style="1"/>
    <col min="13567" max="13567" width="13.140625" style="1" customWidth="1"/>
    <col min="13568" max="13568" width="15.140625" style="1" customWidth="1"/>
    <col min="13569" max="13569" width="42" style="1" customWidth="1"/>
    <col min="13570" max="13570" width="11.42578125" style="1"/>
    <col min="13571" max="13571" width="13.140625" style="1" customWidth="1"/>
    <col min="13572" max="13822" width="11.42578125" style="1"/>
    <col min="13823" max="13823" width="13.140625" style="1" customWidth="1"/>
    <col min="13824" max="13824" width="15.140625" style="1" customWidth="1"/>
    <col min="13825" max="13825" width="42" style="1" customWidth="1"/>
    <col min="13826" max="13826" width="11.42578125" style="1"/>
    <col min="13827" max="13827" width="13.140625" style="1" customWidth="1"/>
    <col min="13828" max="14078" width="11.42578125" style="1"/>
    <col min="14079" max="14079" width="13.140625" style="1" customWidth="1"/>
    <col min="14080" max="14080" width="15.140625" style="1" customWidth="1"/>
    <col min="14081" max="14081" width="42" style="1" customWidth="1"/>
    <col min="14082" max="14082" width="11.42578125" style="1"/>
    <col min="14083" max="14083" width="13.140625" style="1" customWidth="1"/>
    <col min="14084" max="14334" width="11.42578125" style="1"/>
    <col min="14335" max="14335" width="13.140625" style="1" customWidth="1"/>
    <col min="14336" max="14336" width="15.140625" style="1" customWidth="1"/>
    <col min="14337" max="14337" width="42" style="1" customWidth="1"/>
    <col min="14338" max="14338" width="11.42578125" style="1"/>
    <col min="14339" max="14339" width="13.140625" style="1" customWidth="1"/>
    <col min="14340" max="14590" width="11.42578125" style="1"/>
    <col min="14591" max="14591" width="13.140625" style="1" customWidth="1"/>
    <col min="14592" max="14592" width="15.140625" style="1" customWidth="1"/>
    <col min="14593" max="14593" width="42" style="1" customWidth="1"/>
    <col min="14594" max="14594" width="11.42578125" style="1"/>
    <col min="14595" max="14595" width="13.140625" style="1" customWidth="1"/>
    <col min="14596" max="14846" width="11.42578125" style="1"/>
    <col min="14847" max="14847" width="13.140625" style="1" customWidth="1"/>
    <col min="14848" max="14848" width="15.140625" style="1" customWidth="1"/>
    <col min="14849" max="14849" width="42" style="1" customWidth="1"/>
    <col min="14850" max="14850" width="11.42578125" style="1"/>
    <col min="14851" max="14851" width="13.140625" style="1" customWidth="1"/>
    <col min="14852" max="15102" width="11.42578125" style="1"/>
    <col min="15103" max="15103" width="13.140625" style="1" customWidth="1"/>
    <col min="15104" max="15104" width="15.140625" style="1" customWidth="1"/>
    <col min="15105" max="15105" width="42" style="1" customWidth="1"/>
    <col min="15106" max="15106" width="11.42578125" style="1"/>
    <col min="15107" max="15107" width="13.140625" style="1" customWidth="1"/>
    <col min="15108" max="15358" width="11.42578125" style="1"/>
    <col min="15359" max="15359" width="13.140625" style="1" customWidth="1"/>
    <col min="15360" max="15360" width="15.140625" style="1" customWidth="1"/>
    <col min="15361" max="15361" width="42" style="1" customWidth="1"/>
    <col min="15362" max="15362" width="11.42578125" style="1"/>
    <col min="15363" max="15363" width="13.140625" style="1" customWidth="1"/>
    <col min="15364" max="15614" width="11.42578125" style="1"/>
    <col min="15615" max="15615" width="13.140625" style="1" customWidth="1"/>
    <col min="15616" max="15616" width="15.140625" style="1" customWidth="1"/>
    <col min="15617" max="15617" width="42" style="1" customWidth="1"/>
    <col min="15618" max="15618" width="11.42578125" style="1"/>
    <col min="15619" max="15619" width="13.140625" style="1" customWidth="1"/>
    <col min="15620" max="15870" width="11.42578125" style="1"/>
    <col min="15871" max="15871" width="13.140625" style="1" customWidth="1"/>
    <col min="15872" max="15872" width="15.140625" style="1" customWidth="1"/>
    <col min="15873" max="15873" width="42" style="1" customWidth="1"/>
    <col min="15874" max="15874" width="11.42578125" style="1"/>
    <col min="15875" max="15875" width="13.140625" style="1" customWidth="1"/>
    <col min="15876" max="16126" width="11.42578125" style="1"/>
    <col min="16127" max="16127" width="13.140625" style="1" customWidth="1"/>
    <col min="16128" max="16128" width="15.140625" style="1" customWidth="1"/>
    <col min="16129" max="16129" width="42" style="1" customWidth="1"/>
    <col min="16130" max="16130" width="11.42578125" style="1"/>
    <col min="16131" max="16131" width="13.140625" style="1" customWidth="1"/>
    <col min="16132" max="16384" width="11.42578125" style="1"/>
  </cols>
  <sheetData>
    <row r="1" spans="1:15" customFormat="1" ht="24" customHeight="1" x14ac:dyDescent="0.25">
      <c r="B1" s="57"/>
      <c r="C1" s="57"/>
      <c r="D1" s="58"/>
      <c r="E1" s="58"/>
      <c r="F1" s="58"/>
      <c r="G1" s="58"/>
      <c r="H1" s="58"/>
      <c r="I1" s="58"/>
      <c r="J1" s="58"/>
      <c r="K1" s="58"/>
      <c r="L1" s="59"/>
      <c r="M1" s="60"/>
    </row>
    <row r="2" spans="1:15" customFormat="1" ht="18" x14ac:dyDescent="0.25">
      <c r="A2" s="115" t="s">
        <v>217</v>
      </c>
      <c r="B2" s="115"/>
      <c r="C2" s="115"/>
      <c r="D2" s="115"/>
      <c r="E2" s="115"/>
      <c r="F2" s="115"/>
      <c r="G2" s="115"/>
      <c r="H2" s="58"/>
      <c r="I2" s="58"/>
      <c r="J2" s="58"/>
      <c r="K2" s="58"/>
      <c r="L2" s="59"/>
      <c r="M2" s="60"/>
    </row>
    <row r="3" spans="1:15" customFormat="1" ht="23.25" x14ac:dyDescent="0.35">
      <c r="A3" s="115" t="s">
        <v>218</v>
      </c>
      <c r="B3" s="115"/>
      <c r="C3" s="115"/>
      <c r="D3" s="115"/>
      <c r="E3" s="115"/>
      <c r="F3" s="115"/>
      <c r="G3" s="115"/>
      <c r="H3" s="61"/>
      <c r="I3" s="61"/>
      <c r="J3" s="61"/>
      <c r="K3" s="61"/>
      <c r="L3" s="61"/>
      <c r="M3" s="61"/>
    </row>
    <row r="4" spans="1:15" customFormat="1" ht="23.25" x14ac:dyDescent="0.35">
      <c r="A4" s="125" t="s">
        <v>1</v>
      </c>
      <c r="B4" s="125"/>
      <c r="C4" s="125"/>
      <c r="D4" s="125"/>
      <c r="E4" s="125"/>
      <c r="F4" s="125"/>
      <c r="G4" s="125"/>
      <c r="H4" s="61"/>
      <c r="I4" s="61"/>
      <c r="J4" s="61"/>
      <c r="K4" s="61"/>
      <c r="L4" s="61"/>
      <c r="M4" s="61"/>
      <c r="N4" s="117"/>
      <c r="O4" s="117"/>
    </row>
    <row r="5" spans="1:15" ht="20.100000000000001" customHeight="1" x14ac:dyDescent="0.25">
      <c r="A5" s="115"/>
      <c r="B5" s="115"/>
      <c r="C5" s="115"/>
      <c r="D5" s="115"/>
      <c r="E5" s="115"/>
      <c r="F5" s="115"/>
      <c r="G5" s="115"/>
      <c r="N5" s="117"/>
      <c r="O5" s="117"/>
    </row>
    <row r="6" spans="1:15" ht="20.100000000000001" customHeight="1" x14ac:dyDescent="0.25">
      <c r="A6" s="115"/>
      <c r="B6" s="115"/>
      <c r="C6" s="115"/>
      <c r="D6" s="115"/>
      <c r="E6" s="115"/>
      <c r="F6" s="115"/>
      <c r="G6" s="115"/>
      <c r="N6" s="46"/>
      <c r="O6" s="46"/>
    </row>
    <row r="7" spans="1:15" ht="20.100000000000001" customHeight="1" x14ac:dyDescent="0.2">
      <c r="A7" s="30" t="s">
        <v>200</v>
      </c>
      <c r="B7" s="30"/>
      <c r="C7" s="62">
        <f ca="1">NOW()</f>
        <v>44938.939547453701</v>
      </c>
      <c r="D7" s="30" t="s">
        <v>201</v>
      </c>
      <c r="E7" s="63"/>
      <c r="F7" s="54"/>
      <c r="N7" s="46"/>
      <c r="O7" s="46"/>
    </row>
    <row r="8" spans="1:15" ht="20.100000000000001" customHeight="1" x14ac:dyDescent="0.25">
      <c r="A8" s="31"/>
      <c r="B8" s="31"/>
      <c r="C8" s="31"/>
      <c r="D8" s="31"/>
      <c r="E8" s="31"/>
      <c r="F8" s="31"/>
      <c r="N8" s="46"/>
      <c r="O8" s="46"/>
    </row>
    <row r="9" spans="1:15" ht="20.100000000000001" customHeight="1" x14ac:dyDescent="0.2">
      <c r="A9" s="30" t="s">
        <v>202</v>
      </c>
      <c r="B9" s="30"/>
      <c r="C9" s="32"/>
      <c r="D9" s="33" t="s">
        <v>203</v>
      </c>
      <c r="E9" s="64"/>
      <c r="F9" s="55"/>
      <c r="N9" s="46"/>
      <c r="O9" s="46"/>
    </row>
    <row r="10" spans="1:15" ht="20.100000000000001" customHeight="1" x14ac:dyDescent="0.25">
      <c r="A10" s="31"/>
      <c r="B10" s="31"/>
      <c r="C10" s="31"/>
      <c r="D10" s="31"/>
      <c r="E10" s="31"/>
      <c r="F10" s="31"/>
      <c r="N10" s="46"/>
      <c r="O10" s="46"/>
    </row>
    <row r="11" spans="1:15" ht="35.450000000000003" customHeight="1" x14ac:dyDescent="0.2">
      <c r="A11" s="30" t="s">
        <v>204</v>
      </c>
      <c r="B11" s="30"/>
      <c r="C11" s="34"/>
      <c r="D11" s="33" t="s">
        <v>205</v>
      </c>
      <c r="E11" s="32" t="s">
        <v>220</v>
      </c>
      <c r="F11" s="39"/>
      <c r="N11" s="46"/>
      <c r="O11" s="46"/>
    </row>
    <row r="12" spans="1:15" ht="20.100000000000001" customHeight="1" x14ac:dyDescent="0.25">
      <c r="A12" s="31"/>
      <c r="B12" s="31"/>
      <c r="C12" s="31"/>
      <c r="D12" s="31"/>
      <c r="E12" s="31"/>
      <c r="F12" s="31"/>
      <c r="N12" s="36"/>
      <c r="O12" s="36"/>
    </row>
    <row r="13" spans="1:15" ht="20.100000000000001" customHeight="1" x14ac:dyDescent="0.2">
      <c r="A13" s="30" t="s">
        <v>206</v>
      </c>
      <c r="B13" s="30"/>
      <c r="C13" s="62"/>
      <c r="D13" s="33" t="s">
        <v>207</v>
      </c>
      <c r="E13" s="65"/>
      <c r="F13" s="56"/>
      <c r="N13" s="36"/>
      <c r="O13" s="36"/>
    </row>
    <row r="14" spans="1:15" ht="20.100000000000001" customHeight="1" x14ac:dyDescent="0.25">
      <c r="A14" s="31"/>
      <c r="B14" s="31"/>
      <c r="C14" s="31"/>
      <c r="D14" s="31"/>
      <c r="E14" s="31"/>
      <c r="F14" s="37"/>
      <c r="G14" s="37"/>
      <c r="N14" s="38"/>
      <c r="O14" s="38"/>
    </row>
    <row r="15" spans="1:15" ht="20.100000000000001" customHeight="1" x14ac:dyDescent="0.2">
      <c r="A15" s="30" t="s">
        <v>208</v>
      </c>
      <c r="B15" s="30"/>
      <c r="C15" s="32"/>
      <c r="D15" s="35"/>
      <c r="E15" s="39"/>
      <c r="F15" s="35"/>
      <c r="G15" s="35"/>
      <c r="N15" s="38"/>
      <c r="O15" s="38"/>
    </row>
    <row r="16" spans="1:15" ht="20.100000000000001" customHeight="1" x14ac:dyDescent="0.25">
      <c r="A16" s="31"/>
      <c r="B16" s="31"/>
      <c r="C16" s="31"/>
      <c r="D16" s="31"/>
      <c r="E16" s="31"/>
      <c r="F16" s="37"/>
      <c r="G16" s="37"/>
      <c r="N16" s="38"/>
      <c r="O16" s="38"/>
    </row>
    <row r="17" spans="1:15" ht="20.100000000000001" customHeight="1" x14ac:dyDescent="0.2">
      <c r="A17" s="30" t="s">
        <v>209</v>
      </c>
      <c r="B17" s="30"/>
      <c r="C17" s="32"/>
      <c r="D17" s="33" t="s">
        <v>223</v>
      </c>
      <c r="E17" s="65"/>
      <c r="F17" s="35"/>
      <c r="G17" s="35"/>
      <c r="N17" s="38"/>
      <c r="O17" s="38"/>
    </row>
    <row r="18" spans="1:15" ht="20.100000000000001" customHeight="1" x14ac:dyDescent="0.25">
      <c r="A18" s="31"/>
      <c r="B18" s="31"/>
      <c r="C18" s="31"/>
      <c r="D18" s="31"/>
      <c r="E18" s="31"/>
      <c r="F18" s="37"/>
      <c r="G18" s="37"/>
      <c r="N18" s="18"/>
      <c r="O18" s="18"/>
    </row>
    <row r="19" spans="1:15" ht="20.100000000000001" customHeight="1" x14ac:dyDescent="0.2">
      <c r="A19" s="30" t="s">
        <v>210</v>
      </c>
      <c r="B19" s="30"/>
      <c r="C19" s="66"/>
      <c r="D19" s="67"/>
      <c r="E19" s="40"/>
      <c r="F19" s="41"/>
      <c r="G19" s="42"/>
      <c r="N19" s="18"/>
      <c r="O19" s="18"/>
    </row>
    <row r="20" spans="1:15" ht="20.100000000000001" customHeight="1" x14ac:dyDescent="0.2">
      <c r="A20" s="20"/>
      <c r="B20" s="20"/>
      <c r="C20" s="10"/>
      <c r="D20" s="10"/>
      <c r="E20" s="10"/>
      <c r="F20" s="10"/>
      <c r="G20" s="10"/>
      <c r="N20" s="18"/>
      <c r="O20" s="18"/>
    </row>
    <row r="21" spans="1:15" ht="20.100000000000001" customHeight="1" x14ac:dyDescent="0.2">
      <c r="A21" s="118"/>
      <c r="B21" s="118"/>
      <c r="C21" s="118"/>
      <c r="D21" s="118"/>
      <c r="E21" s="118"/>
      <c r="F21" s="118"/>
      <c r="G21" s="119"/>
      <c r="N21" s="18"/>
      <c r="O21" s="18"/>
    </row>
    <row r="22" spans="1:15" ht="30" customHeight="1" x14ac:dyDescent="0.2">
      <c r="A22" s="43" t="s">
        <v>211</v>
      </c>
      <c r="B22" s="43" t="s">
        <v>213</v>
      </c>
      <c r="C22" s="43" t="s">
        <v>212</v>
      </c>
      <c r="D22" s="43" t="s">
        <v>221</v>
      </c>
      <c r="E22" s="43" t="s">
        <v>146</v>
      </c>
      <c r="F22" s="44" t="s">
        <v>3</v>
      </c>
      <c r="G22" s="44" t="s">
        <v>4</v>
      </c>
      <c r="N22" s="18"/>
      <c r="O22" s="18"/>
    </row>
    <row r="23" spans="1:15" s="3" customFormat="1" ht="20.100000000000001" customHeight="1" x14ac:dyDescent="0.2">
      <c r="A23" s="19" t="s">
        <v>148</v>
      </c>
      <c r="B23" s="19" t="s">
        <v>147</v>
      </c>
      <c r="C23" s="8" t="s">
        <v>95</v>
      </c>
      <c r="D23" s="23">
        <v>1</v>
      </c>
      <c r="E23" s="8"/>
      <c r="F23" s="68"/>
      <c r="G23" s="69">
        <f>+D23*F23</f>
        <v>0</v>
      </c>
    </row>
    <row r="24" spans="1:15" s="3" customFormat="1" ht="20.100000000000001" customHeight="1" x14ac:dyDescent="0.2">
      <c r="A24" s="19" t="s">
        <v>149</v>
      </c>
      <c r="B24" s="19" t="s">
        <v>147</v>
      </c>
      <c r="C24" s="8" t="s">
        <v>96</v>
      </c>
      <c r="D24" s="23">
        <v>1</v>
      </c>
      <c r="E24" s="8"/>
      <c r="F24" s="68"/>
      <c r="G24" s="69">
        <f t="shared" ref="G24:G83" si="0">+D24*F24</f>
        <v>0</v>
      </c>
    </row>
    <row r="25" spans="1:15" s="3" customFormat="1" ht="20.100000000000001" customHeight="1" x14ac:dyDescent="0.2">
      <c r="A25" s="19" t="s">
        <v>150</v>
      </c>
      <c r="B25" s="19" t="s">
        <v>147</v>
      </c>
      <c r="C25" s="8" t="s">
        <v>97</v>
      </c>
      <c r="D25" s="23">
        <v>1</v>
      </c>
      <c r="E25" s="8"/>
      <c r="F25" s="68"/>
      <c r="G25" s="69">
        <f t="shared" si="0"/>
        <v>0</v>
      </c>
    </row>
    <row r="26" spans="1:15" s="3" customFormat="1" ht="20.100000000000001" customHeight="1" x14ac:dyDescent="0.2">
      <c r="A26" s="19" t="s">
        <v>151</v>
      </c>
      <c r="B26" s="19" t="s">
        <v>147</v>
      </c>
      <c r="C26" s="8" t="s">
        <v>98</v>
      </c>
      <c r="D26" s="23">
        <v>1</v>
      </c>
      <c r="E26" s="8"/>
      <c r="F26" s="68"/>
      <c r="G26" s="69">
        <f t="shared" si="0"/>
        <v>0</v>
      </c>
    </row>
    <row r="27" spans="1:15" s="3" customFormat="1" ht="20.100000000000001" customHeight="1" x14ac:dyDescent="0.2">
      <c r="A27" s="19" t="s">
        <v>152</v>
      </c>
      <c r="B27" s="19" t="s">
        <v>147</v>
      </c>
      <c r="C27" s="8" t="s">
        <v>99</v>
      </c>
      <c r="D27" s="23">
        <v>1</v>
      </c>
      <c r="E27" s="8"/>
      <c r="F27" s="68"/>
      <c r="G27" s="69">
        <f t="shared" si="0"/>
        <v>0</v>
      </c>
    </row>
    <row r="28" spans="1:15" s="3" customFormat="1" ht="20.100000000000001" customHeight="1" x14ac:dyDescent="0.2">
      <c r="A28" s="19" t="s">
        <v>153</v>
      </c>
      <c r="B28" s="19" t="s">
        <v>147</v>
      </c>
      <c r="C28" s="8" t="s">
        <v>100</v>
      </c>
      <c r="D28" s="23">
        <v>1</v>
      </c>
      <c r="E28" s="8"/>
      <c r="F28" s="68"/>
      <c r="G28" s="69">
        <f t="shared" si="0"/>
        <v>0</v>
      </c>
    </row>
    <row r="29" spans="1:15" s="3" customFormat="1" ht="20.100000000000001" customHeight="1" x14ac:dyDescent="0.2">
      <c r="A29" s="19" t="s">
        <v>154</v>
      </c>
      <c r="B29" s="19" t="s">
        <v>147</v>
      </c>
      <c r="C29" s="8" t="s">
        <v>101</v>
      </c>
      <c r="D29" s="23">
        <v>1</v>
      </c>
      <c r="E29" s="8"/>
      <c r="F29" s="68"/>
      <c r="G29" s="69">
        <f t="shared" si="0"/>
        <v>0</v>
      </c>
    </row>
    <row r="30" spans="1:15" s="3" customFormat="1" ht="20.100000000000001" customHeight="1" x14ac:dyDescent="0.2">
      <c r="A30" s="19" t="s">
        <v>155</v>
      </c>
      <c r="B30" s="19" t="s">
        <v>147</v>
      </c>
      <c r="C30" s="8" t="s">
        <v>102</v>
      </c>
      <c r="D30" s="23">
        <v>1</v>
      </c>
      <c r="E30" s="8"/>
      <c r="F30" s="68"/>
      <c r="G30" s="69">
        <f t="shared" si="0"/>
        <v>0</v>
      </c>
    </row>
    <row r="31" spans="1:15" s="3" customFormat="1" ht="20.100000000000001" customHeight="1" x14ac:dyDescent="0.2">
      <c r="A31" s="19" t="s">
        <v>156</v>
      </c>
      <c r="B31" s="19" t="s">
        <v>147</v>
      </c>
      <c r="C31" s="8" t="s">
        <v>103</v>
      </c>
      <c r="D31" s="23">
        <v>1</v>
      </c>
      <c r="E31" s="8"/>
      <c r="F31" s="68"/>
      <c r="G31" s="69">
        <f t="shared" si="0"/>
        <v>0</v>
      </c>
    </row>
    <row r="32" spans="1:15" s="3" customFormat="1" ht="20.100000000000001" customHeight="1" x14ac:dyDescent="0.2">
      <c r="A32" s="19" t="s">
        <v>157</v>
      </c>
      <c r="B32" s="19" t="s">
        <v>147</v>
      </c>
      <c r="C32" s="8" t="s">
        <v>104</v>
      </c>
      <c r="D32" s="23">
        <v>1</v>
      </c>
      <c r="E32" s="8"/>
      <c r="F32" s="70"/>
      <c r="G32" s="69">
        <f t="shared" si="0"/>
        <v>0</v>
      </c>
    </row>
    <row r="33" spans="1:7" s="3" customFormat="1" ht="20.100000000000001" customHeight="1" x14ac:dyDescent="0.2">
      <c r="A33" s="19" t="s">
        <v>158</v>
      </c>
      <c r="B33" s="19" t="s">
        <v>147</v>
      </c>
      <c r="C33" s="8" t="s">
        <v>105</v>
      </c>
      <c r="D33" s="23">
        <v>1</v>
      </c>
      <c r="E33" s="8"/>
      <c r="F33" s="70"/>
      <c r="G33" s="69">
        <f t="shared" si="0"/>
        <v>0</v>
      </c>
    </row>
    <row r="34" spans="1:7" s="3" customFormat="1" ht="20.100000000000001" customHeight="1" x14ac:dyDescent="0.2">
      <c r="A34" s="19" t="s">
        <v>159</v>
      </c>
      <c r="B34" s="19" t="s">
        <v>147</v>
      </c>
      <c r="C34" s="8" t="s">
        <v>106</v>
      </c>
      <c r="D34" s="23">
        <v>1</v>
      </c>
      <c r="E34" s="8"/>
      <c r="F34" s="70"/>
      <c r="G34" s="69">
        <f t="shared" si="0"/>
        <v>0</v>
      </c>
    </row>
    <row r="35" spans="1:7" s="3" customFormat="1" ht="20.100000000000001" customHeight="1" x14ac:dyDescent="0.2">
      <c r="A35" s="19" t="s">
        <v>160</v>
      </c>
      <c r="B35" s="19" t="s">
        <v>147</v>
      </c>
      <c r="C35" s="8" t="s">
        <v>107</v>
      </c>
      <c r="D35" s="23">
        <v>1</v>
      </c>
      <c r="E35" s="8"/>
      <c r="F35" s="70"/>
      <c r="G35" s="69">
        <f t="shared" si="0"/>
        <v>0</v>
      </c>
    </row>
    <row r="36" spans="1:7" s="3" customFormat="1" ht="20.100000000000001" customHeight="1" x14ac:dyDescent="0.2">
      <c r="A36" s="19" t="s">
        <v>161</v>
      </c>
      <c r="B36" s="19" t="s">
        <v>147</v>
      </c>
      <c r="C36" s="8" t="s">
        <v>108</v>
      </c>
      <c r="D36" s="23">
        <v>1</v>
      </c>
      <c r="E36" s="8"/>
      <c r="F36" s="70"/>
      <c r="G36" s="69">
        <f t="shared" si="0"/>
        <v>0</v>
      </c>
    </row>
    <row r="37" spans="1:7" s="3" customFormat="1" ht="20.100000000000001" customHeight="1" x14ac:dyDescent="0.2">
      <c r="A37" s="19" t="s">
        <v>162</v>
      </c>
      <c r="B37" s="19" t="s">
        <v>147</v>
      </c>
      <c r="C37" s="8" t="s">
        <v>109</v>
      </c>
      <c r="D37" s="23">
        <v>1</v>
      </c>
      <c r="E37" s="8"/>
      <c r="F37" s="70"/>
      <c r="G37" s="69">
        <f t="shared" si="0"/>
        <v>0</v>
      </c>
    </row>
    <row r="38" spans="1:7" s="3" customFormat="1" ht="20.100000000000001" customHeight="1" x14ac:dyDescent="0.2">
      <c r="A38" s="19" t="s">
        <v>163</v>
      </c>
      <c r="B38" s="19" t="s">
        <v>147</v>
      </c>
      <c r="C38" s="8" t="s">
        <v>110</v>
      </c>
      <c r="D38" s="23">
        <v>1</v>
      </c>
      <c r="E38" s="8"/>
      <c r="F38" s="70"/>
      <c r="G38" s="69">
        <f t="shared" si="0"/>
        <v>0</v>
      </c>
    </row>
    <row r="39" spans="1:7" s="3" customFormat="1" ht="20.100000000000001" customHeight="1" x14ac:dyDescent="0.2">
      <c r="A39" s="19" t="s">
        <v>164</v>
      </c>
      <c r="B39" s="19" t="s">
        <v>147</v>
      </c>
      <c r="C39" s="8" t="s">
        <v>111</v>
      </c>
      <c r="D39" s="23">
        <v>1</v>
      </c>
      <c r="E39" s="8"/>
      <c r="F39" s="70"/>
      <c r="G39" s="69">
        <f t="shared" si="0"/>
        <v>0</v>
      </c>
    </row>
    <row r="40" spans="1:7" s="3" customFormat="1" ht="20.100000000000001" customHeight="1" x14ac:dyDescent="0.2">
      <c r="A40" s="19" t="s">
        <v>165</v>
      </c>
      <c r="B40" s="19" t="s">
        <v>147</v>
      </c>
      <c r="C40" s="8" t="s">
        <v>112</v>
      </c>
      <c r="D40" s="23">
        <v>1</v>
      </c>
      <c r="E40" s="8"/>
      <c r="F40" s="70"/>
      <c r="G40" s="69">
        <f t="shared" si="0"/>
        <v>0</v>
      </c>
    </row>
    <row r="41" spans="1:7" s="3" customFormat="1" ht="20.100000000000001" customHeight="1" x14ac:dyDescent="0.2">
      <c r="A41" s="4">
        <v>472</v>
      </c>
      <c r="B41" s="19" t="s">
        <v>147</v>
      </c>
      <c r="C41" s="5" t="s">
        <v>85</v>
      </c>
      <c r="D41" s="45">
        <v>4</v>
      </c>
      <c r="E41" s="8"/>
      <c r="F41" s="68"/>
      <c r="G41" s="69">
        <f t="shared" si="0"/>
        <v>0</v>
      </c>
    </row>
    <row r="42" spans="1:7" s="3" customFormat="1" ht="20.100000000000001" customHeight="1" x14ac:dyDescent="0.2">
      <c r="A42" s="4">
        <v>473</v>
      </c>
      <c r="B42" s="19" t="s">
        <v>147</v>
      </c>
      <c r="C42" s="5" t="s">
        <v>86</v>
      </c>
      <c r="D42" s="23">
        <v>2</v>
      </c>
      <c r="E42" s="8"/>
      <c r="F42" s="68"/>
      <c r="G42" s="69">
        <f t="shared" si="0"/>
        <v>0</v>
      </c>
    </row>
    <row r="43" spans="1:7" s="3" customFormat="1" ht="20.100000000000001" customHeight="1" x14ac:dyDescent="0.2">
      <c r="A43" s="4">
        <v>474</v>
      </c>
      <c r="B43" s="19" t="s">
        <v>147</v>
      </c>
      <c r="C43" s="5" t="s">
        <v>87</v>
      </c>
      <c r="D43" s="23">
        <v>8</v>
      </c>
      <c r="E43" s="8"/>
      <c r="F43" s="68"/>
      <c r="G43" s="69">
        <f t="shared" si="0"/>
        <v>0</v>
      </c>
    </row>
    <row r="44" spans="1:7" s="3" customFormat="1" ht="20.100000000000001" customHeight="1" x14ac:dyDescent="0.2">
      <c r="A44" s="4">
        <v>475</v>
      </c>
      <c r="B44" s="19" t="s">
        <v>147</v>
      </c>
      <c r="C44" s="5" t="s">
        <v>88</v>
      </c>
      <c r="D44" s="23">
        <v>1</v>
      </c>
      <c r="E44" s="8"/>
      <c r="F44" s="68"/>
      <c r="G44" s="69">
        <f t="shared" si="0"/>
        <v>0</v>
      </c>
    </row>
    <row r="45" spans="1:7" s="3" customFormat="1" ht="20.100000000000001" customHeight="1" x14ac:dyDescent="0.2">
      <c r="A45" s="4">
        <v>476</v>
      </c>
      <c r="B45" s="19" t="s">
        <v>147</v>
      </c>
      <c r="C45" s="5" t="s">
        <v>89</v>
      </c>
      <c r="D45" s="23">
        <v>2</v>
      </c>
      <c r="E45" s="8"/>
      <c r="F45" s="68"/>
      <c r="G45" s="69">
        <f t="shared" si="0"/>
        <v>0</v>
      </c>
    </row>
    <row r="46" spans="1:7" s="3" customFormat="1" ht="20.100000000000001" customHeight="1" x14ac:dyDescent="0.2">
      <c r="A46" s="4">
        <v>477</v>
      </c>
      <c r="B46" s="19" t="s">
        <v>147</v>
      </c>
      <c r="C46" s="5" t="s">
        <v>90</v>
      </c>
      <c r="D46" s="23">
        <v>1</v>
      </c>
      <c r="E46" s="8"/>
      <c r="F46" s="68"/>
      <c r="G46" s="69">
        <f t="shared" si="0"/>
        <v>0</v>
      </c>
    </row>
    <row r="47" spans="1:7" s="3" customFormat="1" ht="20.100000000000001" customHeight="1" x14ac:dyDescent="0.2">
      <c r="A47" s="4">
        <v>478</v>
      </c>
      <c r="B47" s="19" t="s">
        <v>147</v>
      </c>
      <c r="C47" s="5" t="s">
        <v>91</v>
      </c>
      <c r="D47" s="23">
        <v>1</v>
      </c>
      <c r="E47" s="8"/>
      <c r="F47" s="68"/>
      <c r="G47" s="69">
        <f t="shared" si="0"/>
        <v>0</v>
      </c>
    </row>
    <row r="48" spans="1:7" s="3" customFormat="1" ht="20.100000000000001" customHeight="1" x14ac:dyDescent="0.2">
      <c r="A48" s="4">
        <v>482</v>
      </c>
      <c r="B48" s="19" t="s">
        <v>147</v>
      </c>
      <c r="C48" s="5" t="s">
        <v>92</v>
      </c>
      <c r="D48" s="23">
        <v>1</v>
      </c>
      <c r="E48" s="8"/>
      <c r="F48" s="68"/>
      <c r="G48" s="69">
        <f t="shared" si="0"/>
        <v>0</v>
      </c>
    </row>
    <row r="49" spans="1:7" s="3" customFormat="1" ht="20.100000000000001" customHeight="1" x14ac:dyDescent="0.2">
      <c r="A49" s="4">
        <v>483</v>
      </c>
      <c r="B49" s="19" t="s">
        <v>147</v>
      </c>
      <c r="C49" s="5" t="s">
        <v>93</v>
      </c>
      <c r="D49" s="23">
        <v>3</v>
      </c>
      <c r="E49" s="8"/>
      <c r="F49" s="68"/>
      <c r="G49" s="69">
        <f t="shared" si="0"/>
        <v>0</v>
      </c>
    </row>
    <row r="50" spans="1:7" s="3" customFormat="1" ht="15" x14ac:dyDescent="0.2">
      <c r="A50" s="4">
        <v>1184</v>
      </c>
      <c r="B50" s="19" t="s">
        <v>147</v>
      </c>
      <c r="C50" s="5" t="s">
        <v>94</v>
      </c>
      <c r="D50" s="23">
        <v>2</v>
      </c>
      <c r="E50" s="8"/>
      <c r="F50" s="68"/>
      <c r="G50" s="69">
        <f t="shared" si="0"/>
        <v>0</v>
      </c>
    </row>
    <row r="51" spans="1:7" s="3" customFormat="1" ht="20.100000000000001" customHeight="1" x14ac:dyDescent="0.2">
      <c r="A51" s="19" t="s">
        <v>166</v>
      </c>
      <c r="B51" s="19" t="s">
        <v>147</v>
      </c>
      <c r="C51" s="8" t="s">
        <v>113</v>
      </c>
      <c r="D51" s="24">
        <v>1</v>
      </c>
      <c r="E51" s="8"/>
      <c r="F51" s="68"/>
      <c r="G51" s="69">
        <f t="shared" si="0"/>
        <v>0</v>
      </c>
    </row>
    <row r="52" spans="1:7" s="3" customFormat="1" ht="20.100000000000001" customHeight="1" x14ac:dyDescent="0.2">
      <c r="A52" s="19" t="s">
        <v>167</v>
      </c>
      <c r="B52" s="19" t="s">
        <v>147</v>
      </c>
      <c r="C52" s="8" t="s">
        <v>114</v>
      </c>
      <c r="D52" s="24">
        <v>1</v>
      </c>
      <c r="E52" s="8"/>
      <c r="F52" s="68"/>
      <c r="G52" s="69">
        <f t="shared" si="0"/>
        <v>0</v>
      </c>
    </row>
    <row r="53" spans="1:7" s="3" customFormat="1" ht="20.100000000000001" customHeight="1" x14ac:dyDescent="0.2">
      <c r="A53" s="19" t="s">
        <v>168</v>
      </c>
      <c r="B53" s="19" t="s">
        <v>147</v>
      </c>
      <c r="C53" s="8" t="s">
        <v>115</v>
      </c>
      <c r="D53" s="24">
        <v>1</v>
      </c>
      <c r="E53" s="8"/>
      <c r="F53" s="68"/>
      <c r="G53" s="69">
        <f t="shared" si="0"/>
        <v>0</v>
      </c>
    </row>
    <row r="54" spans="1:7" s="3" customFormat="1" ht="20.100000000000001" customHeight="1" x14ac:dyDescent="0.2">
      <c r="A54" s="19" t="s">
        <v>169</v>
      </c>
      <c r="B54" s="19" t="s">
        <v>147</v>
      </c>
      <c r="C54" s="8" t="s">
        <v>116</v>
      </c>
      <c r="D54" s="24">
        <v>1</v>
      </c>
      <c r="E54" s="8"/>
      <c r="F54" s="68"/>
      <c r="G54" s="69">
        <f t="shared" si="0"/>
        <v>0</v>
      </c>
    </row>
    <row r="55" spans="1:7" s="3" customFormat="1" ht="20.100000000000001" customHeight="1" x14ac:dyDescent="0.2">
      <c r="A55" s="19" t="s">
        <v>170</v>
      </c>
      <c r="B55" s="19" t="s">
        <v>147</v>
      </c>
      <c r="C55" s="8" t="s">
        <v>117</v>
      </c>
      <c r="D55" s="24">
        <v>1</v>
      </c>
      <c r="E55" s="8"/>
      <c r="F55" s="68"/>
      <c r="G55" s="69">
        <f t="shared" si="0"/>
        <v>0</v>
      </c>
    </row>
    <row r="56" spans="1:7" s="3" customFormat="1" ht="20.100000000000001" customHeight="1" x14ac:dyDescent="0.2">
      <c r="A56" s="19" t="s">
        <v>171</v>
      </c>
      <c r="B56" s="19" t="s">
        <v>147</v>
      </c>
      <c r="C56" s="8" t="s">
        <v>118</v>
      </c>
      <c r="D56" s="24">
        <v>1</v>
      </c>
      <c r="E56" s="8"/>
      <c r="F56" s="68"/>
      <c r="G56" s="69">
        <f t="shared" si="0"/>
        <v>0</v>
      </c>
    </row>
    <row r="57" spans="1:7" s="3" customFormat="1" ht="20.100000000000001" customHeight="1" x14ac:dyDescent="0.2">
      <c r="A57" s="19" t="s">
        <v>172</v>
      </c>
      <c r="B57" s="19" t="s">
        <v>147</v>
      </c>
      <c r="C57" s="8" t="s">
        <v>119</v>
      </c>
      <c r="D57" s="24">
        <v>1</v>
      </c>
      <c r="E57" s="8"/>
      <c r="F57" s="68"/>
      <c r="G57" s="69">
        <f t="shared" si="0"/>
        <v>0</v>
      </c>
    </row>
    <row r="58" spans="1:7" s="3" customFormat="1" ht="20.100000000000001" customHeight="1" x14ac:dyDescent="0.2">
      <c r="A58" s="19" t="s">
        <v>173</v>
      </c>
      <c r="B58" s="19" t="s">
        <v>147</v>
      </c>
      <c r="C58" s="8" t="s">
        <v>120</v>
      </c>
      <c r="D58" s="24">
        <v>1</v>
      </c>
      <c r="E58" s="8"/>
      <c r="F58" s="68"/>
      <c r="G58" s="69">
        <f t="shared" si="0"/>
        <v>0</v>
      </c>
    </row>
    <row r="59" spans="1:7" s="3" customFormat="1" ht="20.100000000000001" customHeight="1" x14ac:dyDescent="0.2">
      <c r="A59" s="19" t="s">
        <v>174</v>
      </c>
      <c r="B59" s="19" t="s">
        <v>147</v>
      </c>
      <c r="C59" s="8" t="s">
        <v>121</v>
      </c>
      <c r="D59" s="24">
        <v>1</v>
      </c>
      <c r="E59" s="8"/>
      <c r="F59" s="68"/>
      <c r="G59" s="69">
        <f t="shared" si="0"/>
        <v>0</v>
      </c>
    </row>
    <row r="60" spans="1:7" s="3" customFormat="1" ht="20.100000000000001" customHeight="1" x14ac:dyDescent="0.2">
      <c r="A60" s="19" t="s">
        <v>175</v>
      </c>
      <c r="B60" s="19" t="s">
        <v>147</v>
      </c>
      <c r="C60" s="8" t="s">
        <v>122</v>
      </c>
      <c r="D60" s="24">
        <v>1</v>
      </c>
      <c r="E60" s="8"/>
      <c r="F60" s="68"/>
      <c r="G60" s="69">
        <f t="shared" si="0"/>
        <v>0</v>
      </c>
    </row>
    <row r="61" spans="1:7" s="3" customFormat="1" ht="20.100000000000001" customHeight="1" x14ac:dyDescent="0.2">
      <c r="A61" s="19" t="s">
        <v>176</v>
      </c>
      <c r="B61" s="19" t="s">
        <v>147</v>
      </c>
      <c r="C61" s="8" t="s">
        <v>123</v>
      </c>
      <c r="D61" s="24">
        <v>1</v>
      </c>
      <c r="E61" s="8"/>
      <c r="F61" s="68"/>
      <c r="G61" s="69">
        <f t="shared" si="0"/>
        <v>0</v>
      </c>
    </row>
    <row r="62" spans="1:7" s="3" customFormat="1" ht="20.100000000000001" customHeight="1" x14ac:dyDescent="0.2">
      <c r="A62" s="19" t="s">
        <v>177</v>
      </c>
      <c r="B62" s="19" t="s">
        <v>147</v>
      </c>
      <c r="C62" s="8" t="s">
        <v>124</v>
      </c>
      <c r="D62" s="24">
        <v>1</v>
      </c>
      <c r="E62" s="8"/>
      <c r="F62" s="68"/>
      <c r="G62" s="69">
        <f t="shared" si="0"/>
        <v>0</v>
      </c>
    </row>
    <row r="63" spans="1:7" s="3" customFormat="1" ht="20.100000000000001" customHeight="1" x14ac:dyDescent="0.2">
      <c r="A63" s="19" t="s">
        <v>178</v>
      </c>
      <c r="B63" s="19" t="s">
        <v>147</v>
      </c>
      <c r="C63" s="8" t="s">
        <v>125</v>
      </c>
      <c r="D63" s="24">
        <v>1</v>
      </c>
      <c r="E63" s="8"/>
      <c r="F63" s="68"/>
      <c r="G63" s="69">
        <f t="shared" si="0"/>
        <v>0</v>
      </c>
    </row>
    <row r="64" spans="1:7" s="3" customFormat="1" ht="20.100000000000001" customHeight="1" x14ac:dyDescent="0.2">
      <c r="A64" s="19" t="s">
        <v>179</v>
      </c>
      <c r="B64" s="19" t="s">
        <v>147</v>
      </c>
      <c r="C64" s="8" t="s">
        <v>126</v>
      </c>
      <c r="D64" s="24">
        <v>1</v>
      </c>
      <c r="E64" s="8"/>
      <c r="F64" s="68"/>
      <c r="G64" s="69">
        <f t="shared" si="0"/>
        <v>0</v>
      </c>
    </row>
    <row r="65" spans="1:7" s="3" customFormat="1" ht="20.100000000000001" customHeight="1" x14ac:dyDescent="0.2">
      <c r="A65" s="19" t="s">
        <v>180</v>
      </c>
      <c r="B65" s="19" t="s">
        <v>147</v>
      </c>
      <c r="C65" s="8" t="s">
        <v>127</v>
      </c>
      <c r="D65" s="24">
        <v>1</v>
      </c>
      <c r="E65" s="8"/>
      <c r="F65" s="68"/>
      <c r="G65" s="69">
        <f t="shared" si="0"/>
        <v>0</v>
      </c>
    </row>
    <row r="66" spans="1:7" s="3" customFormat="1" ht="20.100000000000001" customHeight="1" x14ac:dyDescent="0.2">
      <c r="A66" s="19" t="s">
        <v>181</v>
      </c>
      <c r="B66" s="19" t="s">
        <v>147</v>
      </c>
      <c r="C66" s="8" t="s">
        <v>128</v>
      </c>
      <c r="D66" s="24">
        <v>1</v>
      </c>
      <c r="E66" s="8"/>
      <c r="F66" s="68"/>
      <c r="G66" s="69">
        <f t="shared" si="0"/>
        <v>0</v>
      </c>
    </row>
    <row r="67" spans="1:7" s="3" customFormat="1" ht="20.100000000000001" customHeight="1" x14ac:dyDescent="0.2">
      <c r="A67" s="19" t="s">
        <v>182</v>
      </c>
      <c r="B67" s="19" t="s">
        <v>147</v>
      </c>
      <c r="C67" s="8" t="s">
        <v>129</v>
      </c>
      <c r="D67" s="24">
        <v>1</v>
      </c>
      <c r="E67" s="8"/>
      <c r="F67" s="68"/>
      <c r="G67" s="69">
        <f t="shared" si="0"/>
        <v>0</v>
      </c>
    </row>
    <row r="68" spans="1:7" s="3" customFormat="1" ht="20.100000000000001" customHeight="1" x14ac:dyDescent="0.2">
      <c r="A68" s="19" t="s">
        <v>183</v>
      </c>
      <c r="B68" s="19" t="s">
        <v>147</v>
      </c>
      <c r="C68" s="8" t="s">
        <v>130</v>
      </c>
      <c r="D68" s="24">
        <v>1</v>
      </c>
      <c r="E68" s="8"/>
      <c r="F68" s="68"/>
      <c r="G68" s="69">
        <f t="shared" si="0"/>
        <v>0</v>
      </c>
    </row>
    <row r="69" spans="1:7" s="3" customFormat="1" ht="20.100000000000001" customHeight="1" x14ac:dyDescent="0.2">
      <c r="A69" s="19" t="s">
        <v>184</v>
      </c>
      <c r="B69" s="19" t="s">
        <v>147</v>
      </c>
      <c r="C69" s="8" t="s">
        <v>131</v>
      </c>
      <c r="D69" s="24">
        <v>1</v>
      </c>
      <c r="E69" s="8"/>
      <c r="F69" s="68"/>
      <c r="G69" s="69">
        <f t="shared" si="0"/>
        <v>0</v>
      </c>
    </row>
    <row r="70" spans="1:7" s="3" customFormat="1" ht="20.100000000000001" customHeight="1" x14ac:dyDescent="0.2">
      <c r="A70" s="19" t="s">
        <v>185</v>
      </c>
      <c r="B70" s="19" t="s">
        <v>147</v>
      </c>
      <c r="C70" s="8" t="s">
        <v>132</v>
      </c>
      <c r="D70" s="24">
        <v>1</v>
      </c>
      <c r="E70" s="8"/>
      <c r="F70" s="68"/>
      <c r="G70" s="69">
        <f t="shared" si="0"/>
        <v>0</v>
      </c>
    </row>
    <row r="71" spans="1:7" s="3" customFormat="1" ht="20.100000000000001" customHeight="1" x14ac:dyDescent="0.2">
      <c r="A71" s="19" t="s">
        <v>186</v>
      </c>
      <c r="B71" s="19" t="s">
        <v>147</v>
      </c>
      <c r="C71" s="8" t="s">
        <v>133</v>
      </c>
      <c r="D71" s="24">
        <v>1</v>
      </c>
      <c r="E71" s="8"/>
      <c r="F71" s="68"/>
      <c r="G71" s="69">
        <f t="shared" si="0"/>
        <v>0</v>
      </c>
    </row>
    <row r="72" spans="1:7" s="3" customFormat="1" ht="20.100000000000001" customHeight="1" x14ac:dyDescent="0.2">
      <c r="A72" s="19" t="s">
        <v>187</v>
      </c>
      <c r="B72" s="19" t="s">
        <v>147</v>
      </c>
      <c r="C72" s="8" t="s">
        <v>134</v>
      </c>
      <c r="D72" s="24">
        <v>1</v>
      </c>
      <c r="E72" s="8"/>
      <c r="F72" s="68"/>
      <c r="G72" s="69">
        <f t="shared" si="0"/>
        <v>0</v>
      </c>
    </row>
    <row r="73" spans="1:7" s="3" customFormat="1" ht="20.100000000000001" customHeight="1" x14ac:dyDescent="0.2">
      <c r="A73" s="19" t="s">
        <v>188</v>
      </c>
      <c r="B73" s="19" t="s">
        <v>147</v>
      </c>
      <c r="C73" s="8" t="s">
        <v>135</v>
      </c>
      <c r="D73" s="24">
        <v>1</v>
      </c>
      <c r="E73" s="8"/>
      <c r="F73" s="68"/>
      <c r="G73" s="69">
        <f t="shared" si="0"/>
        <v>0</v>
      </c>
    </row>
    <row r="74" spans="1:7" ht="20.100000000000001" customHeight="1" x14ac:dyDescent="0.2">
      <c r="A74" s="19" t="s">
        <v>189</v>
      </c>
      <c r="B74" s="19" t="s">
        <v>147</v>
      </c>
      <c r="C74" s="8" t="s">
        <v>136</v>
      </c>
      <c r="D74" s="25">
        <v>6</v>
      </c>
      <c r="E74" s="8"/>
      <c r="F74" s="68"/>
      <c r="G74" s="69">
        <f t="shared" si="0"/>
        <v>0</v>
      </c>
    </row>
    <row r="75" spans="1:7" ht="20.100000000000001" customHeight="1" x14ac:dyDescent="0.2">
      <c r="A75" s="19" t="s">
        <v>190</v>
      </c>
      <c r="B75" s="19" t="s">
        <v>147</v>
      </c>
      <c r="C75" s="8" t="s">
        <v>137</v>
      </c>
      <c r="D75" s="25">
        <v>6</v>
      </c>
      <c r="E75" s="8"/>
      <c r="F75" s="68"/>
      <c r="G75" s="69">
        <f t="shared" si="0"/>
        <v>0</v>
      </c>
    </row>
    <row r="76" spans="1:7" ht="20.100000000000001" customHeight="1" x14ac:dyDescent="0.2">
      <c r="A76" s="19" t="s">
        <v>191</v>
      </c>
      <c r="B76" s="19" t="s">
        <v>147</v>
      </c>
      <c r="C76" s="8" t="s">
        <v>138</v>
      </c>
      <c r="D76" s="25">
        <v>6</v>
      </c>
      <c r="E76" s="8"/>
      <c r="F76" s="68"/>
      <c r="G76" s="69">
        <f t="shared" si="0"/>
        <v>0</v>
      </c>
    </row>
    <row r="77" spans="1:7" ht="20.100000000000001" customHeight="1" x14ac:dyDescent="0.2">
      <c r="A77" s="19" t="s">
        <v>192</v>
      </c>
      <c r="B77" s="19" t="s">
        <v>147</v>
      </c>
      <c r="C77" s="8" t="s">
        <v>139</v>
      </c>
      <c r="D77" s="25">
        <v>10</v>
      </c>
      <c r="E77" s="8"/>
      <c r="F77" s="68"/>
      <c r="G77" s="69">
        <f t="shared" si="0"/>
        <v>0</v>
      </c>
    </row>
    <row r="78" spans="1:7" ht="20.100000000000001" customHeight="1" x14ac:dyDescent="0.2">
      <c r="A78" s="19" t="s">
        <v>193</v>
      </c>
      <c r="B78" s="19" t="s">
        <v>147</v>
      </c>
      <c r="C78" s="8" t="s">
        <v>140</v>
      </c>
      <c r="D78" s="25">
        <v>10</v>
      </c>
      <c r="E78" s="8"/>
      <c r="F78" s="68"/>
      <c r="G78" s="69">
        <f t="shared" si="0"/>
        <v>0</v>
      </c>
    </row>
    <row r="79" spans="1:7" ht="20.100000000000001" customHeight="1" x14ac:dyDescent="0.2">
      <c r="A79" s="19" t="s">
        <v>194</v>
      </c>
      <c r="B79" s="19" t="s">
        <v>147</v>
      </c>
      <c r="C79" s="8" t="s">
        <v>141</v>
      </c>
      <c r="D79" s="25">
        <v>10</v>
      </c>
      <c r="E79" s="8"/>
      <c r="F79" s="68"/>
      <c r="G79" s="69">
        <f t="shared" si="0"/>
        <v>0</v>
      </c>
    </row>
    <row r="80" spans="1:7" ht="20.100000000000001" customHeight="1" x14ac:dyDescent="0.2">
      <c r="A80" s="19" t="s">
        <v>195</v>
      </c>
      <c r="B80" s="19" t="s">
        <v>147</v>
      </c>
      <c r="C80" s="8" t="s">
        <v>142</v>
      </c>
      <c r="D80" s="25">
        <v>10</v>
      </c>
      <c r="E80" s="8"/>
      <c r="F80" s="68"/>
      <c r="G80" s="69">
        <f t="shared" si="0"/>
        <v>0</v>
      </c>
    </row>
    <row r="81" spans="1:7" ht="20.100000000000001" customHeight="1" x14ac:dyDescent="0.2">
      <c r="A81" s="19" t="s">
        <v>196</v>
      </c>
      <c r="B81" s="19" t="s">
        <v>147</v>
      </c>
      <c r="C81" s="8" t="s">
        <v>143</v>
      </c>
      <c r="D81" s="25">
        <v>11</v>
      </c>
      <c r="E81" s="8"/>
      <c r="F81" s="68"/>
      <c r="G81" s="69">
        <f t="shared" si="0"/>
        <v>0</v>
      </c>
    </row>
    <row r="82" spans="1:7" ht="20.100000000000001" customHeight="1" x14ac:dyDescent="0.2">
      <c r="A82" s="19" t="s">
        <v>197</v>
      </c>
      <c r="B82" s="19" t="s">
        <v>147</v>
      </c>
      <c r="C82" s="8" t="s">
        <v>144</v>
      </c>
      <c r="D82" s="25">
        <v>10</v>
      </c>
      <c r="E82" s="8"/>
      <c r="F82" s="68"/>
      <c r="G82" s="69">
        <f t="shared" si="0"/>
        <v>0</v>
      </c>
    </row>
    <row r="83" spans="1:7" ht="20.100000000000001" customHeight="1" x14ac:dyDescent="0.2">
      <c r="A83" s="19" t="s">
        <v>198</v>
      </c>
      <c r="B83" s="19" t="s">
        <v>147</v>
      </c>
      <c r="C83" s="8" t="s">
        <v>145</v>
      </c>
      <c r="D83" s="25">
        <v>12</v>
      </c>
      <c r="E83" s="8"/>
      <c r="F83" s="68"/>
      <c r="G83" s="69">
        <f t="shared" si="0"/>
        <v>0</v>
      </c>
    </row>
    <row r="84" spans="1:7" ht="20.100000000000001" customHeight="1" x14ac:dyDescent="0.25">
      <c r="A84" s="20"/>
      <c r="B84" s="20"/>
      <c r="C84" s="10"/>
      <c r="D84" s="10"/>
      <c r="E84" s="10"/>
      <c r="F84" s="71" t="s">
        <v>214</v>
      </c>
      <c r="G84" s="72">
        <f>SUM(G23:G83)</f>
        <v>0</v>
      </c>
    </row>
    <row r="85" spans="1:7" ht="20.100000000000001" customHeight="1" x14ac:dyDescent="0.25">
      <c r="A85" s="20"/>
      <c r="B85" s="20"/>
      <c r="C85" s="10"/>
      <c r="D85" s="10"/>
      <c r="E85" s="10"/>
      <c r="F85" s="71" t="s">
        <v>215</v>
      </c>
      <c r="G85" s="73">
        <f>+G84*0.12</f>
        <v>0</v>
      </c>
    </row>
    <row r="86" spans="1:7" ht="20.100000000000001" customHeight="1" x14ac:dyDescent="0.25">
      <c r="A86" s="20"/>
      <c r="B86" s="20"/>
      <c r="C86" s="10"/>
      <c r="D86" s="10"/>
      <c r="E86" s="10"/>
      <c r="F86" s="71" t="s">
        <v>216</v>
      </c>
      <c r="G86" s="73">
        <f>+G84+G85</f>
        <v>0</v>
      </c>
    </row>
    <row r="87" spans="1:7" ht="20.100000000000001" customHeight="1" x14ac:dyDescent="0.25">
      <c r="A87" s="120"/>
      <c r="B87" s="120"/>
      <c r="C87" s="120"/>
      <c r="D87" s="48"/>
      <c r="E87" s="48"/>
    </row>
    <row r="88" spans="1:7" ht="20.100000000000001" customHeight="1" x14ac:dyDescent="0.2">
      <c r="A88" s="9" t="s">
        <v>221</v>
      </c>
      <c r="B88" s="9" t="s">
        <v>2</v>
      </c>
      <c r="C88" s="9" t="s">
        <v>5</v>
      </c>
      <c r="D88" s="14"/>
      <c r="E88" s="14"/>
    </row>
    <row r="89" spans="1:7" ht="20.100000000000001" customHeight="1" x14ac:dyDescent="0.2">
      <c r="A89" s="21"/>
      <c r="B89" s="21"/>
      <c r="C89" s="7" t="s">
        <v>6</v>
      </c>
      <c r="D89" s="15"/>
      <c r="E89" s="15"/>
    </row>
    <row r="90" spans="1:7" ht="20.100000000000001" customHeight="1" x14ac:dyDescent="0.2">
      <c r="A90" s="21"/>
      <c r="B90" s="21"/>
      <c r="C90" s="7" t="s">
        <v>7</v>
      </c>
      <c r="D90" s="15"/>
      <c r="E90" s="15"/>
    </row>
    <row r="91" spans="1:7" ht="20.100000000000001" customHeight="1" x14ac:dyDescent="0.2">
      <c r="A91" s="21"/>
      <c r="B91" s="21"/>
      <c r="C91" s="7" t="s">
        <v>8</v>
      </c>
      <c r="D91" s="15"/>
      <c r="E91" s="15"/>
    </row>
    <row r="92" spans="1:7" ht="20.100000000000001" customHeight="1" x14ac:dyDescent="0.2">
      <c r="A92" s="21"/>
      <c r="B92" s="21"/>
      <c r="C92" s="7" t="s">
        <v>9</v>
      </c>
      <c r="D92" s="15"/>
      <c r="E92" s="15"/>
    </row>
    <row r="93" spans="1:7" ht="20.100000000000001" customHeight="1" x14ac:dyDescent="0.2">
      <c r="A93" s="21"/>
      <c r="B93" s="21"/>
      <c r="C93" s="7" t="s">
        <v>10</v>
      </c>
      <c r="D93" s="15"/>
      <c r="E93" s="15"/>
    </row>
    <row r="94" spans="1:7" ht="20.100000000000001" customHeight="1" x14ac:dyDescent="0.2">
      <c r="A94" s="21"/>
      <c r="B94" s="21"/>
      <c r="C94" s="7" t="s">
        <v>11</v>
      </c>
      <c r="D94" s="15"/>
      <c r="E94" s="15"/>
    </row>
    <row r="95" spans="1:7" ht="20.100000000000001" customHeight="1" x14ac:dyDescent="0.2">
      <c r="A95" s="21"/>
      <c r="B95" s="21"/>
      <c r="C95" s="7" t="s">
        <v>12</v>
      </c>
      <c r="D95" s="15"/>
      <c r="E95" s="15"/>
    </row>
    <row r="96" spans="1:7" ht="20.100000000000001" customHeight="1" x14ac:dyDescent="0.2">
      <c r="A96" s="21"/>
      <c r="B96" s="21"/>
      <c r="C96" s="7" t="s">
        <v>13</v>
      </c>
      <c r="D96" s="15"/>
      <c r="E96" s="15"/>
    </row>
    <row r="97" spans="1:5" ht="20.100000000000001" customHeight="1" x14ac:dyDescent="0.2">
      <c r="A97" s="21"/>
      <c r="B97" s="21"/>
      <c r="C97" s="7" t="s">
        <v>14</v>
      </c>
      <c r="D97" s="15"/>
      <c r="E97" s="15"/>
    </row>
    <row r="98" spans="1:5" ht="20.100000000000001" customHeight="1" x14ac:dyDescent="0.2">
      <c r="A98" s="21"/>
      <c r="B98" s="21"/>
      <c r="C98" s="7" t="s">
        <v>15</v>
      </c>
      <c r="D98" s="15"/>
      <c r="E98" s="15"/>
    </row>
    <row r="99" spans="1:5" ht="20.100000000000001" customHeight="1" x14ac:dyDescent="0.2">
      <c r="A99" s="21"/>
      <c r="B99" s="21"/>
      <c r="C99" s="7" t="s">
        <v>16</v>
      </c>
      <c r="D99" s="15"/>
      <c r="E99" s="15"/>
    </row>
    <row r="100" spans="1:5" ht="20.100000000000001" customHeight="1" x14ac:dyDescent="0.2">
      <c r="A100" s="21"/>
      <c r="B100" s="21"/>
      <c r="C100" s="7" t="s">
        <v>17</v>
      </c>
      <c r="D100" s="15"/>
      <c r="E100" s="15"/>
    </row>
    <row r="101" spans="1:5" ht="20.100000000000001" customHeight="1" x14ac:dyDescent="0.2">
      <c r="A101" s="21"/>
      <c r="B101" s="21"/>
      <c r="C101" s="7" t="s">
        <v>18</v>
      </c>
      <c r="D101" s="15"/>
      <c r="E101" s="15"/>
    </row>
    <row r="102" spans="1:5" ht="20.100000000000001" customHeight="1" x14ac:dyDescent="0.2">
      <c r="A102" s="21"/>
      <c r="B102" s="21"/>
      <c r="C102" s="7" t="s">
        <v>19</v>
      </c>
      <c r="D102" s="15"/>
      <c r="E102" s="15"/>
    </row>
    <row r="103" spans="1:5" ht="20.100000000000001" customHeight="1" x14ac:dyDescent="0.2">
      <c r="A103" s="21"/>
      <c r="B103" s="21"/>
      <c r="C103" s="7" t="s">
        <v>20</v>
      </c>
      <c r="D103" s="15"/>
      <c r="E103" s="15"/>
    </row>
    <row r="104" spans="1:5" ht="20.100000000000001" customHeight="1" x14ac:dyDescent="0.2">
      <c r="A104" s="21"/>
      <c r="B104" s="21"/>
      <c r="C104" s="7" t="s">
        <v>21</v>
      </c>
      <c r="D104" s="15"/>
      <c r="E104" s="15"/>
    </row>
    <row r="105" spans="1:5" ht="20.100000000000001" customHeight="1" x14ac:dyDescent="0.2">
      <c r="A105" s="21"/>
      <c r="B105" s="21"/>
      <c r="C105" s="7" t="s">
        <v>22</v>
      </c>
      <c r="D105" s="15"/>
      <c r="E105" s="15"/>
    </row>
    <row r="106" spans="1:5" ht="20.100000000000001" customHeight="1" x14ac:dyDescent="0.2">
      <c r="A106" s="21"/>
      <c r="B106" s="21"/>
      <c r="C106" s="7" t="s">
        <v>23</v>
      </c>
      <c r="D106" s="15"/>
      <c r="E106" s="15"/>
    </row>
    <row r="107" spans="1:5" ht="20.100000000000001" customHeight="1" x14ac:dyDescent="0.2">
      <c r="A107" s="21"/>
      <c r="B107" s="21"/>
      <c r="C107" s="7" t="s">
        <v>24</v>
      </c>
      <c r="D107" s="15"/>
      <c r="E107" s="15"/>
    </row>
    <row r="108" spans="1:5" ht="20.100000000000001" customHeight="1" x14ac:dyDescent="0.2">
      <c r="A108" s="21"/>
      <c r="B108" s="21"/>
      <c r="C108" s="7" t="s">
        <v>25</v>
      </c>
      <c r="D108" s="15"/>
      <c r="E108" s="15"/>
    </row>
    <row r="109" spans="1:5" ht="20.100000000000001" customHeight="1" x14ac:dyDescent="0.2">
      <c r="A109" s="21"/>
      <c r="B109" s="21"/>
      <c r="C109" s="7" t="s">
        <v>26</v>
      </c>
      <c r="D109" s="15"/>
      <c r="E109" s="15"/>
    </row>
    <row r="110" spans="1:5" ht="20.100000000000001" customHeight="1" x14ac:dyDescent="0.2">
      <c r="A110" s="21"/>
      <c r="B110" s="21"/>
      <c r="C110" s="7" t="s">
        <v>27</v>
      </c>
      <c r="D110" s="15"/>
      <c r="E110" s="15"/>
    </row>
    <row r="111" spans="1:5" ht="20.100000000000001" customHeight="1" x14ac:dyDescent="0.2">
      <c r="A111" s="21"/>
      <c r="B111" s="21"/>
      <c r="C111" s="7" t="s">
        <v>28</v>
      </c>
      <c r="D111" s="15"/>
      <c r="E111" s="15"/>
    </row>
    <row r="112" spans="1:5" ht="20.100000000000001" customHeight="1" x14ac:dyDescent="0.2">
      <c r="A112" s="21"/>
      <c r="B112" s="21"/>
      <c r="C112" s="7" t="s">
        <v>29</v>
      </c>
      <c r="D112" s="15"/>
      <c r="E112" s="15"/>
    </row>
    <row r="113" spans="1:5" ht="20.100000000000001" customHeight="1" x14ac:dyDescent="0.2">
      <c r="A113" s="21"/>
      <c r="B113" s="21"/>
      <c r="C113" s="7" t="s">
        <v>30</v>
      </c>
      <c r="D113" s="15"/>
      <c r="E113" s="15"/>
    </row>
    <row r="114" spans="1:5" ht="20.100000000000001" customHeight="1" x14ac:dyDescent="0.2">
      <c r="A114" s="21"/>
      <c r="B114" s="21"/>
      <c r="C114" s="7" t="s">
        <v>31</v>
      </c>
      <c r="D114" s="15"/>
      <c r="E114" s="15"/>
    </row>
    <row r="115" spans="1:5" ht="20.100000000000001" customHeight="1" x14ac:dyDescent="0.2">
      <c r="A115" s="21"/>
      <c r="B115" s="21"/>
      <c r="C115" s="7" t="s">
        <v>32</v>
      </c>
      <c r="D115" s="15"/>
      <c r="E115" s="15"/>
    </row>
    <row r="116" spans="1:5" ht="20.100000000000001" customHeight="1" x14ac:dyDescent="0.2">
      <c r="A116" s="21"/>
      <c r="B116" s="21"/>
      <c r="C116" s="7" t="s">
        <v>33</v>
      </c>
      <c r="D116" s="15"/>
      <c r="E116" s="15"/>
    </row>
    <row r="117" spans="1:5" ht="20.100000000000001" customHeight="1" x14ac:dyDescent="0.2">
      <c r="A117" s="21"/>
      <c r="B117" s="21"/>
      <c r="C117" s="7" t="s">
        <v>34</v>
      </c>
      <c r="D117" s="15"/>
      <c r="E117" s="15"/>
    </row>
    <row r="118" spans="1:5" ht="20.100000000000001" customHeight="1" x14ac:dyDescent="0.2">
      <c r="A118" s="4"/>
      <c r="B118" s="4"/>
      <c r="C118" s="5"/>
      <c r="D118" s="16"/>
      <c r="E118" s="16"/>
    </row>
    <row r="119" spans="1:5" ht="20.100000000000001" customHeight="1" x14ac:dyDescent="0.25">
      <c r="A119" s="121"/>
      <c r="B119" s="121"/>
      <c r="C119" s="121"/>
      <c r="D119" s="17"/>
      <c r="E119" s="17"/>
    </row>
    <row r="120" spans="1:5" ht="20.100000000000001" customHeight="1" x14ac:dyDescent="0.25">
      <c r="A120" s="122" t="s">
        <v>35</v>
      </c>
      <c r="B120" s="123"/>
      <c r="C120" s="124"/>
      <c r="D120" s="48"/>
      <c r="E120" s="48"/>
    </row>
    <row r="121" spans="1:5" ht="20.100000000000001" customHeight="1" x14ac:dyDescent="0.2">
      <c r="A121" s="22">
        <v>2</v>
      </c>
      <c r="B121" s="22"/>
      <c r="C121" s="6" t="s">
        <v>36</v>
      </c>
      <c r="D121" s="18"/>
      <c r="E121" s="18"/>
    </row>
    <row r="122" spans="1:5" ht="20.100000000000001" customHeight="1" x14ac:dyDescent="0.2">
      <c r="A122" s="22">
        <v>1</v>
      </c>
      <c r="B122" s="22"/>
      <c r="C122" s="6" t="s">
        <v>37</v>
      </c>
      <c r="D122" s="18"/>
      <c r="E122" s="18"/>
    </row>
    <row r="123" spans="1:5" ht="20.100000000000001" customHeight="1" x14ac:dyDescent="0.2">
      <c r="A123" s="22">
        <v>1</v>
      </c>
      <c r="B123" s="22"/>
      <c r="C123" s="6" t="s">
        <v>38</v>
      </c>
      <c r="D123" s="18"/>
      <c r="E123" s="18"/>
    </row>
    <row r="124" spans="1:5" ht="20.100000000000001" customHeight="1" x14ac:dyDescent="0.2">
      <c r="A124" s="22">
        <v>2</v>
      </c>
      <c r="B124" s="22"/>
      <c r="C124" s="6" t="s">
        <v>39</v>
      </c>
      <c r="D124" s="18"/>
      <c r="E124" s="18"/>
    </row>
    <row r="125" spans="1:5" ht="20.100000000000001" customHeight="1" x14ac:dyDescent="0.2">
      <c r="A125" s="22">
        <v>1</v>
      </c>
      <c r="B125" s="53"/>
      <c r="C125" s="11" t="s">
        <v>40</v>
      </c>
      <c r="D125" s="18"/>
      <c r="E125" s="18"/>
    </row>
    <row r="126" spans="1:5" ht="20.100000000000001" customHeight="1" x14ac:dyDescent="0.2">
      <c r="A126" s="22">
        <v>2</v>
      </c>
      <c r="B126" s="22"/>
      <c r="C126" s="6" t="s">
        <v>41</v>
      </c>
      <c r="D126" s="18"/>
      <c r="E126" s="18"/>
    </row>
    <row r="127" spans="1:5" ht="20.100000000000001" customHeight="1" x14ac:dyDescent="0.2">
      <c r="A127" s="22">
        <v>1</v>
      </c>
      <c r="B127" s="22"/>
      <c r="C127" s="6" t="s">
        <v>42</v>
      </c>
      <c r="D127" s="18"/>
      <c r="E127" s="18"/>
    </row>
    <row r="128" spans="1:5" ht="20.100000000000001" customHeight="1" x14ac:dyDescent="0.2">
      <c r="A128" s="22">
        <v>1</v>
      </c>
      <c r="B128" s="22"/>
      <c r="C128" s="6" t="s">
        <v>43</v>
      </c>
      <c r="D128" s="18"/>
      <c r="E128" s="18"/>
    </row>
    <row r="129" spans="1:5" ht="20.100000000000001" customHeight="1" x14ac:dyDescent="0.2">
      <c r="A129" s="22">
        <v>2</v>
      </c>
      <c r="B129" s="22"/>
      <c r="C129" s="6" t="s">
        <v>44</v>
      </c>
      <c r="D129" s="18"/>
      <c r="E129" s="18"/>
    </row>
    <row r="130" spans="1:5" ht="20.100000000000001" customHeight="1" x14ac:dyDescent="0.2">
      <c r="A130" s="22">
        <v>1</v>
      </c>
      <c r="B130" s="22"/>
      <c r="C130" s="6" t="s">
        <v>45</v>
      </c>
      <c r="D130" s="18"/>
      <c r="E130" s="18"/>
    </row>
    <row r="131" spans="1:5" ht="20.100000000000001" customHeight="1" x14ac:dyDescent="0.25">
      <c r="A131" s="122" t="s">
        <v>46</v>
      </c>
      <c r="B131" s="123"/>
      <c r="C131" s="124"/>
      <c r="D131" s="48"/>
      <c r="E131" s="48"/>
    </row>
    <row r="132" spans="1:5" ht="20.100000000000001" customHeight="1" x14ac:dyDescent="0.2">
      <c r="A132" s="22">
        <v>2</v>
      </c>
      <c r="B132" s="22"/>
      <c r="C132" s="6" t="s">
        <v>47</v>
      </c>
      <c r="D132" s="18"/>
      <c r="E132" s="18"/>
    </row>
    <row r="133" spans="1:5" ht="20.100000000000001" customHeight="1" x14ac:dyDescent="0.2">
      <c r="A133" s="22">
        <v>2</v>
      </c>
      <c r="B133" s="22"/>
      <c r="C133" s="6" t="s">
        <v>48</v>
      </c>
      <c r="D133" s="18"/>
      <c r="E133" s="18"/>
    </row>
    <row r="134" spans="1:5" ht="20.100000000000001" customHeight="1" x14ac:dyDescent="0.2">
      <c r="A134" s="22">
        <v>1</v>
      </c>
      <c r="B134" s="22"/>
      <c r="C134" s="6" t="s">
        <v>49</v>
      </c>
      <c r="D134" s="18"/>
      <c r="E134" s="18"/>
    </row>
    <row r="135" spans="1:5" ht="20.100000000000001" customHeight="1" x14ac:dyDescent="0.2">
      <c r="A135" s="22">
        <v>3</v>
      </c>
      <c r="B135" s="22"/>
      <c r="C135" s="6" t="s">
        <v>50</v>
      </c>
      <c r="D135" s="18"/>
      <c r="E135" s="18"/>
    </row>
    <row r="136" spans="1:5" ht="20.100000000000001" customHeight="1" x14ac:dyDescent="0.2">
      <c r="A136" s="22">
        <v>1</v>
      </c>
      <c r="B136" s="22"/>
      <c r="C136" s="6" t="s">
        <v>51</v>
      </c>
      <c r="D136" s="18"/>
      <c r="E136" s="18"/>
    </row>
    <row r="137" spans="1:5" ht="20.100000000000001" customHeight="1" x14ac:dyDescent="0.2">
      <c r="A137" s="22">
        <v>1</v>
      </c>
      <c r="B137" s="22"/>
      <c r="C137" s="6" t="s">
        <v>52</v>
      </c>
      <c r="D137" s="18"/>
      <c r="E137" s="18"/>
    </row>
    <row r="138" spans="1:5" ht="20.100000000000001" customHeight="1" x14ac:dyDescent="0.2">
      <c r="A138" s="22">
        <v>2</v>
      </c>
      <c r="B138" s="22"/>
      <c r="C138" s="6" t="s">
        <v>53</v>
      </c>
      <c r="D138" s="18"/>
      <c r="E138" s="18"/>
    </row>
    <row r="139" spans="1:5" ht="20.100000000000001" customHeight="1" x14ac:dyDescent="0.2">
      <c r="A139" s="22">
        <v>1</v>
      </c>
      <c r="B139" s="22"/>
      <c r="C139" s="6" t="s">
        <v>54</v>
      </c>
      <c r="D139" s="18"/>
      <c r="E139" s="18"/>
    </row>
    <row r="140" spans="1:5" ht="20.100000000000001" customHeight="1" x14ac:dyDescent="0.2">
      <c r="A140" s="22">
        <v>2</v>
      </c>
      <c r="B140" s="22"/>
      <c r="C140" s="6" t="s">
        <v>55</v>
      </c>
      <c r="D140" s="18"/>
      <c r="E140" s="18"/>
    </row>
    <row r="141" spans="1:5" ht="20.100000000000001" customHeight="1" x14ac:dyDescent="0.2">
      <c r="A141" s="22">
        <v>1</v>
      </c>
      <c r="B141" s="22"/>
      <c r="C141" s="6" t="s">
        <v>6</v>
      </c>
      <c r="D141" s="18"/>
      <c r="E141" s="18"/>
    </row>
    <row r="142" spans="1:5" ht="20.100000000000001" customHeight="1" x14ac:dyDescent="0.2">
      <c r="A142" s="22">
        <v>2</v>
      </c>
      <c r="B142" s="22"/>
      <c r="C142" s="6" t="s">
        <v>56</v>
      </c>
      <c r="D142" s="18"/>
      <c r="E142" s="18"/>
    </row>
    <row r="143" spans="1:5" ht="20.100000000000001" customHeight="1" x14ac:dyDescent="0.2">
      <c r="A143" s="22">
        <v>1</v>
      </c>
      <c r="B143" s="22"/>
      <c r="C143" s="6" t="s">
        <v>57</v>
      </c>
      <c r="D143" s="18"/>
      <c r="E143" s="18"/>
    </row>
    <row r="144" spans="1:5" ht="20.100000000000001" customHeight="1" x14ac:dyDescent="0.2">
      <c r="A144" s="22">
        <v>1</v>
      </c>
      <c r="B144" s="22"/>
      <c r="C144" s="6" t="s">
        <v>58</v>
      </c>
      <c r="D144" s="18"/>
      <c r="E144" s="18"/>
    </row>
    <row r="145" spans="1:5" ht="20.100000000000001" customHeight="1" x14ac:dyDescent="0.2">
      <c r="A145" s="22">
        <v>1</v>
      </c>
      <c r="B145" s="22"/>
      <c r="C145" s="6" t="s">
        <v>59</v>
      </c>
      <c r="D145" s="18"/>
      <c r="E145" s="18"/>
    </row>
    <row r="146" spans="1:5" ht="20.100000000000001" customHeight="1" x14ac:dyDescent="0.2">
      <c r="A146" s="22">
        <v>4</v>
      </c>
      <c r="B146" s="22"/>
      <c r="C146" s="6" t="s">
        <v>60</v>
      </c>
      <c r="D146" s="18"/>
      <c r="E146" s="18"/>
    </row>
    <row r="147" spans="1:5" ht="20.100000000000001" customHeight="1" x14ac:dyDescent="0.2">
      <c r="A147" s="22">
        <v>2</v>
      </c>
      <c r="B147" s="22"/>
      <c r="C147" s="6" t="s">
        <v>61</v>
      </c>
      <c r="D147" s="18"/>
      <c r="E147" s="18"/>
    </row>
    <row r="148" spans="1:5" ht="20.100000000000001" customHeight="1" x14ac:dyDescent="0.25">
      <c r="A148" s="116" t="s">
        <v>62</v>
      </c>
      <c r="B148" s="116"/>
      <c r="C148" s="116"/>
      <c r="D148" s="48"/>
      <c r="E148" s="48"/>
    </row>
    <row r="149" spans="1:5" ht="20.100000000000001" customHeight="1" x14ac:dyDescent="0.2">
      <c r="A149" s="22">
        <v>1</v>
      </c>
      <c r="B149" s="22"/>
      <c r="C149" s="6" t="s">
        <v>63</v>
      </c>
      <c r="D149" s="18"/>
      <c r="E149" s="18"/>
    </row>
    <row r="150" spans="1:5" ht="20.100000000000001" customHeight="1" x14ac:dyDescent="0.2">
      <c r="A150" s="22">
        <v>2</v>
      </c>
      <c r="B150" s="22"/>
      <c r="C150" s="6" t="s">
        <v>64</v>
      </c>
      <c r="D150" s="18"/>
      <c r="E150" s="18"/>
    </row>
    <row r="151" spans="1:5" ht="20.100000000000001" customHeight="1" x14ac:dyDescent="0.2">
      <c r="A151" s="22">
        <v>2</v>
      </c>
      <c r="B151" s="22"/>
      <c r="C151" s="6" t="s">
        <v>65</v>
      </c>
      <c r="D151" s="18"/>
      <c r="E151" s="18"/>
    </row>
    <row r="152" spans="1:5" ht="20.100000000000001" customHeight="1" x14ac:dyDescent="0.2">
      <c r="A152" s="22">
        <v>1</v>
      </c>
      <c r="B152" s="22"/>
      <c r="C152" s="6" t="s">
        <v>66</v>
      </c>
      <c r="D152" s="18"/>
      <c r="E152" s="18"/>
    </row>
    <row r="153" spans="1:5" ht="20.100000000000001" customHeight="1" x14ac:dyDescent="0.2">
      <c r="A153" s="22">
        <v>1</v>
      </c>
      <c r="B153" s="22"/>
      <c r="C153" s="6" t="s">
        <v>13</v>
      </c>
      <c r="D153" s="18"/>
      <c r="E153" s="18"/>
    </row>
    <row r="154" spans="1:5" ht="20.100000000000001" customHeight="1" x14ac:dyDescent="0.2">
      <c r="A154" s="22">
        <v>1</v>
      </c>
      <c r="B154" s="22"/>
      <c r="C154" s="6" t="s">
        <v>67</v>
      </c>
      <c r="D154" s="18"/>
      <c r="E154" s="18"/>
    </row>
    <row r="155" spans="1:5" ht="20.100000000000001" customHeight="1" x14ac:dyDescent="0.2">
      <c r="A155" s="22">
        <v>2</v>
      </c>
      <c r="B155" s="22"/>
      <c r="C155" s="6" t="s">
        <v>68</v>
      </c>
      <c r="D155" s="18"/>
      <c r="E155" s="18"/>
    </row>
    <row r="156" spans="1:5" ht="20.100000000000001" customHeight="1" x14ac:dyDescent="0.2">
      <c r="A156" s="22">
        <v>2</v>
      </c>
      <c r="B156" s="22"/>
      <c r="C156" s="6" t="s">
        <v>69</v>
      </c>
      <c r="D156" s="18"/>
      <c r="E156" s="18"/>
    </row>
    <row r="157" spans="1:5" ht="20.100000000000001" customHeight="1" x14ac:dyDescent="0.2">
      <c r="A157" s="22">
        <v>1</v>
      </c>
      <c r="B157" s="22"/>
      <c r="C157" s="6" t="s">
        <v>70</v>
      </c>
      <c r="D157" s="18"/>
      <c r="E157" s="18"/>
    </row>
    <row r="158" spans="1:5" ht="20.100000000000001" customHeight="1" x14ac:dyDescent="0.2">
      <c r="A158" s="22">
        <v>1</v>
      </c>
      <c r="B158" s="22"/>
      <c r="C158" s="6" t="s">
        <v>71</v>
      </c>
      <c r="D158" s="18"/>
      <c r="E158" s="18"/>
    </row>
    <row r="159" spans="1:5" ht="20.100000000000001" customHeight="1" x14ac:dyDescent="0.2">
      <c r="A159" s="22">
        <v>1</v>
      </c>
      <c r="B159" s="22"/>
      <c r="C159" s="6" t="s">
        <v>72</v>
      </c>
      <c r="D159" s="18"/>
      <c r="E159" s="18"/>
    </row>
    <row r="160" spans="1:5" ht="20.100000000000001" customHeight="1" x14ac:dyDescent="0.2">
      <c r="A160" s="22">
        <v>1</v>
      </c>
      <c r="B160" s="22"/>
      <c r="C160" s="6" t="s">
        <v>73</v>
      </c>
      <c r="D160" s="18"/>
      <c r="E160" s="18"/>
    </row>
    <row r="161" spans="1:6" ht="20.100000000000001" customHeight="1" x14ac:dyDescent="0.2">
      <c r="A161" s="22">
        <v>1</v>
      </c>
      <c r="B161" s="22"/>
      <c r="C161" s="6" t="s">
        <v>54</v>
      </c>
      <c r="D161" s="18"/>
      <c r="E161" s="18"/>
    </row>
    <row r="162" spans="1:6" ht="20.100000000000001" customHeight="1" x14ac:dyDescent="0.2">
      <c r="A162" s="22">
        <v>2</v>
      </c>
      <c r="B162" s="22"/>
      <c r="C162" s="6" t="s">
        <v>74</v>
      </c>
      <c r="D162" s="18"/>
      <c r="E162" s="18"/>
    </row>
    <row r="163" spans="1:6" ht="20.100000000000001" customHeight="1" x14ac:dyDescent="0.2">
      <c r="A163" s="21">
        <v>15</v>
      </c>
      <c r="B163" s="21"/>
      <c r="C163" s="8" t="s">
        <v>75</v>
      </c>
      <c r="D163" s="10"/>
      <c r="E163" s="10"/>
    </row>
    <row r="164" spans="1:6" ht="20.100000000000001" customHeight="1" x14ac:dyDescent="0.2">
      <c r="A164" s="22">
        <v>6</v>
      </c>
      <c r="B164" s="22"/>
      <c r="C164" s="6" t="s">
        <v>76</v>
      </c>
      <c r="D164" s="18"/>
      <c r="E164" s="18"/>
    </row>
    <row r="165" spans="1:6" ht="20.100000000000001" customHeight="1" x14ac:dyDescent="0.2">
      <c r="A165" s="22">
        <v>1</v>
      </c>
      <c r="B165" s="22"/>
      <c r="C165" s="6" t="s">
        <v>77</v>
      </c>
      <c r="D165" s="18"/>
      <c r="E165" s="18"/>
    </row>
    <row r="166" spans="1:6" ht="20.100000000000001" customHeight="1" x14ac:dyDescent="0.2">
      <c r="A166" s="22">
        <v>4</v>
      </c>
      <c r="B166" s="22"/>
      <c r="C166" s="6" t="s">
        <v>78</v>
      </c>
      <c r="D166" s="18"/>
      <c r="E166" s="18"/>
    </row>
    <row r="167" spans="1:6" ht="20.100000000000001" customHeight="1" x14ac:dyDescent="0.2">
      <c r="A167" s="22">
        <v>2</v>
      </c>
      <c r="B167" s="22"/>
      <c r="C167" s="6" t="s">
        <v>79</v>
      </c>
      <c r="D167" s="18"/>
      <c r="E167" s="18"/>
    </row>
    <row r="168" spans="1:6" ht="20.100000000000001" customHeight="1" x14ac:dyDescent="0.2">
      <c r="A168" s="22">
        <v>1</v>
      </c>
      <c r="B168" s="22"/>
      <c r="C168" s="6" t="s">
        <v>80</v>
      </c>
      <c r="D168" s="18"/>
      <c r="E168" s="18"/>
    </row>
    <row r="169" spans="1:6" ht="20.100000000000001" customHeight="1" x14ac:dyDescent="0.2">
      <c r="A169" s="22">
        <v>2</v>
      </c>
      <c r="B169" s="22"/>
      <c r="C169" s="6" t="s">
        <v>81</v>
      </c>
      <c r="D169" s="18"/>
      <c r="E169" s="18"/>
    </row>
    <row r="170" spans="1:6" ht="20.100000000000001" customHeight="1" x14ac:dyDescent="0.2">
      <c r="A170" s="22">
        <v>1</v>
      </c>
      <c r="B170" s="22"/>
      <c r="C170" s="6" t="s">
        <v>82</v>
      </c>
      <c r="D170" s="18"/>
      <c r="E170" s="18"/>
    </row>
    <row r="171" spans="1:6" ht="20.100000000000001" customHeight="1" x14ac:dyDescent="0.2">
      <c r="C171" s="12"/>
      <c r="D171" s="12"/>
      <c r="E171" s="12"/>
    </row>
    <row r="172" spans="1:6" ht="20.100000000000001" customHeight="1" x14ac:dyDescent="0.2">
      <c r="A172" s="47"/>
      <c r="B172" s="47"/>
      <c r="C172" s="12"/>
      <c r="D172" s="12"/>
      <c r="E172" s="12"/>
    </row>
    <row r="173" spans="1:6" s="10" customFormat="1" ht="20.100000000000001" customHeight="1" x14ac:dyDescent="0.2">
      <c r="A173" s="10" t="s">
        <v>83</v>
      </c>
      <c r="C173" s="49"/>
      <c r="E173" s="20"/>
      <c r="F173" s="20"/>
    </row>
    <row r="174" spans="1:6" s="10" customFormat="1" ht="20.100000000000001" customHeight="1" x14ac:dyDescent="0.2">
      <c r="C174" s="20"/>
      <c r="E174" s="20"/>
      <c r="F174" s="20"/>
    </row>
    <row r="175" spans="1:6" s="10" customFormat="1" ht="20.100000000000001" customHeight="1" x14ac:dyDescent="0.2">
      <c r="E175" s="20"/>
    </row>
    <row r="176" spans="1:6" s="10" customFormat="1" ht="20.100000000000001" customHeight="1" x14ac:dyDescent="0.2">
      <c r="A176" s="50" t="s">
        <v>84</v>
      </c>
      <c r="B176" s="50"/>
      <c r="C176" s="51"/>
      <c r="E176" s="20"/>
    </row>
    <row r="177" spans="1:6" s="10" customFormat="1" ht="20.100000000000001" customHeight="1" x14ac:dyDescent="0.2">
      <c r="A177" s="50"/>
      <c r="B177" s="50"/>
      <c r="E177" s="20"/>
    </row>
    <row r="178" spans="1:6" s="10" customFormat="1" ht="20.100000000000001" customHeight="1" x14ac:dyDescent="0.2">
      <c r="E178" s="20"/>
    </row>
    <row r="179" spans="1:6" s="10" customFormat="1" ht="20.100000000000001" customHeight="1" x14ac:dyDescent="0.25">
      <c r="A179" s="10" t="s">
        <v>219</v>
      </c>
      <c r="C179" s="51"/>
      <c r="D179" s="37"/>
      <c r="E179" s="29"/>
    </row>
    <row r="180" spans="1:6" s="10" customFormat="1" ht="20.100000000000001" customHeight="1" x14ac:dyDescent="0.25">
      <c r="D180" s="37"/>
      <c r="E180" s="29"/>
    </row>
    <row r="181" spans="1:6" s="10" customFormat="1" ht="20.100000000000001" customHeight="1" x14ac:dyDescent="0.2">
      <c r="C181" s="20"/>
      <c r="E181" s="20"/>
      <c r="F181" s="20"/>
    </row>
    <row r="182" spans="1:6" s="10" customFormat="1" ht="20.100000000000001" customHeight="1" x14ac:dyDescent="0.25">
      <c r="A182" s="10" t="s">
        <v>222</v>
      </c>
      <c r="C182" s="51"/>
      <c r="D182" s="37"/>
      <c r="E182" s="20"/>
      <c r="F182" s="20"/>
    </row>
  </sheetData>
  <mergeCells count="12">
    <mergeCell ref="A87:C87"/>
    <mergeCell ref="A119:C119"/>
    <mergeCell ref="A120:C120"/>
    <mergeCell ref="A131:C131"/>
    <mergeCell ref="A148:C148"/>
    <mergeCell ref="A21:G21"/>
    <mergeCell ref="N4:O5"/>
    <mergeCell ref="A2:G2"/>
    <mergeCell ref="A3:G3"/>
    <mergeCell ref="A4:G4"/>
    <mergeCell ref="A5:G5"/>
    <mergeCell ref="A6:G6"/>
  </mergeCells>
  <pageMargins left="0.7" right="0.7" top="0.75" bottom="0.75" header="0.3" footer="0.3"/>
  <pageSetup paperSize="9" scale="39" fitToHeight="0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35758-19A7-4726-80C1-463A03DE47FE}">
  <dimension ref="A1:P179"/>
  <sheetViews>
    <sheetView tabSelected="1" topLeftCell="A155" workbookViewId="0">
      <selection activeCell="C115" sqref="C115"/>
    </sheetView>
  </sheetViews>
  <sheetFormatPr baseColWidth="10" defaultColWidth="11.42578125" defaultRowHeight="20.100000000000001" customHeight="1" x14ac:dyDescent="0.2"/>
  <cols>
    <col min="1" max="1" width="20.5703125" style="1" customWidth="1"/>
    <col min="2" max="2" width="19.7109375" style="13" customWidth="1"/>
    <col min="3" max="3" width="87.85546875" style="26" customWidth="1"/>
    <col min="4" max="4" width="12.7109375" style="26" customWidth="1"/>
    <col min="5" max="5" width="13.28515625" style="26" customWidth="1"/>
    <col min="6" max="6" width="14.5703125" style="26" customWidth="1"/>
    <col min="7" max="7" width="14.5703125" style="102" bestFit="1" customWidth="1"/>
    <col min="8" max="13" width="11.42578125" style="1"/>
    <col min="14" max="14" width="14.42578125" style="1" bestFit="1" customWidth="1"/>
    <col min="15" max="15" width="50.140625" style="1" bestFit="1" customWidth="1"/>
    <col min="16" max="260" width="11.42578125" style="1"/>
    <col min="261" max="261" width="13.140625" style="1" customWidth="1"/>
    <col min="262" max="262" width="15.140625" style="1" customWidth="1"/>
    <col min="263" max="263" width="42" style="1" customWidth="1"/>
    <col min="264" max="264" width="11.42578125" style="1"/>
    <col min="265" max="265" width="13.140625" style="1" customWidth="1"/>
    <col min="266" max="516" width="11.42578125" style="1"/>
    <col min="517" max="517" width="13.140625" style="1" customWidth="1"/>
    <col min="518" max="518" width="15.140625" style="1" customWidth="1"/>
    <col min="519" max="519" width="42" style="1" customWidth="1"/>
    <col min="520" max="520" width="11.42578125" style="1"/>
    <col min="521" max="521" width="13.140625" style="1" customWidth="1"/>
    <col min="522" max="772" width="11.42578125" style="1"/>
    <col min="773" max="773" width="13.140625" style="1" customWidth="1"/>
    <col min="774" max="774" width="15.140625" style="1" customWidth="1"/>
    <col min="775" max="775" width="42" style="1" customWidth="1"/>
    <col min="776" max="776" width="11.42578125" style="1"/>
    <col min="777" max="777" width="13.140625" style="1" customWidth="1"/>
    <col min="778" max="1028" width="11.42578125" style="1"/>
    <col min="1029" max="1029" width="13.140625" style="1" customWidth="1"/>
    <col min="1030" max="1030" width="15.140625" style="1" customWidth="1"/>
    <col min="1031" max="1031" width="42" style="1" customWidth="1"/>
    <col min="1032" max="1032" width="11.42578125" style="1"/>
    <col min="1033" max="1033" width="13.140625" style="1" customWidth="1"/>
    <col min="1034" max="1284" width="11.42578125" style="1"/>
    <col min="1285" max="1285" width="13.140625" style="1" customWidth="1"/>
    <col min="1286" max="1286" width="15.140625" style="1" customWidth="1"/>
    <col min="1287" max="1287" width="42" style="1" customWidth="1"/>
    <col min="1288" max="1288" width="11.42578125" style="1"/>
    <col min="1289" max="1289" width="13.140625" style="1" customWidth="1"/>
    <col min="1290" max="1540" width="11.42578125" style="1"/>
    <col min="1541" max="1541" width="13.140625" style="1" customWidth="1"/>
    <col min="1542" max="1542" width="15.140625" style="1" customWidth="1"/>
    <col min="1543" max="1543" width="42" style="1" customWidth="1"/>
    <col min="1544" max="1544" width="11.42578125" style="1"/>
    <col min="1545" max="1545" width="13.140625" style="1" customWidth="1"/>
    <col min="1546" max="1796" width="11.42578125" style="1"/>
    <col min="1797" max="1797" width="13.140625" style="1" customWidth="1"/>
    <col min="1798" max="1798" width="15.140625" style="1" customWidth="1"/>
    <col min="1799" max="1799" width="42" style="1" customWidth="1"/>
    <col min="1800" max="1800" width="11.42578125" style="1"/>
    <col min="1801" max="1801" width="13.140625" style="1" customWidth="1"/>
    <col min="1802" max="2052" width="11.42578125" style="1"/>
    <col min="2053" max="2053" width="13.140625" style="1" customWidth="1"/>
    <col min="2054" max="2054" width="15.140625" style="1" customWidth="1"/>
    <col min="2055" max="2055" width="42" style="1" customWidth="1"/>
    <col min="2056" max="2056" width="11.42578125" style="1"/>
    <col min="2057" max="2057" width="13.140625" style="1" customWidth="1"/>
    <col min="2058" max="2308" width="11.42578125" style="1"/>
    <col min="2309" max="2309" width="13.140625" style="1" customWidth="1"/>
    <col min="2310" max="2310" width="15.140625" style="1" customWidth="1"/>
    <col min="2311" max="2311" width="42" style="1" customWidth="1"/>
    <col min="2312" max="2312" width="11.42578125" style="1"/>
    <col min="2313" max="2313" width="13.140625" style="1" customWidth="1"/>
    <col min="2314" max="2564" width="11.42578125" style="1"/>
    <col min="2565" max="2565" width="13.140625" style="1" customWidth="1"/>
    <col min="2566" max="2566" width="15.140625" style="1" customWidth="1"/>
    <col min="2567" max="2567" width="42" style="1" customWidth="1"/>
    <col min="2568" max="2568" width="11.42578125" style="1"/>
    <col min="2569" max="2569" width="13.140625" style="1" customWidth="1"/>
    <col min="2570" max="2820" width="11.42578125" style="1"/>
    <col min="2821" max="2821" width="13.140625" style="1" customWidth="1"/>
    <col min="2822" max="2822" width="15.140625" style="1" customWidth="1"/>
    <col min="2823" max="2823" width="42" style="1" customWidth="1"/>
    <col min="2824" max="2824" width="11.42578125" style="1"/>
    <col min="2825" max="2825" width="13.140625" style="1" customWidth="1"/>
    <col min="2826" max="3076" width="11.42578125" style="1"/>
    <col min="3077" max="3077" width="13.140625" style="1" customWidth="1"/>
    <col min="3078" max="3078" width="15.140625" style="1" customWidth="1"/>
    <col min="3079" max="3079" width="42" style="1" customWidth="1"/>
    <col min="3080" max="3080" width="11.42578125" style="1"/>
    <col min="3081" max="3081" width="13.140625" style="1" customWidth="1"/>
    <col min="3082" max="3332" width="11.42578125" style="1"/>
    <col min="3333" max="3333" width="13.140625" style="1" customWidth="1"/>
    <col min="3334" max="3334" width="15.140625" style="1" customWidth="1"/>
    <col min="3335" max="3335" width="42" style="1" customWidth="1"/>
    <col min="3336" max="3336" width="11.42578125" style="1"/>
    <col min="3337" max="3337" width="13.140625" style="1" customWidth="1"/>
    <col min="3338" max="3588" width="11.42578125" style="1"/>
    <col min="3589" max="3589" width="13.140625" style="1" customWidth="1"/>
    <col min="3590" max="3590" width="15.140625" style="1" customWidth="1"/>
    <col min="3591" max="3591" width="42" style="1" customWidth="1"/>
    <col min="3592" max="3592" width="11.42578125" style="1"/>
    <col min="3593" max="3593" width="13.140625" style="1" customWidth="1"/>
    <col min="3594" max="3844" width="11.42578125" style="1"/>
    <col min="3845" max="3845" width="13.140625" style="1" customWidth="1"/>
    <col min="3846" max="3846" width="15.140625" style="1" customWidth="1"/>
    <col min="3847" max="3847" width="42" style="1" customWidth="1"/>
    <col min="3848" max="3848" width="11.42578125" style="1"/>
    <col min="3849" max="3849" width="13.140625" style="1" customWidth="1"/>
    <col min="3850" max="4100" width="11.42578125" style="1"/>
    <col min="4101" max="4101" width="13.140625" style="1" customWidth="1"/>
    <col min="4102" max="4102" width="15.140625" style="1" customWidth="1"/>
    <col min="4103" max="4103" width="42" style="1" customWidth="1"/>
    <col min="4104" max="4104" width="11.42578125" style="1"/>
    <col min="4105" max="4105" width="13.140625" style="1" customWidth="1"/>
    <col min="4106" max="4356" width="11.42578125" style="1"/>
    <col min="4357" max="4357" width="13.140625" style="1" customWidth="1"/>
    <col min="4358" max="4358" width="15.140625" style="1" customWidth="1"/>
    <col min="4359" max="4359" width="42" style="1" customWidth="1"/>
    <col min="4360" max="4360" width="11.42578125" style="1"/>
    <col min="4361" max="4361" width="13.140625" style="1" customWidth="1"/>
    <col min="4362" max="4612" width="11.42578125" style="1"/>
    <col min="4613" max="4613" width="13.140625" style="1" customWidth="1"/>
    <col min="4614" max="4614" width="15.140625" style="1" customWidth="1"/>
    <col min="4615" max="4615" width="42" style="1" customWidth="1"/>
    <col min="4616" max="4616" width="11.42578125" style="1"/>
    <col min="4617" max="4617" width="13.140625" style="1" customWidth="1"/>
    <col min="4618" max="4868" width="11.42578125" style="1"/>
    <col min="4869" max="4869" width="13.140625" style="1" customWidth="1"/>
    <col min="4870" max="4870" width="15.140625" style="1" customWidth="1"/>
    <col min="4871" max="4871" width="42" style="1" customWidth="1"/>
    <col min="4872" max="4872" width="11.42578125" style="1"/>
    <col min="4873" max="4873" width="13.140625" style="1" customWidth="1"/>
    <col min="4874" max="5124" width="11.42578125" style="1"/>
    <col min="5125" max="5125" width="13.140625" style="1" customWidth="1"/>
    <col min="5126" max="5126" width="15.140625" style="1" customWidth="1"/>
    <col min="5127" max="5127" width="42" style="1" customWidth="1"/>
    <col min="5128" max="5128" width="11.42578125" style="1"/>
    <col min="5129" max="5129" width="13.140625" style="1" customWidth="1"/>
    <col min="5130" max="5380" width="11.42578125" style="1"/>
    <col min="5381" max="5381" width="13.140625" style="1" customWidth="1"/>
    <col min="5382" max="5382" width="15.140625" style="1" customWidth="1"/>
    <col min="5383" max="5383" width="42" style="1" customWidth="1"/>
    <col min="5384" max="5384" width="11.42578125" style="1"/>
    <col min="5385" max="5385" width="13.140625" style="1" customWidth="1"/>
    <col min="5386" max="5636" width="11.42578125" style="1"/>
    <col min="5637" max="5637" width="13.140625" style="1" customWidth="1"/>
    <col min="5638" max="5638" width="15.140625" style="1" customWidth="1"/>
    <col min="5639" max="5639" width="42" style="1" customWidth="1"/>
    <col min="5640" max="5640" width="11.42578125" style="1"/>
    <col min="5641" max="5641" width="13.140625" style="1" customWidth="1"/>
    <col min="5642" max="5892" width="11.42578125" style="1"/>
    <col min="5893" max="5893" width="13.140625" style="1" customWidth="1"/>
    <col min="5894" max="5894" width="15.140625" style="1" customWidth="1"/>
    <col min="5895" max="5895" width="42" style="1" customWidth="1"/>
    <col min="5896" max="5896" width="11.42578125" style="1"/>
    <col min="5897" max="5897" width="13.140625" style="1" customWidth="1"/>
    <col min="5898" max="6148" width="11.42578125" style="1"/>
    <col min="6149" max="6149" width="13.140625" style="1" customWidth="1"/>
    <col min="6150" max="6150" width="15.140625" style="1" customWidth="1"/>
    <col min="6151" max="6151" width="42" style="1" customWidth="1"/>
    <col min="6152" max="6152" width="11.42578125" style="1"/>
    <col min="6153" max="6153" width="13.140625" style="1" customWidth="1"/>
    <col min="6154" max="6404" width="11.42578125" style="1"/>
    <col min="6405" max="6405" width="13.140625" style="1" customWidth="1"/>
    <col min="6406" max="6406" width="15.140625" style="1" customWidth="1"/>
    <col min="6407" max="6407" width="42" style="1" customWidth="1"/>
    <col min="6408" max="6408" width="11.42578125" style="1"/>
    <col min="6409" max="6409" width="13.140625" style="1" customWidth="1"/>
    <col min="6410" max="6660" width="11.42578125" style="1"/>
    <col min="6661" max="6661" width="13.140625" style="1" customWidth="1"/>
    <col min="6662" max="6662" width="15.140625" style="1" customWidth="1"/>
    <col min="6663" max="6663" width="42" style="1" customWidth="1"/>
    <col min="6664" max="6664" width="11.42578125" style="1"/>
    <col min="6665" max="6665" width="13.140625" style="1" customWidth="1"/>
    <col min="6666" max="6916" width="11.42578125" style="1"/>
    <col min="6917" max="6917" width="13.140625" style="1" customWidth="1"/>
    <col min="6918" max="6918" width="15.140625" style="1" customWidth="1"/>
    <col min="6919" max="6919" width="42" style="1" customWidth="1"/>
    <col min="6920" max="6920" width="11.42578125" style="1"/>
    <col min="6921" max="6921" width="13.140625" style="1" customWidth="1"/>
    <col min="6922" max="7172" width="11.42578125" style="1"/>
    <col min="7173" max="7173" width="13.140625" style="1" customWidth="1"/>
    <col min="7174" max="7174" width="15.140625" style="1" customWidth="1"/>
    <col min="7175" max="7175" width="42" style="1" customWidth="1"/>
    <col min="7176" max="7176" width="11.42578125" style="1"/>
    <col min="7177" max="7177" width="13.140625" style="1" customWidth="1"/>
    <col min="7178" max="7428" width="11.42578125" style="1"/>
    <col min="7429" max="7429" width="13.140625" style="1" customWidth="1"/>
    <col min="7430" max="7430" width="15.140625" style="1" customWidth="1"/>
    <col min="7431" max="7431" width="42" style="1" customWidth="1"/>
    <col min="7432" max="7432" width="11.42578125" style="1"/>
    <col min="7433" max="7433" width="13.140625" style="1" customWidth="1"/>
    <col min="7434" max="7684" width="11.42578125" style="1"/>
    <col min="7685" max="7685" width="13.140625" style="1" customWidth="1"/>
    <col min="7686" max="7686" width="15.140625" style="1" customWidth="1"/>
    <col min="7687" max="7687" width="42" style="1" customWidth="1"/>
    <col min="7688" max="7688" width="11.42578125" style="1"/>
    <col min="7689" max="7689" width="13.140625" style="1" customWidth="1"/>
    <col min="7690" max="7940" width="11.42578125" style="1"/>
    <col min="7941" max="7941" width="13.140625" style="1" customWidth="1"/>
    <col min="7942" max="7942" width="15.140625" style="1" customWidth="1"/>
    <col min="7943" max="7943" width="42" style="1" customWidth="1"/>
    <col min="7944" max="7944" width="11.42578125" style="1"/>
    <col min="7945" max="7945" width="13.140625" style="1" customWidth="1"/>
    <col min="7946" max="8196" width="11.42578125" style="1"/>
    <col min="8197" max="8197" width="13.140625" style="1" customWidth="1"/>
    <col min="8198" max="8198" width="15.140625" style="1" customWidth="1"/>
    <col min="8199" max="8199" width="42" style="1" customWidth="1"/>
    <col min="8200" max="8200" width="11.42578125" style="1"/>
    <col min="8201" max="8201" width="13.140625" style="1" customWidth="1"/>
    <col min="8202" max="8452" width="11.42578125" style="1"/>
    <col min="8453" max="8453" width="13.140625" style="1" customWidth="1"/>
    <col min="8454" max="8454" width="15.140625" style="1" customWidth="1"/>
    <col min="8455" max="8455" width="42" style="1" customWidth="1"/>
    <col min="8456" max="8456" width="11.42578125" style="1"/>
    <col min="8457" max="8457" width="13.140625" style="1" customWidth="1"/>
    <col min="8458" max="8708" width="11.42578125" style="1"/>
    <col min="8709" max="8709" width="13.140625" style="1" customWidth="1"/>
    <col min="8710" max="8710" width="15.140625" style="1" customWidth="1"/>
    <col min="8711" max="8711" width="42" style="1" customWidth="1"/>
    <col min="8712" max="8712" width="11.42578125" style="1"/>
    <col min="8713" max="8713" width="13.140625" style="1" customWidth="1"/>
    <col min="8714" max="8964" width="11.42578125" style="1"/>
    <col min="8965" max="8965" width="13.140625" style="1" customWidth="1"/>
    <col min="8966" max="8966" width="15.140625" style="1" customWidth="1"/>
    <col min="8967" max="8967" width="42" style="1" customWidth="1"/>
    <col min="8968" max="8968" width="11.42578125" style="1"/>
    <col min="8969" max="8969" width="13.140625" style="1" customWidth="1"/>
    <col min="8970" max="9220" width="11.42578125" style="1"/>
    <col min="9221" max="9221" width="13.140625" style="1" customWidth="1"/>
    <col min="9222" max="9222" width="15.140625" style="1" customWidth="1"/>
    <col min="9223" max="9223" width="42" style="1" customWidth="1"/>
    <col min="9224" max="9224" width="11.42578125" style="1"/>
    <col min="9225" max="9225" width="13.140625" style="1" customWidth="1"/>
    <col min="9226" max="9476" width="11.42578125" style="1"/>
    <col min="9477" max="9477" width="13.140625" style="1" customWidth="1"/>
    <col min="9478" max="9478" width="15.140625" style="1" customWidth="1"/>
    <col min="9479" max="9479" width="42" style="1" customWidth="1"/>
    <col min="9480" max="9480" width="11.42578125" style="1"/>
    <col min="9481" max="9481" width="13.140625" style="1" customWidth="1"/>
    <col min="9482" max="9732" width="11.42578125" style="1"/>
    <col min="9733" max="9733" width="13.140625" style="1" customWidth="1"/>
    <col min="9734" max="9734" width="15.140625" style="1" customWidth="1"/>
    <col min="9735" max="9735" width="42" style="1" customWidth="1"/>
    <col min="9736" max="9736" width="11.42578125" style="1"/>
    <col min="9737" max="9737" width="13.140625" style="1" customWidth="1"/>
    <col min="9738" max="9988" width="11.42578125" style="1"/>
    <col min="9989" max="9989" width="13.140625" style="1" customWidth="1"/>
    <col min="9990" max="9990" width="15.140625" style="1" customWidth="1"/>
    <col min="9991" max="9991" width="42" style="1" customWidth="1"/>
    <col min="9992" max="9992" width="11.42578125" style="1"/>
    <col min="9993" max="9993" width="13.140625" style="1" customWidth="1"/>
    <col min="9994" max="10244" width="11.42578125" style="1"/>
    <col min="10245" max="10245" width="13.140625" style="1" customWidth="1"/>
    <col min="10246" max="10246" width="15.140625" style="1" customWidth="1"/>
    <col min="10247" max="10247" width="42" style="1" customWidth="1"/>
    <col min="10248" max="10248" width="11.42578125" style="1"/>
    <col min="10249" max="10249" width="13.140625" style="1" customWidth="1"/>
    <col min="10250" max="10500" width="11.42578125" style="1"/>
    <col min="10501" max="10501" width="13.140625" style="1" customWidth="1"/>
    <col min="10502" max="10502" width="15.140625" style="1" customWidth="1"/>
    <col min="10503" max="10503" width="42" style="1" customWidth="1"/>
    <col min="10504" max="10504" width="11.42578125" style="1"/>
    <col min="10505" max="10505" width="13.140625" style="1" customWidth="1"/>
    <col min="10506" max="10756" width="11.42578125" style="1"/>
    <col min="10757" max="10757" width="13.140625" style="1" customWidth="1"/>
    <col min="10758" max="10758" width="15.140625" style="1" customWidth="1"/>
    <col min="10759" max="10759" width="42" style="1" customWidth="1"/>
    <col min="10760" max="10760" width="11.42578125" style="1"/>
    <col min="10761" max="10761" width="13.140625" style="1" customWidth="1"/>
    <col min="10762" max="11012" width="11.42578125" style="1"/>
    <col min="11013" max="11013" width="13.140625" style="1" customWidth="1"/>
    <col min="11014" max="11014" width="15.140625" style="1" customWidth="1"/>
    <col min="11015" max="11015" width="42" style="1" customWidth="1"/>
    <col min="11016" max="11016" width="11.42578125" style="1"/>
    <col min="11017" max="11017" width="13.140625" style="1" customWidth="1"/>
    <col min="11018" max="11268" width="11.42578125" style="1"/>
    <col min="11269" max="11269" width="13.140625" style="1" customWidth="1"/>
    <col min="11270" max="11270" width="15.140625" style="1" customWidth="1"/>
    <col min="11271" max="11271" width="42" style="1" customWidth="1"/>
    <col min="11272" max="11272" width="11.42578125" style="1"/>
    <col min="11273" max="11273" width="13.140625" style="1" customWidth="1"/>
    <col min="11274" max="11524" width="11.42578125" style="1"/>
    <col min="11525" max="11525" width="13.140625" style="1" customWidth="1"/>
    <col min="11526" max="11526" width="15.140625" style="1" customWidth="1"/>
    <col min="11527" max="11527" width="42" style="1" customWidth="1"/>
    <col min="11528" max="11528" width="11.42578125" style="1"/>
    <col min="11529" max="11529" width="13.140625" style="1" customWidth="1"/>
    <col min="11530" max="11780" width="11.42578125" style="1"/>
    <col min="11781" max="11781" width="13.140625" style="1" customWidth="1"/>
    <col min="11782" max="11782" width="15.140625" style="1" customWidth="1"/>
    <col min="11783" max="11783" width="42" style="1" customWidth="1"/>
    <col min="11784" max="11784" width="11.42578125" style="1"/>
    <col min="11785" max="11785" width="13.140625" style="1" customWidth="1"/>
    <col min="11786" max="12036" width="11.42578125" style="1"/>
    <col min="12037" max="12037" width="13.140625" style="1" customWidth="1"/>
    <col min="12038" max="12038" width="15.140625" style="1" customWidth="1"/>
    <col min="12039" max="12039" width="42" style="1" customWidth="1"/>
    <col min="12040" max="12040" width="11.42578125" style="1"/>
    <col min="12041" max="12041" width="13.140625" style="1" customWidth="1"/>
    <col min="12042" max="12292" width="11.42578125" style="1"/>
    <col min="12293" max="12293" width="13.140625" style="1" customWidth="1"/>
    <col min="12294" max="12294" width="15.140625" style="1" customWidth="1"/>
    <col min="12295" max="12295" width="42" style="1" customWidth="1"/>
    <col min="12296" max="12296" width="11.42578125" style="1"/>
    <col min="12297" max="12297" width="13.140625" style="1" customWidth="1"/>
    <col min="12298" max="12548" width="11.42578125" style="1"/>
    <col min="12549" max="12549" width="13.140625" style="1" customWidth="1"/>
    <col min="12550" max="12550" width="15.140625" style="1" customWidth="1"/>
    <col min="12551" max="12551" width="42" style="1" customWidth="1"/>
    <col min="12552" max="12552" width="11.42578125" style="1"/>
    <col min="12553" max="12553" width="13.140625" style="1" customWidth="1"/>
    <col min="12554" max="12804" width="11.42578125" style="1"/>
    <col min="12805" max="12805" width="13.140625" style="1" customWidth="1"/>
    <col min="12806" max="12806" width="15.140625" style="1" customWidth="1"/>
    <col min="12807" max="12807" width="42" style="1" customWidth="1"/>
    <col min="12808" max="12808" width="11.42578125" style="1"/>
    <col min="12809" max="12809" width="13.140625" style="1" customWidth="1"/>
    <col min="12810" max="13060" width="11.42578125" style="1"/>
    <col min="13061" max="13061" width="13.140625" style="1" customWidth="1"/>
    <col min="13062" max="13062" width="15.140625" style="1" customWidth="1"/>
    <col min="13063" max="13063" width="42" style="1" customWidth="1"/>
    <col min="13064" max="13064" width="11.42578125" style="1"/>
    <col min="13065" max="13065" width="13.140625" style="1" customWidth="1"/>
    <col min="13066" max="13316" width="11.42578125" style="1"/>
    <col min="13317" max="13317" width="13.140625" style="1" customWidth="1"/>
    <col min="13318" max="13318" width="15.140625" style="1" customWidth="1"/>
    <col min="13319" max="13319" width="42" style="1" customWidth="1"/>
    <col min="13320" max="13320" width="11.42578125" style="1"/>
    <col min="13321" max="13321" width="13.140625" style="1" customWidth="1"/>
    <col min="13322" max="13572" width="11.42578125" style="1"/>
    <col min="13573" max="13573" width="13.140625" style="1" customWidth="1"/>
    <col min="13574" max="13574" width="15.140625" style="1" customWidth="1"/>
    <col min="13575" max="13575" width="42" style="1" customWidth="1"/>
    <col min="13576" max="13576" width="11.42578125" style="1"/>
    <col min="13577" max="13577" width="13.140625" style="1" customWidth="1"/>
    <col min="13578" max="13828" width="11.42578125" style="1"/>
    <col min="13829" max="13829" width="13.140625" style="1" customWidth="1"/>
    <col min="13830" max="13830" width="15.140625" style="1" customWidth="1"/>
    <col min="13831" max="13831" width="42" style="1" customWidth="1"/>
    <col min="13832" max="13832" width="11.42578125" style="1"/>
    <col min="13833" max="13833" width="13.140625" style="1" customWidth="1"/>
    <col min="13834" max="14084" width="11.42578125" style="1"/>
    <col min="14085" max="14085" width="13.140625" style="1" customWidth="1"/>
    <col min="14086" max="14086" width="15.140625" style="1" customWidth="1"/>
    <col min="14087" max="14087" width="42" style="1" customWidth="1"/>
    <col min="14088" max="14088" width="11.42578125" style="1"/>
    <col min="14089" max="14089" width="13.140625" style="1" customWidth="1"/>
    <col min="14090" max="14340" width="11.42578125" style="1"/>
    <col min="14341" max="14341" width="13.140625" style="1" customWidth="1"/>
    <col min="14342" max="14342" width="15.140625" style="1" customWidth="1"/>
    <col min="14343" max="14343" width="42" style="1" customWidth="1"/>
    <col min="14344" max="14344" width="11.42578125" style="1"/>
    <col min="14345" max="14345" width="13.140625" style="1" customWidth="1"/>
    <col min="14346" max="14596" width="11.42578125" style="1"/>
    <col min="14597" max="14597" width="13.140625" style="1" customWidth="1"/>
    <col min="14598" max="14598" width="15.140625" style="1" customWidth="1"/>
    <col min="14599" max="14599" width="42" style="1" customWidth="1"/>
    <col min="14600" max="14600" width="11.42578125" style="1"/>
    <col min="14601" max="14601" width="13.140625" style="1" customWidth="1"/>
    <col min="14602" max="14852" width="11.42578125" style="1"/>
    <col min="14853" max="14853" width="13.140625" style="1" customWidth="1"/>
    <col min="14854" max="14854" width="15.140625" style="1" customWidth="1"/>
    <col min="14855" max="14855" width="42" style="1" customWidth="1"/>
    <col min="14856" max="14856" width="11.42578125" style="1"/>
    <col min="14857" max="14857" width="13.140625" style="1" customWidth="1"/>
    <col min="14858" max="15108" width="11.42578125" style="1"/>
    <col min="15109" max="15109" width="13.140625" style="1" customWidth="1"/>
    <col min="15110" max="15110" width="15.140625" style="1" customWidth="1"/>
    <col min="15111" max="15111" width="42" style="1" customWidth="1"/>
    <col min="15112" max="15112" width="11.42578125" style="1"/>
    <col min="15113" max="15113" width="13.140625" style="1" customWidth="1"/>
    <col min="15114" max="15364" width="11.42578125" style="1"/>
    <col min="15365" max="15365" width="13.140625" style="1" customWidth="1"/>
    <col min="15366" max="15366" width="15.140625" style="1" customWidth="1"/>
    <col min="15367" max="15367" width="42" style="1" customWidth="1"/>
    <col min="15368" max="15368" width="11.42578125" style="1"/>
    <col min="15369" max="15369" width="13.140625" style="1" customWidth="1"/>
    <col min="15370" max="15620" width="11.42578125" style="1"/>
    <col min="15621" max="15621" width="13.140625" style="1" customWidth="1"/>
    <col min="15622" max="15622" width="15.140625" style="1" customWidth="1"/>
    <col min="15623" max="15623" width="42" style="1" customWidth="1"/>
    <col min="15624" max="15624" width="11.42578125" style="1"/>
    <col min="15625" max="15625" width="13.140625" style="1" customWidth="1"/>
    <col min="15626" max="15876" width="11.42578125" style="1"/>
    <col min="15877" max="15877" width="13.140625" style="1" customWidth="1"/>
    <col min="15878" max="15878" width="15.140625" style="1" customWidth="1"/>
    <col min="15879" max="15879" width="42" style="1" customWidth="1"/>
    <col min="15880" max="15880" width="11.42578125" style="1"/>
    <col min="15881" max="15881" width="13.140625" style="1" customWidth="1"/>
    <col min="15882" max="16132" width="11.42578125" style="1"/>
    <col min="16133" max="16133" width="13.140625" style="1" customWidth="1"/>
    <col min="16134" max="16134" width="15.140625" style="1" customWidth="1"/>
    <col min="16135" max="16135" width="42" style="1" customWidth="1"/>
    <col min="16136" max="16136" width="11.42578125" style="1"/>
    <col min="16137" max="16137" width="13.140625" style="1" customWidth="1"/>
    <col min="16138" max="16384" width="11.42578125" style="1"/>
  </cols>
  <sheetData>
    <row r="1" spans="1:16" customFormat="1" ht="24" customHeight="1" x14ac:dyDescent="0.25">
      <c r="B1" s="57"/>
      <c r="C1" s="57"/>
      <c r="D1" s="58"/>
      <c r="E1" s="58"/>
      <c r="F1" s="58"/>
      <c r="G1" s="58"/>
      <c r="H1" s="58"/>
      <c r="I1" s="58"/>
      <c r="J1" s="58"/>
      <c r="K1" s="58"/>
      <c r="L1" s="59"/>
      <c r="M1" s="60"/>
    </row>
    <row r="2" spans="1:16" customFormat="1" ht="18" x14ac:dyDescent="0.25">
      <c r="A2" s="115" t="s">
        <v>217</v>
      </c>
      <c r="B2" s="115"/>
      <c r="C2" s="115"/>
      <c r="D2" s="115"/>
      <c r="E2" s="115"/>
      <c r="F2" s="115"/>
      <c r="G2" s="115"/>
      <c r="H2" s="58"/>
      <c r="I2" s="58"/>
      <c r="J2" s="58"/>
      <c r="K2" s="58"/>
      <c r="L2" s="59"/>
      <c r="M2" s="60"/>
    </row>
    <row r="3" spans="1:16" customFormat="1" ht="23.25" x14ac:dyDescent="0.35">
      <c r="A3" s="115" t="s">
        <v>218</v>
      </c>
      <c r="B3" s="115"/>
      <c r="C3" s="115"/>
      <c r="D3" s="115"/>
      <c r="E3" s="115"/>
      <c r="F3" s="115"/>
      <c r="G3" s="115"/>
      <c r="H3" s="61"/>
      <c r="I3" s="61"/>
      <c r="J3" s="61"/>
      <c r="K3" s="61"/>
      <c r="L3" s="61"/>
      <c r="M3" s="61"/>
    </row>
    <row r="4" spans="1:16" customFormat="1" ht="23.25" x14ac:dyDescent="0.35">
      <c r="A4" s="125" t="s">
        <v>1</v>
      </c>
      <c r="B4" s="125"/>
      <c r="C4" s="125"/>
      <c r="D4" s="125"/>
      <c r="E4" s="125"/>
      <c r="F4" s="125"/>
      <c r="G4" s="125"/>
      <c r="H4" s="61"/>
      <c r="I4" s="61"/>
      <c r="J4" s="61"/>
      <c r="K4" s="61"/>
      <c r="L4" s="61"/>
      <c r="M4" s="61"/>
      <c r="N4" s="117"/>
      <c r="O4" s="117"/>
      <c r="P4" s="1"/>
    </row>
    <row r="5" spans="1:16" ht="20.100000000000001" customHeight="1" x14ac:dyDescent="0.25">
      <c r="A5" s="52"/>
      <c r="B5" s="52"/>
      <c r="C5" s="52"/>
      <c r="D5" s="52"/>
      <c r="E5" s="52"/>
      <c r="F5" s="52"/>
      <c r="G5" s="52"/>
      <c r="N5" s="117"/>
      <c r="O5" s="117"/>
    </row>
    <row r="6" spans="1:16" ht="20.100000000000001" customHeight="1" x14ac:dyDescent="0.25">
      <c r="A6" s="115"/>
      <c r="B6" s="115"/>
      <c r="C6" s="115"/>
      <c r="D6" s="115"/>
      <c r="E6" s="115"/>
      <c r="F6" s="115"/>
      <c r="G6" s="115"/>
      <c r="N6" s="46"/>
      <c r="O6" s="46"/>
    </row>
    <row r="7" spans="1:16" ht="20.100000000000001" customHeight="1" x14ac:dyDescent="0.2">
      <c r="A7" s="126" t="s">
        <v>200</v>
      </c>
      <c r="B7" s="127"/>
      <c r="C7" s="62">
        <f ca="1">NOW()</f>
        <v>44938.939547453701</v>
      </c>
      <c r="D7" s="74" t="s">
        <v>201</v>
      </c>
      <c r="E7" s="128" t="s">
        <v>234</v>
      </c>
      <c r="F7" s="128"/>
      <c r="G7" s="1"/>
      <c r="N7" s="46"/>
      <c r="O7" s="46"/>
    </row>
    <row r="8" spans="1:16" ht="20.100000000000001" customHeight="1" thickBot="1" x14ac:dyDescent="0.3">
      <c r="A8" s="10"/>
      <c r="B8" s="75"/>
      <c r="C8" s="31"/>
      <c r="D8" s="31"/>
      <c r="E8" s="37"/>
      <c r="F8" s="1"/>
      <c r="G8" s="1"/>
      <c r="N8" s="46"/>
      <c r="O8" s="46"/>
    </row>
    <row r="9" spans="1:16" ht="20.100000000000001" customHeight="1" thickBot="1" x14ac:dyDescent="0.3">
      <c r="A9" s="126" t="s">
        <v>202</v>
      </c>
      <c r="B9" s="127"/>
      <c r="C9" s="76" t="s">
        <v>235</v>
      </c>
      <c r="D9" s="77" t="s">
        <v>203</v>
      </c>
      <c r="E9" s="129" t="s">
        <v>236</v>
      </c>
      <c r="F9" s="129"/>
      <c r="G9" s="1"/>
      <c r="N9" s="46"/>
      <c r="O9" s="46"/>
    </row>
    <row r="10" spans="1:16" ht="20.100000000000001" customHeight="1" thickBot="1" x14ac:dyDescent="0.3">
      <c r="A10" s="10"/>
      <c r="B10" s="75"/>
      <c r="C10" s="31"/>
      <c r="D10" s="31"/>
      <c r="E10" s="37"/>
      <c r="F10" s="1"/>
      <c r="G10" s="1"/>
      <c r="N10" s="46"/>
      <c r="O10" s="46"/>
    </row>
    <row r="11" spans="1:16" ht="30.6" customHeight="1" thickBot="1" x14ac:dyDescent="0.3">
      <c r="A11" s="126" t="s">
        <v>204</v>
      </c>
      <c r="B11" s="127"/>
      <c r="C11" s="76" t="s">
        <v>237</v>
      </c>
      <c r="D11" s="77" t="s">
        <v>205</v>
      </c>
      <c r="E11" s="130" t="s">
        <v>238</v>
      </c>
      <c r="F11" s="130"/>
      <c r="G11" s="1"/>
      <c r="N11" s="46"/>
      <c r="O11" s="46"/>
    </row>
    <row r="12" spans="1:16" ht="20.100000000000001" customHeight="1" x14ac:dyDescent="0.25">
      <c r="A12" s="10"/>
      <c r="B12" s="75"/>
      <c r="C12" s="31"/>
      <c r="D12" s="31"/>
      <c r="E12" s="37"/>
      <c r="F12" s="1"/>
      <c r="G12" s="1"/>
      <c r="N12" s="36"/>
      <c r="O12" s="36"/>
    </row>
    <row r="13" spans="1:16" ht="20.100000000000001" customHeight="1" x14ac:dyDescent="0.2">
      <c r="A13" s="126" t="s">
        <v>206</v>
      </c>
      <c r="B13" s="127"/>
      <c r="C13" s="62">
        <v>44817</v>
      </c>
      <c r="D13" s="77" t="s">
        <v>207</v>
      </c>
      <c r="E13" s="131" t="s">
        <v>239</v>
      </c>
      <c r="F13" s="131"/>
      <c r="G13" s="1"/>
      <c r="N13" s="36"/>
      <c r="O13" s="36"/>
    </row>
    <row r="14" spans="1:16" ht="20.100000000000001" customHeight="1" x14ac:dyDescent="0.25">
      <c r="A14" s="10"/>
      <c r="B14" s="75"/>
      <c r="C14" s="31"/>
      <c r="D14" s="31"/>
      <c r="E14" s="31"/>
      <c r="F14" s="31"/>
      <c r="G14" s="37"/>
      <c r="N14" s="38"/>
      <c r="O14" s="38"/>
    </row>
    <row r="15" spans="1:16" ht="20.100000000000001" customHeight="1" x14ac:dyDescent="0.2">
      <c r="A15" s="126" t="s">
        <v>208</v>
      </c>
      <c r="B15" s="127"/>
      <c r="C15" s="32" t="s">
        <v>240</v>
      </c>
      <c r="D15" s="35"/>
      <c r="E15" s="39"/>
      <c r="F15" s="39"/>
      <c r="G15" s="35"/>
      <c r="N15" s="38"/>
      <c r="O15" s="38"/>
    </row>
    <row r="16" spans="1:16" ht="20.100000000000001" customHeight="1" x14ac:dyDescent="0.25">
      <c r="A16" s="10"/>
      <c r="B16" s="75"/>
      <c r="C16" s="31"/>
      <c r="D16" s="31"/>
      <c r="E16" s="31"/>
      <c r="F16" s="31"/>
      <c r="G16" s="37"/>
      <c r="N16" s="38"/>
      <c r="O16" s="38"/>
    </row>
    <row r="17" spans="1:15" ht="28.5" customHeight="1" x14ac:dyDescent="0.2">
      <c r="A17" s="126" t="s">
        <v>209</v>
      </c>
      <c r="B17" s="127"/>
      <c r="C17" s="32" t="s">
        <v>241</v>
      </c>
      <c r="D17" s="33" t="s">
        <v>223</v>
      </c>
      <c r="E17" s="131"/>
      <c r="F17" s="131"/>
      <c r="G17" s="35"/>
      <c r="N17" s="38"/>
      <c r="O17" s="38"/>
    </row>
    <row r="18" spans="1:15" ht="20.100000000000001" customHeight="1" x14ac:dyDescent="0.25">
      <c r="A18" s="10"/>
      <c r="B18" s="75"/>
      <c r="C18" s="31"/>
      <c r="D18" s="31"/>
      <c r="E18" s="31"/>
      <c r="F18" s="31"/>
      <c r="G18" s="37"/>
      <c r="N18" s="18"/>
      <c r="O18" s="18"/>
    </row>
    <row r="19" spans="1:15" ht="20.100000000000001" customHeight="1" x14ac:dyDescent="0.2">
      <c r="A19" s="126" t="s">
        <v>210</v>
      </c>
      <c r="B19" s="127"/>
      <c r="C19" s="78"/>
      <c r="D19" s="67"/>
      <c r="E19" s="40"/>
      <c r="F19" s="40"/>
      <c r="G19" s="41"/>
      <c r="N19" s="18"/>
      <c r="O19" s="18"/>
    </row>
    <row r="20" spans="1:15" ht="20.100000000000001" customHeight="1" x14ac:dyDescent="0.2">
      <c r="A20" s="10"/>
      <c r="B20" s="20"/>
      <c r="C20" s="10"/>
      <c r="D20" s="10"/>
      <c r="E20" s="10"/>
      <c r="F20" s="10"/>
      <c r="G20" s="10"/>
      <c r="N20" s="18"/>
      <c r="O20" s="18"/>
    </row>
    <row r="21" spans="1:15" ht="30" customHeight="1" x14ac:dyDescent="0.2">
      <c r="A21" s="43" t="s">
        <v>211</v>
      </c>
      <c r="B21" s="43" t="s">
        <v>213</v>
      </c>
      <c r="C21" s="43" t="s">
        <v>212</v>
      </c>
      <c r="D21" s="43" t="s">
        <v>242</v>
      </c>
      <c r="E21" s="43" t="s">
        <v>146</v>
      </c>
      <c r="F21" s="44" t="s">
        <v>3</v>
      </c>
      <c r="G21" s="44" t="s">
        <v>4</v>
      </c>
      <c r="N21" s="18"/>
      <c r="O21" s="18"/>
    </row>
    <row r="22" spans="1:15" ht="30" customHeight="1" x14ac:dyDescent="0.2">
      <c r="A22" s="108" t="s">
        <v>251</v>
      </c>
      <c r="B22" s="108">
        <v>1207261170</v>
      </c>
      <c r="C22" s="8" t="s">
        <v>252</v>
      </c>
      <c r="D22" s="82">
        <v>0</v>
      </c>
      <c r="E22" s="80"/>
      <c r="F22" s="81">
        <v>900</v>
      </c>
      <c r="G22" s="81">
        <v>900</v>
      </c>
      <c r="N22" s="18"/>
      <c r="O22" s="18"/>
    </row>
    <row r="23" spans="1:15" ht="30" customHeight="1" x14ac:dyDescent="0.2">
      <c r="A23" s="108" t="s">
        <v>253</v>
      </c>
      <c r="B23" s="108">
        <v>2000111249</v>
      </c>
      <c r="C23" s="8" t="s">
        <v>254</v>
      </c>
      <c r="D23" s="82">
        <v>1</v>
      </c>
      <c r="E23" s="80"/>
      <c r="F23" s="81">
        <v>900</v>
      </c>
      <c r="G23" s="81">
        <v>900</v>
      </c>
      <c r="N23" s="18"/>
      <c r="O23" s="18"/>
    </row>
    <row r="24" spans="1:15" ht="30" customHeight="1" x14ac:dyDescent="0.2">
      <c r="A24" s="108" t="s">
        <v>255</v>
      </c>
      <c r="B24" s="108">
        <v>1207310390</v>
      </c>
      <c r="C24" s="8" t="s">
        <v>256</v>
      </c>
      <c r="D24" s="82">
        <v>1</v>
      </c>
      <c r="E24" s="80"/>
      <c r="F24" s="81">
        <v>900</v>
      </c>
      <c r="G24" s="81">
        <v>900</v>
      </c>
      <c r="N24" s="18"/>
      <c r="O24" s="18"/>
    </row>
    <row r="25" spans="1:15" ht="30" customHeight="1" x14ac:dyDescent="0.2">
      <c r="A25" s="108" t="s">
        <v>257</v>
      </c>
      <c r="B25" s="108">
        <v>1208060160</v>
      </c>
      <c r="C25" s="8" t="s">
        <v>258</v>
      </c>
      <c r="D25" s="82">
        <v>1</v>
      </c>
      <c r="E25" s="80"/>
      <c r="F25" s="81">
        <v>900</v>
      </c>
      <c r="G25" s="81">
        <v>900</v>
      </c>
      <c r="N25" s="18"/>
      <c r="O25" s="18"/>
    </row>
    <row r="26" spans="1:15" ht="30" customHeight="1" x14ac:dyDescent="0.2">
      <c r="A26" s="108" t="s">
        <v>259</v>
      </c>
      <c r="B26" s="108"/>
      <c r="C26" s="8" t="s">
        <v>260</v>
      </c>
      <c r="D26" s="82">
        <v>1</v>
      </c>
      <c r="E26" s="80"/>
      <c r="F26" s="81">
        <v>900</v>
      </c>
      <c r="G26" s="81">
        <v>900</v>
      </c>
      <c r="N26" s="18"/>
      <c r="O26" s="18"/>
    </row>
    <row r="27" spans="1:15" ht="30" customHeight="1" x14ac:dyDescent="0.2">
      <c r="A27" s="108" t="s">
        <v>251</v>
      </c>
      <c r="B27" s="108"/>
      <c r="C27" s="8" t="s">
        <v>261</v>
      </c>
      <c r="D27" s="82">
        <v>1</v>
      </c>
      <c r="E27" s="80"/>
      <c r="F27" s="81">
        <v>900</v>
      </c>
      <c r="G27" s="81">
        <v>900</v>
      </c>
      <c r="N27" s="18"/>
      <c r="O27" s="18"/>
    </row>
    <row r="28" spans="1:15" ht="30" customHeight="1" x14ac:dyDescent="0.2">
      <c r="A28" s="108" t="s">
        <v>262</v>
      </c>
      <c r="B28" s="108"/>
      <c r="C28" s="8" t="s">
        <v>263</v>
      </c>
      <c r="D28" s="82">
        <v>1</v>
      </c>
      <c r="E28" s="80"/>
      <c r="F28" s="81">
        <v>900</v>
      </c>
      <c r="G28" s="81">
        <v>900</v>
      </c>
      <c r="N28" s="18"/>
      <c r="O28" s="18"/>
    </row>
    <row r="29" spans="1:15" ht="30" customHeight="1" x14ac:dyDescent="0.2">
      <c r="A29" s="108" t="s">
        <v>264</v>
      </c>
      <c r="B29" s="108">
        <v>1208060220</v>
      </c>
      <c r="C29" s="8" t="s">
        <v>265</v>
      </c>
      <c r="D29" s="82">
        <v>1</v>
      </c>
      <c r="E29" s="80"/>
      <c r="F29" s="81">
        <v>900</v>
      </c>
      <c r="G29" s="81">
        <v>900</v>
      </c>
      <c r="N29" s="18"/>
      <c r="O29" s="18"/>
    </row>
    <row r="30" spans="1:15" ht="30" customHeight="1" x14ac:dyDescent="0.2">
      <c r="A30" s="108" t="s">
        <v>266</v>
      </c>
      <c r="B30" s="108">
        <v>1208060220</v>
      </c>
      <c r="C30" s="8" t="s">
        <v>267</v>
      </c>
      <c r="D30" s="82">
        <v>1</v>
      </c>
      <c r="E30" s="80"/>
      <c r="F30" s="81">
        <v>900</v>
      </c>
      <c r="G30" s="81">
        <v>900</v>
      </c>
      <c r="N30" s="18"/>
      <c r="O30" s="18"/>
    </row>
    <row r="31" spans="1:15" ht="30" customHeight="1" x14ac:dyDescent="0.2">
      <c r="A31" s="108" t="s">
        <v>268</v>
      </c>
      <c r="B31" s="108">
        <v>1207261170</v>
      </c>
      <c r="C31" s="8" t="s">
        <v>269</v>
      </c>
      <c r="D31" s="82">
        <v>1</v>
      </c>
      <c r="E31" s="80"/>
      <c r="F31" s="81">
        <v>900</v>
      </c>
      <c r="G31" s="81">
        <v>900</v>
      </c>
      <c r="N31" s="18"/>
      <c r="O31" s="18"/>
    </row>
    <row r="32" spans="1:15" ht="30" customHeight="1" x14ac:dyDescent="0.2">
      <c r="A32" s="108" t="s">
        <v>270</v>
      </c>
      <c r="B32" s="108">
        <v>1207310310</v>
      </c>
      <c r="C32" s="8" t="s">
        <v>271</v>
      </c>
      <c r="D32" s="82">
        <v>1</v>
      </c>
      <c r="E32" s="80"/>
      <c r="F32" s="81">
        <v>900</v>
      </c>
      <c r="G32" s="81">
        <v>900</v>
      </c>
      <c r="N32" s="18"/>
      <c r="O32" s="18"/>
    </row>
    <row r="33" spans="1:15" ht="30" customHeight="1" x14ac:dyDescent="0.2">
      <c r="A33" s="108" t="s">
        <v>272</v>
      </c>
      <c r="B33" s="108">
        <v>1304110040</v>
      </c>
      <c r="C33" s="8" t="s">
        <v>273</v>
      </c>
      <c r="D33" s="82">
        <v>1</v>
      </c>
      <c r="E33" s="80"/>
      <c r="F33" s="81"/>
      <c r="G33" s="81"/>
      <c r="N33" s="18"/>
      <c r="O33" s="18"/>
    </row>
    <row r="34" spans="1:15" ht="30" customHeight="1" x14ac:dyDescent="0.2">
      <c r="A34" s="108" t="s">
        <v>274</v>
      </c>
      <c r="B34" s="108">
        <v>1208100960</v>
      </c>
      <c r="C34" s="8" t="s">
        <v>275</v>
      </c>
      <c r="D34" s="82">
        <v>1</v>
      </c>
      <c r="E34" s="80"/>
      <c r="F34" s="81"/>
      <c r="G34" s="81"/>
      <c r="N34" s="18"/>
      <c r="O34" s="18"/>
    </row>
    <row r="35" spans="1:15" ht="30" customHeight="1" x14ac:dyDescent="0.2">
      <c r="A35" s="108" t="s">
        <v>276</v>
      </c>
      <c r="B35" s="108">
        <v>1209202230</v>
      </c>
      <c r="C35" s="8" t="s">
        <v>277</v>
      </c>
      <c r="D35" s="82">
        <v>1</v>
      </c>
      <c r="E35" s="80"/>
      <c r="F35" s="81">
        <v>900</v>
      </c>
      <c r="G35" s="81">
        <v>900</v>
      </c>
      <c r="N35" s="18"/>
      <c r="O35" s="18"/>
    </row>
    <row r="36" spans="1:15" ht="30" customHeight="1" x14ac:dyDescent="0.2">
      <c r="A36" s="108" t="s">
        <v>160</v>
      </c>
      <c r="B36" s="108">
        <v>1700007328</v>
      </c>
      <c r="C36" s="8" t="s">
        <v>278</v>
      </c>
      <c r="D36" s="82">
        <v>1</v>
      </c>
      <c r="E36" s="80"/>
      <c r="F36" s="81">
        <v>900</v>
      </c>
      <c r="G36" s="81">
        <v>900</v>
      </c>
      <c r="N36" s="18"/>
      <c r="O36" s="18"/>
    </row>
    <row r="37" spans="1:15" ht="30" customHeight="1" x14ac:dyDescent="0.2">
      <c r="A37" s="108" t="s">
        <v>161</v>
      </c>
      <c r="B37" s="108">
        <v>1304020080</v>
      </c>
      <c r="C37" s="8" t="s">
        <v>279</v>
      </c>
      <c r="D37" s="83">
        <v>1</v>
      </c>
      <c r="E37" s="80"/>
      <c r="F37" s="81">
        <v>60</v>
      </c>
      <c r="G37" s="81">
        <f>D37*F37</f>
        <v>60</v>
      </c>
      <c r="N37" s="18"/>
      <c r="O37" s="18"/>
    </row>
    <row r="38" spans="1:15" ht="30" customHeight="1" x14ac:dyDescent="0.2">
      <c r="A38" s="108" t="s">
        <v>280</v>
      </c>
      <c r="B38" s="108">
        <v>1900449790</v>
      </c>
      <c r="C38" s="8" t="s">
        <v>243</v>
      </c>
      <c r="D38" s="83">
        <v>1</v>
      </c>
      <c r="E38" s="80"/>
      <c r="F38" s="81">
        <v>60</v>
      </c>
      <c r="G38" s="81">
        <f t="shared" ref="G38:G58" si="0">D38*F38</f>
        <v>60</v>
      </c>
      <c r="N38" s="18"/>
      <c r="O38" s="18"/>
    </row>
    <row r="39" spans="1:15" ht="30" customHeight="1" x14ac:dyDescent="0.2">
      <c r="A39" s="108" t="s">
        <v>281</v>
      </c>
      <c r="B39" s="108">
        <v>1207310370</v>
      </c>
      <c r="C39" s="8" t="s">
        <v>282</v>
      </c>
      <c r="D39" s="83">
        <v>1</v>
      </c>
      <c r="E39" s="80"/>
      <c r="F39" s="81">
        <v>60</v>
      </c>
      <c r="G39" s="81">
        <f t="shared" si="0"/>
        <v>60</v>
      </c>
      <c r="N39" s="18"/>
      <c r="O39" s="18"/>
    </row>
    <row r="40" spans="1:15" ht="30" customHeight="1" x14ac:dyDescent="0.2">
      <c r="A40" s="108" t="s">
        <v>283</v>
      </c>
      <c r="B40" s="108">
        <v>1207261360</v>
      </c>
      <c r="C40" s="8" t="s">
        <v>284</v>
      </c>
      <c r="D40" s="83">
        <v>1</v>
      </c>
      <c r="E40" s="80"/>
      <c r="F40" s="81">
        <v>60</v>
      </c>
      <c r="G40" s="81">
        <f t="shared" si="0"/>
        <v>60</v>
      </c>
      <c r="N40" s="18"/>
      <c r="O40" s="18"/>
    </row>
    <row r="41" spans="1:15" ht="30" customHeight="1" x14ac:dyDescent="0.2">
      <c r="A41" s="108" t="s">
        <v>285</v>
      </c>
      <c r="B41" s="108">
        <v>1207212360</v>
      </c>
      <c r="C41" s="8" t="s">
        <v>286</v>
      </c>
      <c r="D41" s="83">
        <v>1</v>
      </c>
      <c r="E41" s="80"/>
      <c r="F41" s="81">
        <v>60</v>
      </c>
      <c r="G41" s="81">
        <f t="shared" si="0"/>
        <v>60</v>
      </c>
      <c r="N41" s="18"/>
      <c r="O41" s="18"/>
    </row>
    <row r="42" spans="1:15" ht="30" customHeight="1" x14ac:dyDescent="0.2">
      <c r="A42" s="108" t="s">
        <v>287</v>
      </c>
      <c r="B42" s="108">
        <v>1207310340</v>
      </c>
      <c r="C42" s="8" t="s">
        <v>288</v>
      </c>
      <c r="D42" s="83">
        <v>1</v>
      </c>
      <c r="E42" s="80"/>
      <c r="F42" s="81">
        <v>60</v>
      </c>
      <c r="G42" s="81">
        <f t="shared" si="0"/>
        <v>60</v>
      </c>
      <c r="N42" s="18"/>
      <c r="O42" s="18"/>
    </row>
    <row r="43" spans="1:15" ht="30" customHeight="1" x14ac:dyDescent="0.2">
      <c r="A43" s="108" t="s">
        <v>289</v>
      </c>
      <c r="B43" s="108">
        <v>1800098920</v>
      </c>
      <c r="C43" s="8" t="s">
        <v>245</v>
      </c>
      <c r="D43" s="83">
        <v>1</v>
      </c>
      <c r="E43" s="80"/>
      <c r="F43" s="81">
        <v>60</v>
      </c>
      <c r="G43" s="81">
        <f t="shared" si="0"/>
        <v>60</v>
      </c>
      <c r="N43" s="18"/>
      <c r="O43" s="18"/>
    </row>
    <row r="44" spans="1:15" ht="30" customHeight="1" x14ac:dyDescent="0.2">
      <c r="A44" s="108" t="s">
        <v>290</v>
      </c>
      <c r="B44" s="108" t="s">
        <v>291</v>
      </c>
      <c r="C44" s="8" t="s">
        <v>260</v>
      </c>
      <c r="D44" s="83">
        <v>1</v>
      </c>
      <c r="E44" s="80"/>
      <c r="F44" s="81">
        <v>60</v>
      </c>
      <c r="G44" s="81">
        <f t="shared" si="0"/>
        <v>60</v>
      </c>
      <c r="N44" s="18"/>
      <c r="O44" s="18"/>
    </row>
    <row r="45" spans="1:15" ht="30" customHeight="1" x14ac:dyDescent="0.2">
      <c r="A45" s="108" t="s">
        <v>292</v>
      </c>
      <c r="B45" s="108" t="s">
        <v>293</v>
      </c>
      <c r="C45" s="8" t="s">
        <v>261</v>
      </c>
      <c r="D45" s="83">
        <v>1</v>
      </c>
      <c r="E45" s="80"/>
      <c r="F45" s="81">
        <v>60</v>
      </c>
      <c r="G45" s="81">
        <f t="shared" si="0"/>
        <v>60</v>
      </c>
      <c r="N45" s="18"/>
      <c r="O45" s="18"/>
    </row>
    <row r="46" spans="1:15" ht="30" customHeight="1" x14ac:dyDescent="0.2">
      <c r="A46" s="108" t="s">
        <v>294</v>
      </c>
      <c r="B46" s="108" t="s">
        <v>295</v>
      </c>
      <c r="C46" s="8" t="s">
        <v>296</v>
      </c>
      <c r="D46" s="83">
        <v>1</v>
      </c>
      <c r="E46" s="80"/>
      <c r="F46" s="81">
        <v>60</v>
      </c>
      <c r="G46" s="81">
        <f t="shared" si="0"/>
        <v>60</v>
      </c>
      <c r="N46" s="18"/>
      <c r="O46" s="18"/>
    </row>
    <row r="47" spans="1:15" ht="30" customHeight="1" x14ac:dyDescent="0.2">
      <c r="A47" s="108" t="s">
        <v>157</v>
      </c>
      <c r="B47" s="108">
        <v>1207261380</v>
      </c>
      <c r="C47" s="8" t="s">
        <v>297</v>
      </c>
      <c r="D47" s="83">
        <v>1</v>
      </c>
      <c r="E47" s="80"/>
      <c r="F47" s="81">
        <v>60</v>
      </c>
      <c r="G47" s="81">
        <f t="shared" si="0"/>
        <v>60</v>
      </c>
      <c r="N47" s="18"/>
      <c r="O47" s="18"/>
    </row>
    <row r="48" spans="1:15" ht="30" customHeight="1" x14ac:dyDescent="0.2">
      <c r="A48" s="108" t="s">
        <v>158</v>
      </c>
      <c r="B48" s="108">
        <v>1209070770</v>
      </c>
      <c r="C48" s="8" t="s">
        <v>298</v>
      </c>
      <c r="D48" s="84">
        <v>1</v>
      </c>
      <c r="E48" s="80"/>
      <c r="F48" s="81">
        <v>60</v>
      </c>
      <c r="G48" s="81">
        <f t="shared" si="0"/>
        <v>60</v>
      </c>
      <c r="N48" s="18"/>
      <c r="O48" s="18"/>
    </row>
    <row r="49" spans="1:15" ht="30" customHeight="1" x14ac:dyDescent="0.2">
      <c r="A49" s="108" t="s">
        <v>159</v>
      </c>
      <c r="B49" s="108">
        <v>1209070800</v>
      </c>
      <c r="C49" s="8" t="s">
        <v>299</v>
      </c>
      <c r="D49" s="84">
        <v>1</v>
      </c>
      <c r="E49" s="80"/>
      <c r="F49" s="81">
        <v>60</v>
      </c>
      <c r="G49" s="81">
        <f t="shared" si="0"/>
        <v>60</v>
      </c>
      <c r="N49" s="18"/>
      <c r="O49" s="18"/>
    </row>
    <row r="50" spans="1:15" ht="30" customHeight="1" x14ac:dyDescent="0.2">
      <c r="A50" s="108" t="s">
        <v>300</v>
      </c>
      <c r="B50" s="108">
        <v>1207261380</v>
      </c>
      <c r="C50" s="8" t="s">
        <v>263</v>
      </c>
      <c r="D50" s="84">
        <v>1</v>
      </c>
      <c r="E50" s="80"/>
      <c r="F50" s="81">
        <v>60</v>
      </c>
      <c r="G50" s="81">
        <f t="shared" si="0"/>
        <v>60</v>
      </c>
      <c r="N50" s="18"/>
      <c r="O50" s="18"/>
    </row>
    <row r="51" spans="1:15" ht="30" customHeight="1" x14ac:dyDescent="0.2">
      <c r="A51" s="108" t="s">
        <v>290</v>
      </c>
      <c r="B51" s="108">
        <v>2000114685</v>
      </c>
      <c r="C51" s="8" t="s">
        <v>273</v>
      </c>
      <c r="D51" s="84">
        <v>1</v>
      </c>
      <c r="E51" s="80"/>
      <c r="F51" s="81">
        <v>60</v>
      </c>
      <c r="G51" s="81">
        <f t="shared" si="0"/>
        <v>60</v>
      </c>
      <c r="N51" s="18"/>
      <c r="O51" s="18"/>
    </row>
    <row r="52" spans="1:15" ht="30" customHeight="1" x14ac:dyDescent="0.2">
      <c r="A52" s="108" t="s">
        <v>274</v>
      </c>
      <c r="B52" s="108">
        <v>2100002812</v>
      </c>
      <c r="C52" s="8" t="s">
        <v>275</v>
      </c>
      <c r="D52" s="84">
        <v>1</v>
      </c>
      <c r="E52" s="80"/>
      <c r="F52" s="81">
        <v>60</v>
      </c>
      <c r="G52" s="81">
        <f t="shared" si="0"/>
        <v>60</v>
      </c>
      <c r="N52" s="18"/>
      <c r="O52" s="18"/>
    </row>
    <row r="53" spans="1:15" ht="30" customHeight="1" x14ac:dyDescent="0.2">
      <c r="A53" s="108" t="s">
        <v>276</v>
      </c>
      <c r="B53" s="108">
        <v>1209070820</v>
      </c>
      <c r="C53" s="8" t="s">
        <v>277</v>
      </c>
      <c r="D53" s="84">
        <v>1</v>
      </c>
      <c r="E53" s="80"/>
      <c r="F53" s="81">
        <v>60</v>
      </c>
      <c r="G53" s="81">
        <f t="shared" si="0"/>
        <v>60</v>
      </c>
      <c r="N53" s="18"/>
      <c r="O53" s="18"/>
    </row>
    <row r="54" spans="1:15" ht="30" customHeight="1" x14ac:dyDescent="0.2">
      <c r="A54" s="108" t="s">
        <v>160</v>
      </c>
      <c r="B54" s="108">
        <v>1209070820</v>
      </c>
      <c r="C54" s="8" t="s">
        <v>278</v>
      </c>
      <c r="D54" s="84">
        <v>1</v>
      </c>
      <c r="E54" s="80"/>
      <c r="F54" s="81">
        <v>60</v>
      </c>
      <c r="G54" s="81">
        <f t="shared" si="0"/>
        <v>60</v>
      </c>
      <c r="N54" s="18"/>
      <c r="O54" s="18"/>
    </row>
    <row r="55" spans="1:15" ht="30" customHeight="1" x14ac:dyDescent="0.2">
      <c r="A55" s="108" t="s">
        <v>161</v>
      </c>
      <c r="B55" s="108">
        <v>2000114685</v>
      </c>
      <c r="C55" s="8" t="s">
        <v>279</v>
      </c>
      <c r="D55" s="84">
        <v>1</v>
      </c>
      <c r="E55" s="80"/>
      <c r="F55" s="81">
        <v>60</v>
      </c>
      <c r="G55" s="81">
        <f t="shared" si="0"/>
        <v>60</v>
      </c>
      <c r="N55" s="18"/>
      <c r="O55" s="18"/>
    </row>
    <row r="56" spans="1:15" ht="30" customHeight="1" x14ac:dyDescent="0.2">
      <c r="A56" s="108" t="s">
        <v>162</v>
      </c>
      <c r="B56" s="108">
        <v>2100002812</v>
      </c>
      <c r="C56" s="8" t="s">
        <v>243</v>
      </c>
      <c r="D56" s="84">
        <v>1</v>
      </c>
      <c r="E56" s="80"/>
      <c r="F56" s="81">
        <v>60</v>
      </c>
      <c r="G56" s="81">
        <f t="shared" si="0"/>
        <v>60</v>
      </c>
      <c r="N56" s="18"/>
      <c r="O56" s="18"/>
    </row>
    <row r="57" spans="1:15" ht="30" customHeight="1" x14ac:dyDescent="0.2">
      <c r="A57" s="108" t="s">
        <v>301</v>
      </c>
      <c r="B57" s="108">
        <v>1304110050</v>
      </c>
      <c r="C57" s="8" t="s">
        <v>250</v>
      </c>
      <c r="D57" s="84">
        <v>1</v>
      </c>
      <c r="E57" s="80"/>
      <c r="F57" s="81">
        <v>60</v>
      </c>
      <c r="G57" s="81">
        <f t="shared" si="0"/>
        <v>60</v>
      </c>
      <c r="N57" s="18"/>
      <c r="O57" s="18"/>
    </row>
    <row r="58" spans="1:15" ht="30" customHeight="1" x14ac:dyDescent="0.2">
      <c r="A58" s="108" t="s">
        <v>163</v>
      </c>
      <c r="B58" s="108">
        <v>1409290350</v>
      </c>
      <c r="C58" s="8" t="s">
        <v>244</v>
      </c>
      <c r="D58" s="84">
        <v>1</v>
      </c>
      <c r="E58" s="80"/>
      <c r="F58" s="81">
        <v>60</v>
      </c>
      <c r="G58" s="81">
        <f t="shared" si="0"/>
        <v>60</v>
      </c>
      <c r="N58" s="18"/>
      <c r="O58" s="18"/>
    </row>
    <row r="59" spans="1:15" ht="30" customHeight="1" x14ac:dyDescent="0.2">
      <c r="A59" s="106" t="s">
        <v>289</v>
      </c>
      <c r="B59" s="106">
        <v>140929035</v>
      </c>
      <c r="C59" s="106" t="s">
        <v>245</v>
      </c>
      <c r="D59" s="85">
        <v>1</v>
      </c>
      <c r="E59" s="8"/>
      <c r="F59" s="69">
        <v>192</v>
      </c>
      <c r="G59" s="69">
        <f>D59*F59</f>
        <v>192</v>
      </c>
      <c r="N59" s="18"/>
      <c r="O59" s="18"/>
    </row>
    <row r="60" spans="1:15" ht="30" customHeight="1" x14ac:dyDescent="0.2">
      <c r="A60" s="106" t="s">
        <v>302</v>
      </c>
      <c r="B60" s="106">
        <v>210936605</v>
      </c>
      <c r="C60" s="106" t="s">
        <v>303</v>
      </c>
      <c r="D60" s="85">
        <v>4</v>
      </c>
      <c r="E60" s="8"/>
      <c r="F60" s="69">
        <v>192</v>
      </c>
      <c r="G60" s="69">
        <f t="shared" ref="G60" si="1">+D60*F60</f>
        <v>768</v>
      </c>
      <c r="N60" s="18"/>
      <c r="O60" s="18"/>
    </row>
    <row r="61" spans="1:15" ht="30" customHeight="1" x14ac:dyDescent="0.2">
      <c r="A61" s="106" t="s">
        <v>304</v>
      </c>
      <c r="B61" s="106">
        <v>210936605</v>
      </c>
      <c r="C61" s="106" t="s">
        <v>305</v>
      </c>
      <c r="D61" s="85">
        <v>4</v>
      </c>
      <c r="E61" s="79"/>
      <c r="F61" s="69">
        <v>192</v>
      </c>
      <c r="G61" s="69">
        <f>+D61*F61</f>
        <v>768</v>
      </c>
      <c r="N61" s="18"/>
      <c r="O61" s="18"/>
    </row>
    <row r="62" spans="1:15" ht="30" customHeight="1" x14ac:dyDescent="0.2">
      <c r="A62" s="106" t="s">
        <v>306</v>
      </c>
      <c r="B62" s="106" t="s">
        <v>307</v>
      </c>
      <c r="C62" s="106" t="s">
        <v>308</v>
      </c>
      <c r="D62" s="85">
        <v>4</v>
      </c>
      <c r="E62" s="79"/>
      <c r="F62" s="69">
        <v>192</v>
      </c>
      <c r="G62" s="69">
        <f t="shared" ref="G62:G102" si="2">+D62*F62</f>
        <v>768</v>
      </c>
      <c r="N62" s="18"/>
      <c r="O62" s="18"/>
    </row>
    <row r="63" spans="1:15" ht="30" customHeight="1" x14ac:dyDescent="0.2">
      <c r="A63" s="106" t="s">
        <v>309</v>
      </c>
      <c r="B63" s="106" t="s">
        <v>307</v>
      </c>
      <c r="C63" s="106" t="s">
        <v>310</v>
      </c>
      <c r="D63" s="85">
        <v>4</v>
      </c>
      <c r="E63" s="79"/>
      <c r="F63" s="69">
        <v>192</v>
      </c>
      <c r="G63" s="69">
        <f t="shared" si="2"/>
        <v>768</v>
      </c>
      <c r="N63" s="18"/>
      <c r="O63" s="18"/>
    </row>
    <row r="64" spans="1:15" ht="30" customHeight="1" x14ac:dyDescent="0.2">
      <c r="A64" s="106" t="s">
        <v>311</v>
      </c>
      <c r="B64" s="106" t="s">
        <v>312</v>
      </c>
      <c r="C64" s="106" t="s">
        <v>313</v>
      </c>
      <c r="D64" s="85">
        <v>4</v>
      </c>
      <c r="E64" s="79"/>
      <c r="F64" s="69">
        <v>192</v>
      </c>
      <c r="G64" s="69">
        <f t="shared" si="2"/>
        <v>768</v>
      </c>
      <c r="N64" s="18"/>
      <c r="O64" s="18"/>
    </row>
    <row r="65" spans="1:15" ht="30" customHeight="1" x14ac:dyDescent="0.2">
      <c r="A65" s="106" t="s">
        <v>314</v>
      </c>
      <c r="B65" s="106" t="s">
        <v>315</v>
      </c>
      <c r="C65" s="106" t="s">
        <v>316</v>
      </c>
      <c r="D65" s="85">
        <v>4</v>
      </c>
      <c r="E65" s="79"/>
      <c r="F65" s="69">
        <v>192</v>
      </c>
      <c r="G65" s="69">
        <f t="shared" si="2"/>
        <v>768</v>
      </c>
      <c r="N65" s="18"/>
      <c r="O65" s="18"/>
    </row>
    <row r="66" spans="1:15" ht="30" customHeight="1" x14ac:dyDescent="0.2">
      <c r="A66" s="106" t="s">
        <v>317</v>
      </c>
      <c r="B66" s="106" t="s">
        <v>318</v>
      </c>
      <c r="C66" s="106" t="s">
        <v>319</v>
      </c>
      <c r="D66" s="85">
        <v>4</v>
      </c>
      <c r="E66" s="79"/>
      <c r="F66" s="69">
        <v>192</v>
      </c>
      <c r="G66" s="69">
        <f t="shared" si="2"/>
        <v>768</v>
      </c>
      <c r="N66" s="18"/>
      <c r="O66" s="18"/>
    </row>
    <row r="67" spans="1:15" ht="30" customHeight="1" x14ac:dyDescent="0.2">
      <c r="A67" s="106" t="s">
        <v>320</v>
      </c>
      <c r="B67" s="106" t="s">
        <v>321</v>
      </c>
      <c r="C67" s="106" t="s">
        <v>322</v>
      </c>
      <c r="D67" s="85">
        <v>4</v>
      </c>
      <c r="E67" s="79"/>
      <c r="F67" s="69">
        <v>192</v>
      </c>
      <c r="G67" s="69">
        <f t="shared" si="2"/>
        <v>768</v>
      </c>
      <c r="N67" s="18"/>
      <c r="O67" s="18"/>
    </row>
    <row r="68" spans="1:15" ht="30" customHeight="1" x14ac:dyDescent="0.2">
      <c r="A68" s="106" t="s">
        <v>323</v>
      </c>
      <c r="B68" s="106" t="s">
        <v>321</v>
      </c>
      <c r="C68" s="106" t="s">
        <v>324</v>
      </c>
      <c r="D68" s="85">
        <v>4</v>
      </c>
      <c r="E68" s="79"/>
      <c r="F68" s="69">
        <v>192</v>
      </c>
      <c r="G68" s="69">
        <f t="shared" si="2"/>
        <v>768</v>
      </c>
      <c r="N68" s="18"/>
      <c r="O68" s="18"/>
    </row>
    <row r="69" spans="1:15" ht="30" customHeight="1" x14ac:dyDescent="0.2">
      <c r="A69" s="106" t="s">
        <v>325</v>
      </c>
      <c r="B69" s="106" t="s">
        <v>326</v>
      </c>
      <c r="C69" s="106" t="s">
        <v>327</v>
      </c>
      <c r="D69" s="85">
        <v>4</v>
      </c>
      <c r="E69" s="79"/>
      <c r="F69" s="69">
        <v>192</v>
      </c>
      <c r="G69" s="69">
        <f t="shared" si="2"/>
        <v>768</v>
      </c>
      <c r="N69" s="18"/>
      <c r="O69" s="18"/>
    </row>
    <row r="70" spans="1:15" ht="30" customHeight="1" x14ac:dyDescent="0.2">
      <c r="A70" s="106" t="s">
        <v>328</v>
      </c>
      <c r="B70" s="106" t="s">
        <v>329</v>
      </c>
      <c r="C70" s="106" t="s">
        <v>330</v>
      </c>
      <c r="D70" s="85">
        <v>4</v>
      </c>
      <c r="E70" s="79"/>
      <c r="F70" s="69">
        <v>192</v>
      </c>
      <c r="G70" s="69">
        <f t="shared" si="2"/>
        <v>768</v>
      </c>
      <c r="N70" s="18"/>
      <c r="O70" s="18"/>
    </row>
    <row r="71" spans="1:15" ht="30" customHeight="1" x14ac:dyDescent="0.2">
      <c r="A71" s="106" t="s">
        <v>331</v>
      </c>
      <c r="B71" s="106" t="s">
        <v>329</v>
      </c>
      <c r="C71" s="106" t="s">
        <v>332</v>
      </c>
      <c r="D71" s="85">
        <v>4</v>
      </c>
      <c r="E71" s="79"/>
      <c r="F71" s="69">
        <v>192</v>
      </c>
      <c r="G71" s="69">
        <f t="shared" si="2"/>
        <v>768</v>
      </c>
      <c r="N71" s="18"/>
      <c r="O71" s="18"/>
    </row>
    <row r="72" spans="1:15" ht="30" customHeight="1" x14ac:dyDescent="0.2">
      <c r="A72" s="106" t="s">
        <v>333</v>
      </c>
      <c r="B72" s="106" t="s">
        <v>334</v>
      </c>
      <c r="C72" s="106" t="s">
        <v>335</v>
      </c>
      <c r="D72" s="85">
        <v>4</v>
      </c>
      <c r="E72" s="79"/>
      <c r="F72" s="69">
        <v>192</v>
      </c>
      <c r="G72" s="69">
        <f t="shared" si="2"/>
        <v>768</v>
      </c>
      <c r="N72" s="18"/>
      <c r="O72" s="18"/>
    </row>
    <row r="73" spans="1:15" ht="30" customHeight="1" x14ac:dyDescent="0.2">
      <c r="A73" s="106" t="s">
        <v>336</v>
      </c>
      <c r="B73" s="106" t="s">
        <v>334</v>
      </c>
      <c r="C73" s="106" t="s">
        <v>337</v>
      </c>
      <c r="D73" s="85">
        <v>4</v>
      </c>
      <c r="E73" s="79"/>
      <c r="F73" s="69">
        <v>192</v>
      </c>
      <c r="G73" s="69">
        <f t="shared" si="2"/>
        <v>768</v>
      </c>
      <c r="N73" s="18"/>
      <c r="O73" s="18"/>
    </row>
    <row r="74" spans="1:15" ht="30" customHeight="1" x14ac:dyDescent="0.2">
      <c r="A74" s="106" t="s">
        <v>338</v>
      </c>
      <c r="B74" s="106" t="s">
        <v>339</v>
      </c>
      <c r="C74" s="106" t="s">
        <v>340</v>
      </c>
      <c r="D74" s="85">
        <v>4</v>
      </c>
      <c r="E74" s="79"/>
      <c r="F74" s="69">
        <v>192</v>
      </c>
      <c r="G74" s="69">
        <f t="shared" si="2"/>
        <v>768</v>
      </c>
      <c r="N74" s="18"/>
      <c r="O74" s="18"/>
    </row>
    <row r="75" spans="1:15" ht="30" customHeight="1" x14ac:dyDescent="0.2">
      <c r="A75" s="106" t="s">
        <v>341</v>
      </c>
      <c r="B75" s="106" t="s">
        <v>339</v>
      </c>
      <c r="C75" s="106" t="s">
        <v>342</v>
      </c>
      <c r="D75" s="85">
        <v>4</v>
      </c>
      <c r="E75" s="79"/>
      <c r="F75" s="69">
        <v>192</v>
      </c>
      <c r="G75" s="69">
        <f t="shared" si="2"/>
        <v>768</v>
      </c>
      <c r="N75" s="18"/>
      <c r="O75" s="18"/>
    </row>
    <row r="76" spans="1:15" ht="30" customHeight="1" x14ac:dyDescent="0.2">
      <c r="A76" s="106" t="s">
        <v>343</v>
      </c>
      <c r="B76" s="106" t="s">
        <v>344</v>
      </c>
      <c r="C76" s="106" t="s">
        <v>345</v>
      </c>
      <c r="D76" s="86">
        <v>3</v>
      </c>
      <c r="E76" s="79"/>
      <c r="F76" s="87">
        <v>48</v>
      </c>
      <c r="G76" s="69">
        <f t="shared" si="2"/>
        <v>144</v>
      </c>
      <c r="N76" s="18"/>
      <c r="O76" s="18"/>
    </row>
    <row r="77" spans="1:15" s="3" customFormat="1" ht="20.100000000000001" customHeight="1" x14ac:dyDescent="0.2">
      <c r="A77" s="108" t="s">
        <v>346</v>
      </c>
      <c r="B77" s="108" t="s">
        <v>344</v>
      </c>
      <c r="C77" s="88" t="s">
        <v>347</v>
      </c>
      <c r="D77" s="19">
        <v>4</v>
      </c>
      <c r="E77" s="8"/>
      <c r="F77" s="87">
        <v>1080</v>
      </c>
      <c r="G77" s="69">
        <f t="shared" si="2"/>
        <v>4320</v>
      </c>
      <c r="N77" s="18"/>
      <c r="O77" s="18"/>
    </row>
    <row r="78" spans="1:15" s="3" customFormat="1" ht="20.100000000000001" customHeight="1" x14ac:dyDescent="0.2">
      <c r="A78" s="108" t="s">
        <v>348</v>
      </c>
      <c r="B78" s="108" t="s">
        <v>349</v>
      </c>
      <c r="C78" s="88" t="s">
        <v>350</v>
      </c>
      <c r="D78" s="19">
        <v>4</v>
      </c>
      <c r="E78" s="8"/>
      <c r="F78" s="87">
        <v>1080</v>
      </c>
      <c r="G78" s="69">
        <f t="shared" si="2"/>
        <v>4320</v>
      </c>
      <c r="N78" s="18"/>
      <c r="O78" s="18"/>
    </row>
    <row r="79" spans="1:15" s="3" customFormat="1" ht="20.100000000000001" customHeight="1" x14ac:dyDescent="0.2">
      <c r="A79" s="108" t="s">
        <v>351</v>
      </c>
      <c r="B79" s="108" t="s">
        <v>349</v>
      </c>
      <c r="C79" s="88" t="s">
        <v>352</v>
      </c>
      <c r="D79" s="19">
        <v>4</v>
      </c>
      <c r="E79" s="8"/>
      <c r="F79" s="87">
        <v>1080</v>
      </c>
      <c r="G79" s="69">
        <f t="shared" si="2"/>
        <v>4320</v>
      </c>
      <c r="N79" s="18"/>
      <c r="O79" s="18"/>
    </row>
    <row r="80" spans="1:15" s="3" customFormat="1" ht="20.100000000000001" customHeight="1" x14ac:dyDescent="0.2">
      <c r="A80" s="108" t="s">
        <v>353</v>
      </c>
      <c r="B80" s="108" t="s">
        <v>349</v>
      </c>
      <c r="C80" s="88" t="s">
        <v>354</v>
      </c>
      <c r="D80" s="19">
        <v>4</v>
      </c>
      <c r="E80" s="8"/>
      <c r="F80" s="87">
        <v>1080</v>
      </c>
      <c r="G80" s="69">
        <f t="shared" si="2"/>
        <v>4320</v>
      </c>
      <c r="N80" s="18"/>
      <c r="O80" s="18"/>
    </row>
    <row r="81" spans="1:15" s="3" customFormat="1" ht="20.100000000000001" customHeight="1" x14ac:dyDescent="0.2">
      <c r="A81" s="108" t="s">
        <v>355</v>
      </c>
      <c r="B81" s="108" t="s">
        <v>349</v>
      </c>
      <c r="C81" s="88" t="s">
        <v>356</v>
      </c>
      <c r="D81" s="19">
        <v>4</v>
      </c>
      <c r="E81" s="8"/>
      <c r="F81" s="87">
        <v>1080</v>
      </c>
      <c r="G81" s="69">
        <f t="shared" si="2"/>
        <v>4320</v>
      </c>
      <c r="N81" s="18"/>
      <c r="O81" s="18"/>
    </row>
    <row r="82" spans="1:15" s="3" customFormat="1" ht="20.100000000000001" customHeight="1" x14ac:dyDescent="0.2">
      <c r="A82" s="108" t="s">
        <v>357</v>
      </c>
      <c r="B82" s="108">
        <v>190703857</v>
      </c>
      <c r="C82" s="88" t="s">
        <v>358</v>
      </c>
      <c r="D82" s="19">
        <v>2</v>
      </c>
      <c r="E82" s="8"/>
      <c r="F82" s="87">
        <v>1080</v>
      </c>
      <c r="G82" s="69">
        <f t="shared" si="2"/>
        <v>2160</v>
      </c>
      <c r="N82" s="18"/>
      <c r="O82" s="18"/>
    </row>
    <row r="83" spans="1:15" s="3" customFormat="1" ht="20.100000000000001" customHeight="1" x14ac:dyDescent="0.2">
      <c r="A83" s="108" t="s">
        <v>359</v>
      </c>
      <c r="B83" s="108">
        <v>190703856</v>
      </c>
      <c r="C83" s="88" t="s">
        <v>360</v>
      </c>
      <c r="D83" s="19">
        <v>2</v>
      </c>
      <c r="E83" s="8"/>
      <c r="F83" s="87">
        <v>1080</v>
      </c>
      <c r="G83" s="69">
        <f t="shared" si="2"/>
        <v>2160</v>
      </c>
      <c r="N83" s="18"/>
      <c r="O83" s="18"/>
    </row>
    <row r="84" spans="1:15" s="3" customFormat="1" ht="20.100000000000001" customHeight="1" x14ac:dyDescent="0.2">
      <c r="A84" s="108" t="s">
        <v>361</v>
      </c>
      <c r="B84" s="108">
        <v>190703855</v>
      </c>
      <c r="C84" s="88" t="s">
        <v>362</v>
      </c>
      <c r="D84" s="19">
        <v>2</v>
      </c>
      <c r="E84" s="8"/>
      <c r="F84" s="87">
        <v>1080</v>
      </c>
      <c r="G84" s="69">
        <f t="shared" si="2"/>
        <v>2160</v>
      </c>
      <c r="N84" s="18"/>
      <c r="O84" s="18"/>
    </row>
    <row r="85" spans="1:15" s="3" customFormat="1" ht="20.100000000000001" customHeight="1" x14ac:dyDescent="0.2">
      <c r="A85" s="108" t="s">
        <v>363</v>
      </c>
      <c r="B85" s="108">
        <v>190703854</v>
      </c>
      <c r="C85" s="88" t="s">
        <v>364</v>
      </c>
      <c r="D85" s="19">
        <v>2</v>
      </c>
      <c r="E85" s="8"/>
      <c r="F85" s="87">
        <v>1080</v>
      </c>
      <c r="G85" s="69">
        <f t="shared" si="2"/>
        <v>2160</v>
      </c>
      <c r="N85" s="18"/>
      <c r="O85" s="18"/>
    </row>
    <row r="86" spans="1:15" s="3" customFormat="1" ht="20.100000000000001" customHeight="1" x14ac:dyDescent="0.2">
      <c r="A86" s="108" t="s">
        <v>365</v>
      </c>
      <c r="B86" s="108">
        <v>190703853</v>
      </c>
      <c r="C86" s="88" t="s">
        <v>366</v>
      </c>
      <c r="D86" s="19">
        <v>2</v>
      </c>
      <c r="E86" s="8"/>
      <c r="F86" s="87">
        <v>1080</v>
      </c>
      <c r="G86" s="69">
        <f>+D86*F86</f>
        <v>2160</v>
      </c>
      <c r="N86" s="18"/>
      <c r="O86" s="18"/>
    </row>
    <row r="87" spans="1:15" s="3" customFormat="1" ht="20.100000000000001" customHeight="1" x14ac:dyDescent="0.2">
      <c r="A87" s="108" t="s">
        <v>367</v>
      </c>
      <c r="B87" s="108">
        <v>190703852</v>
      </c>
      <c r="C87" s="88" t="s">
        <v>368</v>
      </c>
      <c r="D87" s="19">
        <v>2</v>
      </c>
      <c r="E87" s="8"/>
      <c r="F87" s="87">
        <v>1080</v>
      </c>
      <c r="G87" s="69">
        <f>+D87*F87</f>
        <v>2160</v>
      </c>
      <c r="N87" s="18"/>
      <c r="O87" s="18"/>
    </row>
    <row r="88" spans="1:15" s="3" customFormat="1" ht="20.100000000000001" customHeight="1" x14ac:dyDescent="0.2">
      <c r="A88" s="108" t="s">
        <v>369</v>
      </c>
      <c r="B88" s="108">
        <v>190703851</v>
      </c>
      <c r="C88" s="107" t="s">
        <v>370</v>
      </c>
      <c r="D88" s="86">
        <v>2</v>
      </c>
      <c r="E88" s="8"/>
      <c r="F88" s="87">
        <v>48</v>
      </c>
      <c r="G88" s="69">
        <f t="shared" si="2"/>
        <v>96</v>
      </c>
      <c r="N88" s="18"/>
      <c r="O88" s="18"/>
    </row>
    <row r="89" spans="1:15" s="3" customFormat="1" ht="20.100000000000001" customHeight="1" x14ac:dyDescent="0.2">
      <c r="A89" s="108" t="s">
        <v>371</v>
      </c>
      <c r="B89" s="108">
        <v>190703850</v>
      </c>
      <c r="C89" s="107" t="s">
        <v>372</v>
      </c>
      <c r="D89" s="86">
        <v>2</v>
      </c>
      <c r="E89" s="8"/>
      <c r="F89" s="87">
        <v>48</v>
      </c>
      <c r="G89" s="69">
        <f t="shared" si="2"/>
        <v>96</v>
      </c>
      <c r="N89" s="18"/>
      <c r="O89" s="18"/>
    </row>
    <row r="90" spans="1:15" s="3" customFormat="1" ht="20.100000000000001" customHeight="1" x14ac:dyDescent="0.2">
      <c r="A90" s="108" t="s">
        <v>373</v>
      </c>
      <c r="B90" s="108">
        <v>190703850</v>
      </c>
      <c r="C90" s="107" t="s">
        <v>374</v>
      </c>
      <c r="D90" s="86">
        <v>2</v>
      </c>
      <c r="E90" s="8"/>
      <c r="F90" s="87">
        <v>48</v>
      </c>
      <c r="G90" s="69">
        <f t="shared" si="2"/>
        <v>96</v>
      </c>
      <c r="N90" s="18"/>
      <c r="O90" s="18"/>
    </row>
    <row r="91" spans="1:15" s="3" customFormat="1" ht="20.100000000000001" customHeight="1" x14ac:dyDescent="0.2">
      <c r="A91" s="108" t="s">
        <v>375</v>
      </c>
      <c r="B91" s="108">
        <v>190703849</v>
      </c>
      <c r="C91" s="107" t="s">
        <v>376</v>
      </c>
      <c r="D91" s="86">
        <v>2</v>
      </c>
      <c r="E91" s="8"/>
      <c r="F91" s="87">
        <v>48</v>
      </c>
      <c r="G91" s="69">
        <f t="shared" si="2"/>
        <v>96</v>
      </c>
      <c r="N91" s="18"/>
      <c r="O91" s="18"/>
    </row>
    <row r="92" spans="1:15" s="3" customFormat="1" ht="20.100000000000001" customHeight="1" x14ac:dyDescent="0.2">
      <c r="A92" s="108" t="s">
        <v>377</v>
      </c>
      <c r="B92" s="108">
        <v>190703849</v>
      </c>
      <c r="C92" s="107" t="s">
        <v>378</v>
      </c>
      <c r="D92" s="86">
        <v>4</v>
      </c>
      <c r="E92" s="8"/>
      <c r="F92" s="87">
        <v>48</v>
      </c>
      <c r="G92" s="69">
        <f t="shared" si="2"/>
        <v>192</v>
      </c>
      <c r="N92" s="18"/>
      <c r="O92" s="18"/>
    </row>
    <row r="93" spans="1:15" s="3" customFormat="1" ht="20.100000000000001" customHeight="1" x14ac:dyDescent="0.2">
      <c r="A93" s="108" t="s">
        <v>379</v>
      </c>
      <c r="B93" s="108">
        <v>190703848</v>
      </c>
      <c r="C93" s="107" t="s">
        <v>380</v>
      </c>
      <c r="D93" s="86">
        <v>2</v>
      </c>
      <c r="E93" s="8"/>
      <c r="F93" s="87">
        <v>48</v>
      </c>
      <c r="G93" s="69">
        <f t="shared" si="2"/>
        <v>96</v>
      </c>
      <c r="N93" s="18"/>
      <c r="O93" s="18"/>
    </row>
    <row r="94" spans="1:15" s="3" customFormat="1" ht="20.100000000000001" customHeight="1" x14ac:dyDescent="0.2">
      <c r="A94" s="108" t="s">
        <v>381</v>
      </c>
      <c r="B94" s="108">
        <v>190703847</v>
      </c>
      <c r="C94" s="107" t="s">
        <v>382</v>
      </c>
      <c r="D94" s="86">
        <v>4</v>
      </c>
      <c r="E94" s="8"/>
      <c r="F94" s="87">
        <v>48</v>
      </c>
      <c r="G94" s="69">
        <f t="shared" si="2"/>
        <v>192</v>
      </c>
      <c r="N94" s="18"/>
      <c r="O94" s="18"/>
    </row>
    <row r="95" spans="1:15" s="3" customFormat="1" ht="20.100000000000001" customHeight="1" x14ac:dyDescent="0.2">
      <c r="A95" s="108" t="s">
        <v>383</v>
      </c>
      <c r="B95" s="109">
        <v>190703846</v>
      </c>
      <c r="C95" s="8" t="s">
        <v>384</v>
      </c>
      <c r="D95" s="86">
        <v>2</v>
      </c>
      <c r="E95" s="8"/>
      <c r="F95" s="87">
        <v>48</v>
      </c>
      <c r="G95" s="69">
        <f t="shared" si="2"/>
        <v>96</v>
      </c>
      <c r="N95" s="18"/>
      <c r="O95" s="18"/>
    </row>
    <row r="96" spans="1:15" s="3" customFormat="1" ht="20.100000000000001" customHeight="1" x14ac:dyDescent="0.2">
      <c r="A96" s="108" t="s">
        <v>385</v>
      </c>
      <c r="B96" s="109">
        <v>190703846</v>
      </c>
      <c r="C96" s="8" t="s">
        <v>386</v>
      </c>
      <c r="D96" s="86">
        <v>2</v>
      </c>
      <c r="E96" s="8"/>
      <c r="F96" s="87">
        <v>48</v>
      </c>
      <c r="G96" s="69">
        <f t="shared" si="2"/>
        <v>96</v>
      </c>
      <c r="N96" s="18"/>
      <c r="O96" s="18"/>
    </row>
    <row r="97" spans="1:15" s="3" customFormat="1" ht="20.100000000000001" customHeight="1" x14ac:dyDescent="0.2">
      <c r="A97" s="108" t="s">
        <v>387</v>
      </c>
      <c r="B97" s="108">
        <v>190703845</v>
      </c>
      <c r="C97" s="8" t="s">
        <v>388</v>
      </c>
      <c r="D97" s="86">
        <v>2</v>
      </c>
      <c r="E97" s="8"/>
      <c r="F97" s="87">
        <v>48</v>
      </c>
      <c r="G97" s="69">
        <f t="shared" si="2"/>
        <v>96</v>
      </c>
      <c r="N97" s="18"/>
      <c r="O97" s="18"/>
    </row>
    <row r="98" spans="1:15" s="3" customFormat="1" ht="20.100000000000001" customHeight="1" x14ac:dyDescent="0.2">
      <c r="A98" s="108" t="s">
        <v>389</v>
      </c>
      <c r="B98" s="108">
        <v>190703844</v>
      </c>
      <c r="C98" s="8" t="s">
        <v>390</v>
      </c>
      <c r="D98" s="86">
        <v>2</v>
      </c>
      <c r="E98" s="8"/>
      <c r="F98" s="87">
        <v>48</v>
      </c>
      <c r="G98" s="69">
        <f t="shared" si="2"/>
        <v>96</v>
      </c>
      <c r="N98" s="18"/>
      <c r="O98" s="18"/>
    </row>
    <row r="99" spans="1:15" s="3" customFormat="1" ht="20.100000000000001" customHeight="1" x14ac:dyDescent="0.2">
      <c r="A99" s="108" t="s">
        <v>391</v>
      </c>
      <c r="B99" s="108" t="s">
        <v>392</v>
      </c>
      <c r="C99" s="8" t="s">
        <v>393</v>
      </c>
      <c r="D99" s="86">
        <v>2</v>
      </c>
      <c r="E99" s="8"/>
      <c r="F99" s="87">
        <v>48</v>
      </c>
      <c r="G99" s="69">
        <f t="shared" si="2"/>
        <v>96</v>
      </c>
      <c r="N99" s="18"/>
      <c r="O99" s="18"/>
    </row>
    <row r="100" spans="1:15" s="3" customFormat="1" ht="20.100000000000001" customHeight="1" x14ac:dyDescent="0.2">
      <c r="A100" s="108" t="s">
        <v>394</v>
      </c>
      <c r="B100" s="109" t="s">
        <v>392</v>
      </c>
      <c r="C100" s="8" t="s">
        <v>395</v>
      </c>
      <c r="D100" s="86">
        <v>2</v>
      </c>
      <c r="E100" s="8"/>
      <c r="F100" s="87">
        <v>48</v>
      </c>
      <c r="G100" s="69">
        <f t="shared" si="2"/>
        <v>96</v>
      </c>
      <c r="N100" s="18"/>
      <c r="O100" s="18"/>
    </row>
    <row r="101" spans="1:15" s="3" customFormat="1" ht="20.100000000000001" customHeight="1" x14ac:dyDescent="0.2">
      <c r="A101" s="107" t="s">
        <v>396</v>
      </c>
      <c r="B101" s="108" t="s">
        <v>397</v>
      </c>
      <c r="C101" s="8" t="s">
        <v>398</v>
      </c>
      <c r="D101" s="86">
        <v>2</v>
      </c>
      <c r="E101" s="8"/>
      <c r="F101" s="87">
        <v>48</v>
      </c>
      <c r="G101" s="69">
        <f t="shared" si="2"/>
        <v>96</v>
      </c>
      <c r="N101" s="18"/>
      <c r="O101" s="18"/>
    </row>
    <row r="102" spans="1:15" s="3" customFormat="1" ht="20.100000000000001" customHeight="1" x14ac:dyDescent="0.2">
      <c r="A102" s="107" t="s">
        <v>399</v>
      </c>
      <c r="B102" s="108" t="s">
        <v>392</v>
      </c>
      <c r="C102" s="8" t="s">
        <v>400</v>
      </c>
      <c r="D102" s="86">
        <v>2</v>
      </c>
      <c r="E102" s="8"/>
      <c r="F102" s="87">
        <v>48</v>
      </c>
      <c r="G102" s="69">
        <f t="shared" si="2"/>
        <v>96</v>
      </c>
      <c r="N102" s="18"/>
      <c r="O102" s="18"/>
    </row>
    <row r="103" spans="1:15" ht="20.100000000000001" customHeight="1" x14ac:dyDescent="0.25">
      <c r="A103" s="89"/>
      <c r="B103" s="90"/>
      <c r="C103" s="91"/>
      <c r="D103" s="92"/>
      <c r="E103" s="93"/>
      <c r="F103" s="71" t="s">
        <v>214</v>
      </c>
      <c r="G103" s="73">
        <f>SUM(G25:G102)</f>
        <v>59136</v>
      </c>
    </row>
    <row r="104" spans="1:15" ht="20.100000000000001" customHeight="1" x14ac:dyDescent="0.25">
      <c r="A104" s="89"/>
      <c r="B104" s="90"/>
      <c r="C104" s="91"/>
      <c r="D104" s="92"/>
      <c r="E104" s="93"/>
      <c r="F104" s="71" t="s">
        <v>215</v>
      </c>
      <c r="G104" s="73">
        <f>G103*0.12</f>
        <v>7096.32</v>
      </c>
    </row>
    <row r="105" spans="1:15" ht="20.100000000000001" customHeight="1" x14ac:dyDescent="0.25">
      <c r="A105" s="89"/>
      <c r="B105" s="90"/>
      <c r="C105" s="91"/>
      <c r="D105" s="92"/>
      <c r="E105" s="93"/>
      <c r="F105" s="71" t="s">
        <v>216</v>
      </c>
      <c r="G105" s="73">
        <f>+G103+G104</f>
        <v>66232.320000000007</v>
      </c>
    </row>
    <row r="106" spans="1:15" ht="20.100000000000001" customHeight="1" x14ac:dyDescent="0.25">
      <c r="B106" s="116" t="s">
        <v>246</v>
      </c>
      <c r="C106" s="116"/>
      <c r="D106" s="17"/>
      <c r="E106" s="17"/>
      <c r="F106" s="17"/>
      <c r="G106" s="94"/>
    </row>
    <row r="107" spans="1:15" ht="20.100000000000001" customHeight="1" x14ac:dyDescent="0.25">
      <c r="B107" s="132" t="s">
        <v>35</v>
      </c>
      <c r="C107" s="133"/>
      <c r="D107" s="17"/>
      <c r="E107" s="17"/>
      <c r="F107" s="17"/>
      <c r="G107" s="94"/>
    </row>
    <row r="108" spans="1:15" ht="20.100000000000001" customHeight="1" x14ac:dyDescent="0.25">
      <c r="B108" s="85">
        <v>1</v>
      </c>
      <c r="C108" s="108" t="s">
        <v>401</v>
      </c>
      <c r="D108" s="17"/>
      <c r="E108" s="17"/>
      <c r="F108" s="17"/>
      <c r="G108" s="94"/>
    </row>
    <row r="109" spans="1:15" ht="20.100000000000001" customHeight="1" x14ac:dyDescent="0.25">
      <c r="B109" s="85">
        <v>1</v>
      </c>
      <c r="C109" s="108" t="s">
        <v>402</v>
      </c>
      <c r="D109" s="50"/>
      <c r="E109" s="50"/>
      <c r="F109" s="50"/>
      <c r="G109" s="94"/>
    </row>
    <row r="110" spans="1:15" ht="20.100000000000001" customHeight="1" x14ac:dyDescent="0.2">
      <c r="B110" s="85">
        <v>1</v>
      </c>
      <c r="C110" s="108" t="s">
        <v>403</v>
      </c>
      <c r="D110" s="95"/>
      <c r="E110" s="95"/>
      <c r="F110" s="95"/>
      <c r="G110" s="96"/>
    </row>
    <row r="111" spans="1:15" ht="20.100000000000001" customHeight="1" x14ac:dyDescent="0.2">
      <c r="B111" s="85">
        <v>1</v>
      </c>
      <c r="C111" s="108" t="s">
        <v>405</v>
      </c>
      <c r="D111" s="95"/>
      <c r="E111" s="95"/>
      <c r="F111" s="95"/>
      <c r="G111" s="96"/>
    </row>
    <row r="112" spans="1:15" ht="20.100000000000001" customHeight="1" x14ac:dyDescent="0.2">
      <c r="B112" s="85">
        <v>1</v>
      </c>
      <c r="C112" s="108" t="s">
        <v>406</v>
      </c>
      <c r="D112" s="95"/>
      <c r="E112" s="95"/>
      <c r="F112" s="95"/>
      <c r="G112" s="96"/>
    </row>
    <row r="113" spans="2:7" ht="20.100000000000001" customHeight="1" x14ac:dyDescent="0.2">
      <c r="B113" s="85">
        <v>1</v>
      </c>
      <c r="C113" s="108" t="s">
        <v>404</v>
      </c>
      <c r="D113" s="95"/>
      <c r="E113" s="95"/>
      <c r="F113" s="95"/>
      <c r="G113" s="96"/>
    </row>
    <row r="114" spans="2:7" ht="20.100000000000001" customHeight="1" x14ac:dyDescent="0.2">
      <c r="B114" s="85">
        <v>1</v>
      </c>
      <c r="C114" s="8" t="s">
        <v>409</v>
      </c>
      <c r="D114" s="95"/>
      <c r="E114" s="95"/>
      <c r="F114" s="95"/>
      <c r="G114" s="96"/>
    </row>
    <row r="115" spans="2:7" ht="20.100000000000001" customHeight="1" x14ac:dyDescent="0.2">
      <c r="B115" s="85">
        <v>1</v>
      </c>
      <c r="C115" s="8" t="s">
        <v>407</v>
      </c>
      <c r="D115" s="95"/>
      <c r="E115" s="95"/>
      <c r="F115" s="95"/>
      <c r="G115" s="96"/>
    </row>
    <row r="116" spans="2:7" ht="20.100000000000001" customHeight="1" x14ac:dyDescent="0.2">
      <c r="B116" s="85">
        <v>1</v>
      </c>
      <c r="C116" s="8" t="s">
        <v>410</v>
      </c>
      <c r="D116" s="95"/>
      <c r="E116" s="95"/>
      <c r="F116" s="95"/>
      <c r="G116" s="96"/>
    </row>
    <row r="117" spans="2:7" ht="20.100000000000001" customHeight="1" x14ac:dyDescent="0.2">
      <c r="B117" s="85">
        <v>1</v>
      </c>
      <c r="C117" s="8" t="s">
        <v>408</v>
      </c>
      <c r="D117" s="95"/>
      <c r="E117" s="95"/>
      <c r="F117" s="95"/>
      <c r="G117" s="96"/>
    </row>
    <row r="118" spans="2:7" ht="20.100000000000001" customHeight="1" x14ac:dyDescent="0.2">
      <c r="B118" s="85">
        <v>1</v>
      </c>
      <c r="C118" s="8" t="s">
        <v>411</v>
      </c>
      <c r="D118" s="95"/>
      <c r="E118" s="95"/>
      <c r="F118" s="95"/>
      <c r="G118" s="96"/>
    </row>
    <row r="119" spans="2:7" ht="20.100000000000001" customHeight="1" x14ac:dyDescent="0.2">
      <c r="B119" s="85">
        <v>1</v>
      </c>
      <c r="C119" s="8" t="s">
        <v>412</v>
      </c>
      <c r="D119" s="95"/>
      <c r="E119" s="95"/>
      <c r="F119" s="95"/>
      <c r="G119" s="96"/>
    </row>
    <row r="120" spans="2:7" ht="20.100000000000001" customHeight="1" x14ac:dyDescent="0.2">
      <c r="B120" s="85">
        <v>1</v>
      </c>
      <c r="C120" s="8" t="s">
        <v>413</v>
      </c>
      <c r="D120" s="95"/>
      <c r="E120" s="95"/>
      <c r="F120" s="95"/>
      <c r="G120" s="96"/>
    </row>
    <row r="121" spans="2:7" ht="20.100000000000001" customHeight="1" x14ac:dyDescent="0.2">
      <c r="B121" s="85">
        <v>1</v>
      </c>
      <c r="C121" s="8" t="s">
        <v>414</v>
      </c>
      <c r="D121" s="95"/>
      <c r="E121" s="95"/>
      <c r="F121" s="95"/>
      <c r="G121" s="96"/>
    </row>
    <row r="122" spans="2:7" ht="20.100000000000001" customHeight="1" x14ac:dyDescent="0.2">
      <c r="B122" s="85">
        <v>1</v>
      </c>
      <c r="C122" s="8" t="s">
        <v>415</v>
      </c>
      <c r="D122" s="95"/>
      <c r="E122" s="95"/>
      <c r="F122" s="95"/>
      <c r="G122" s="96"/>
    </row>
    <row r="123" spans="2:7" ht="20.100000000000001" customHeight="1" x14ac:dyDescent="0.2">
      <c r="B123" s="85">
        <v>1</v>
      </c>
      <c r="C123" s="8" t="s">
        <v>416</v>
      </c>
      <c r="D123" s="95"/>
      <c r="E123" s="95"/>
      <c r="F123" s="95"/>
      <c r="G123" s="96"/>
    </row>
    <row r="124" spans="2:7" ht="20.100000000000001" customHeight="1" x14ac:dyDescent="0.25">
      <c r="B124" s="85">
        <v>1</v>
      </c>
      <c r="C124" s="108" t="s">
        <v>417</v>
      </c>
      <c r="D124" s="50"/>
      <c r="E124" s="50"/>
      <c r="F124" s="50"/>
      <c r="G124" s="97"/>
    </row>
    <row r="125" spans="2:7" ht="20.100000000000001" customHeight="1" x14ac:dyDescent="0.25">
      <c r="B125" s="85">
        <v>1</v>
      </c>
      <c r="C125" s="108" t="s">
        <v>418</v>
      </c>
      <c r="D125" s="17"/>
      <c r="E125" s="17"/>
      <c r="F125" s="17"/>
      <c r="G125" s="97"/>
    </row>
    <row r="126" spans="2:7" ht="20.100000000000001" customHeight="1" x14ac:dyDescent="0.25">
      <c r="B126" s="85">
        <v>1</v>
      </c>
      <c r="C126" s="8" t="s">
        <v>419</v>
      </c>
      <c r="D126" s="95"/>
      <c r="E126" s="95"/>
      <c r="F126" s="95"/>
      <c r="G126" s="97"/>
    </row>
    <row r="127" spans="2:7" ht="20.100000000000001" customHeight="1" x14ac:dyDescent="0.25">
      <c r="B127" s="85">
        <v>1</v>
      </c>
      <c r="C127" s="8" t="s">
        <v>427</v>
      </c>
      <c r="D127" s="95"/>
      <c r="E127" s="95"/>
      <c r="F127" s="95"/>
      <c r="G127" s="97"/>
    </row>
    <row r="128" spans="2:7" ht="20.100000000000001" customHeight="1" x14ac:dyDescent="0.25">
      <c r="B128" s="85">
        <v>1</v>
      </c>
      <c r="C128" s="8" t="s">
        <v>420</v>
      </c>
      <c r="D128" s="95"/>
      <c r="E128" s="95"/>
      <c r="F128" s="95"/>
      <c r="G128" s="97"/>
    </row>
    <row r="129" spans="2:7" ht="20.100000000000001" customHeight="1" x14ac:dyDescent="0.25">
      <c r="B129" s="85">
        <v>1</v>
      </c>
      <c r="C129" s="8" t="s">
        <v>421</v>
      </c>
      <c r="D129" s="95"/>
      <c r="E129" s="95"/>
      <c r="F129" s="95"/>
      <c r="G129" s="97"/>
    </row>
    <row r="130" spans="2:7" ht="20.100000000000001" customHeight="1" x14ac:dyDescent="0.25">
      <c r="B130" s="85">
        <v>1</v>
      </c>
      <c r="C130" s="8" t="s">
        <v>422</v>
      </c>
      <c r="D130" s="95"/>
      <c r="E130" s="95"/>
      <c r="F130" s="95"/>
      <c r="G130" s="97"/>
    </row>
    <row r="131" spans="2:7" ht="20.100000000000001" customHeight="1" x14ac:dyDescent="0.25">
      <c r="B131" s="85">
        <v>1</v>
      </c>
      <c r="C131" s="8" t="s">
        <v>423</v>
      </c>
      <c r="D131" s="95"/>
      <c r="E131" s="95"/>
      <c r="F131" s="95"/>
      <c r="G131" s="97"/>
    </row>
    <row r="132" spans="2:7" ht="20.100000000000001" customHeight="1" x14ac:dyDescent="0.25">
      <c r="B132" s="85">
        <v>1</v>
      </c>
      <c r="C132" s="8" t="s">
        <v>424</v>
      </c>
      <c r="D132" s="95"/>
      <c r="E132" s="95"/>
      <c r="F132" s="95"/>
      <c r="G132" s="97"/>
    </row>
    <row r="133" spans="2:7" ht="20.100000000000001" customHeight="1" x14ac:dyDescent="0.25">
      <c r="B133" s="85">
        <v>1</v>
      </c>
      <c r="C133" s="8" t="s">
        <v>444</v>
      </c>
      <c r="D133" s="95"/>
      <c r="E133" s="95"/>
      <c r="F133" s="95"/>
      <c r="G133" s="97"/>
    </row>
    <row r="134" spans="2:7" ht="20.100000000000001" customHeight="1" x14ac:dyDescent="0.25">
      <c r="B134" s="85">
        <v>1</v>
      </c>
      <c r="C134" s="8" t="s">
        <v>428</v>
      </c>
      <c r="D134" s="95"/>
      <c r="E134" s="95"/>
      <c r="F134" s="95"/>
      <c r="G134" s="97"/>
    </row>
    <row r="135" spans="2:7" ht="20.100000000000001" customHeight="1" x14ac:dyDescent="0.25">
      <c r="B135" s="85">
        <v>2</v>
      </c>
      <c r="C135" s="8" t="s">
        <v>75</v>
      </c>
      <c r="D135" s="95"/>
      <c r="E135" s="95"/>
      <c r="F135" s="95"/>
      <c r="G135" s="97"/>
    </row>
    <row r="136" spans="2:7" ht="20.100000000000001" customHeight="1" x14ac:dyDescent="0.25">
      <c r="B136" s="85">
        <v>1</v>
      </c>
      <c r="C136" s="8" t="s">
        <v>425</v>
      </c>
      <c r="D136" s="95"/>
      <c r="E136" s="95"/>
      <c r="F136" s="95"/>
      <c r="G136" s="97"/>
    </row>
    <row r="137" spans="2:7" ht="20.100000000000001" customHeight="1" x14ac:dyDescent="0.25">
      <c r="B137" s="85">
        <v>2</v>
      </c>
      <c r="C137" s="8" t="s">
        <v>426</v>
      </c>
      <c r="D137" s="95"/>
      <c r="E137" s="95"/>
      <c r="F137" s="95"/>
      <c r="G137" s="97"/>
    </row>
    <row r="138" spans="2:7" ht="20.100000000000001" customHeight="1" x14ac:dyDescent="0.25">
      <c r="B138" s="132" t="s">
        <v>62</v>
      </c>
      <c r="C138" s="133"/>
      <c r="D138" s="95"/>
      <c r="E138" s="95"/>
      <c r="F138" s="95"/>
      <c r="G138" s="97"/>
    </row>
    <row r="139" spans="2:7" ht="20.100000000000001" customHeight="1" x14ac:dyDescent="0.2">
      <c r="B139" s="85">
        <v>1</v>
      </c>
      <c r="C139" s="8" t="s">
        <v>429</v>
      </c>
      <c r="D139" s="95"/>
      <c r="E139" s="95"/>
      <c r="F139" s="95"/>
      <c r="G139" s="96"/>
    </row>
    <row r="140" spans="2:7" ht="20.100000000000001" customHeight="1" x14ac:dyDescent="0.2">
      <c r="B140" s="85">
        <v>1</v>
      </c>
      <c r="C140" s="8" t="s">
        <v>430</v>
      </c>
      <c r="D140" s="95"/>
      <c r="E140" s="95"/>
      <c r="F140" s="95"/>
      <c r="G140" s="96"/>
    </row>
    <row r="141" spans="2:7" ht="20.100000000000001" customHeight="1" x14ac:dyDescent="0.2">
      <c r="B141" s="85">
        <v>1</v>
      </c>
      <c r="C141" s="8" t="s">
        <v>431</v>
      </c>
      <c r="D141" s="95"/>
      <c r="E141" s="95"/>
      <c r="F141" s="95"/>
      <c r="G141" s="96"/>
    </row>
    <row r="142" spans="2:7" ht="20.100000000000001" customHeight="1" x14ac:dyDescent="0.2">
      <c r="B142" s="85">
        <v>1</v>
      </c>
      <c r="C142" s="8" t="s">
        <v>432</v>
      </c>
      <c r="D142" s="95"/>
      <c r="E142" s="95"/>
      <c r="F142" s="95"/>
      <c r="G142" s="96"/>
    </row>
    <row r="143" spans="2:7" ht="20.100000000000001" customHeight="1" x14ac:dyDescent="0.2">
      <c r="B143" s="85">
        <v>1</v>
      </c>
      <c r="C143" s="8" t="s">
        <v>433</v>
      </c>
      <c r="D143" s="95"/>
      <c r="E143" s="95"/>
      <c r="F143" s="95"/>
      <c r="G143" s="96"/>
    </row>
    <row r="144" spans="2:7" ht="20.100000000000001" customHeight="1" x14ac:dyDescent="0.2">
      <c r="B144" s="85">
        <v>1</v>
      </c>
      <c r="C144" s="8" t="s">
        <v>434</v>
      </c>
      <c r="D144" s="95"/>
      <c r="E144" s="95"/>
      <c r="F144" s="95"/>
      <c r="G144" s="96"/>
    </row>
    <row r="145" spans="2:7" ht="20.100000000000001" customHeight="1" x14ac:dyDescent="0.2">
      <c r="B145" s="85">
        <v>1</v>
      </c>
      <c r="C145" s="8" t="s">
        <v>435</v>
      </c>
      <c r="D145" s="95"/>
      <c r="E145" s="95"/>
      <c r="F145" s="95"/>
      <c r="G145" s="96"/>
    </row>
    <row r="146" spans="2:7" ht="20.100000000000001" customHeight="1" x14ac:dyDescent="0.2">
      <c r="B146" s="85">
        <v>1</v>
      </c>
      <c r="C146" s="8" t="s">
        <v>436</v>
      </c>
      <c r="D146" s="95"/>
      <c r="E146" s="95"/>
      <c r="F146" s="95"/>
      <c r="G146" s="96"/>
    </row>
    <row r="147" spans="2:7" ht="20.100000000000001" customHeight="1" x14ac:dyDescent="0.2">
      <c r="B147" s="85">
        <v>2</v>
      </c>
      <c r="C147" s="8" t="s">
        <v>437</v>
      </c>
      <c r="D147" s="95"/>
      <c r="E147" s="95"/>
      <c r="F147" s="95"/>
      <c r="G147" s="96"/>
    </row>
    <row r="148" spans="2:7" ht="20.100000000000001" customHeight="1" x14ac:dyDescent="0.2">
      <c r="B148" s="85">
        <v>1</v>
      </c>
      <c r="C148" s="8" t="s">
        <v>438</v>
      </c>
      <c r="D148" s="95"/>
      <c r="E148" s="95"/>
      <c r="F148" s="95"/>
      <c r="G148" s="96"/>
    </row>
    <row r="149" spans="2:7" ht="20.100000000000001" customHeight="1" x14ac:dyDescent="0.2">
      <c r="B149" s="85">
        <v>2</v>
      </c>
      <c r="C149" s="8" t="s">
        <v>439</v>
      </c>
      <c r="D149" s="95"/>
      <c r="E149" s="95"/>
      <c r="F149" s="95"/>
      <c r="G149" s="96"/>
    </row>
    <row r="150" spans="2:7" ht="20.100000000000001" customHeight="1" x14ac:dyDescent="0.2">
      <c r="B150" s="85">
        <v>2</v>
      </c>
      <c r="C150" s="8" t="s">
        <v>440</v>
      </c>
      <c r="D150" s="95"/>
      <c r="E150" s="95"/>
      <c r="F150" s="95"/>
      <c r="G150" s="96"/>
    </row>
    <row r="151" spans="2:7" ht="20.100000000000001" customHeight="1" x14ac:dyDescent="0.2">
      <c r="B151" s="85">
        <v>1</v>
      </c>
      <c r="C151" s="8" t="s">
        <v>441</v>
      </c>
      <c r="D151" s="95"/>
      <c r="E151" s="95"/>
      <c r="F151" s="95"/>
      <c r="G151" s="96"/>
    </row>
    <row r="152" spans="2:7" ht="20.100000000000001" customHeight="1" x14ac:dyDescent="0.2">
      <c r="B152" s="85">
        <v>2</v>
      </c>
      <c r="C152" s="8" t="s">
        <v>439</v>
      </c>
      <c r="D152" s="95"/>
      <c r="E152" s="95"/>
      <c r="F152" s="95"/>
      <c r="G152" s="96"/>
    </row>
    <row r="153" spans="2:7" ht="20.100000000000001" customHeight="1" x14ac:dyDescent="0.2">
      <c r="B153" s="85">
        <v>2</v>
      </c>
      <c r="C153" s="8" t="s">
        <v>442</v>
      </c>
      <c r="D153" s="95"/>
      <c r="E153" s="95"/>
      <c r="F153" s="95"/>
      <c r="G153" s="96"/>
    </row>
    <row r="154" spans="2:7" ht="20.100000000000001" customHeight="1" x14ac:dyDescent="0.2">
      <c r="B154" s="85">
        <v>1</v>
      </c>
      <c r="C154" s="8" t="s">
        <v>443</v>
      </c>
      <c r="D154" s="95"/>
      <c r="E154" s="95"/>
      <c r="F154" s="95"/>
      <c r="G154" s="96"/>
    </row>
    <row r="155" spans="2:7" ht="20.100000000000001" customHeight="1" x14ac:dyDescent="0.2">
      <c r="B155" s="85">
        <v>1</v>
      </c>
      <c r="C155" s="110" t="s">
        <v>445</v>
      </c>
      <c r="D155" s="98"/>
      <c r="E155" s="98"/>
      <c r="F155" s="98"/>
      <c r="G155" s="99"/>
    </row>
    <row r="156" spans="2:7" ht="20.100000000000001" customHeight="1" x14ac:dyDescent="0.25">
      <c r="B156" s="85">
        <v>1</v>
      </c>
      <c r="C156" s="111" t="s">
        <v>446</v>
      </c>
      <c r="D156" s="100"/>
      <c r="E156" s="100"/>
      <c r="F156" s="100"/>
      <c r="G156" s="101"/>
    </row>
    <row r="157" spans="2:7" ht="20.100000000000001" customHeight="1" x14ac:dyDescent="0.25">
      <c r="B157" s="85">
        <v>2</v>
      </c>
      <c r="C157" s="111" t="s">
        <v>447</v>
      </c>
      <c r="D157" s="100"/>
      <c r="E157" s="100"/>
      <c r="F157" s="100"/>
      <c r="G157" s="101"/>
    </row>
    <row r="158" spans="2:7" ht="20.100000000000001" customHeight="1" x14ac:dyDescent="0.25">
      <c r="B158" s="112">
        <v>2</v>
      </c>
      <c r="C158" s="111" t="s">
        <v>448</v>
      </c>
      <c r="D158" s="100"/>
      <c r="E158" s="100"/>
      <c r="F158" s="100"/>
      <c r="G158" s="101"/>
    </row>
    <row r="159" spans="2:7" ht="20.100000000000001" customHeight="1" x14ac:dyDescent="0.25">
      <c r="B159" s="85">
        <v>1</v>
      </c>
      <c r="C159" s="111" t="s">
        <v>449</v>
      </c>
      <c r="D159" s="101"/>
      <c r="E159" s="101"/>
      <c r="F159" s="101"/>
      <c r="G159" s="101"/>
    </row>
    <row r="160" spans="2:7" ht="20.100000000000001" customHeight="1" x14ac:dyDescent="0.2">
      <c r="B160" s="85">
        <v>1</v>
      </c>
      <c r="C160" s="111" t="s">
        <v>450</v>
      </c>
    </row>
    <row r="161" spans="1:7" ht="20.100000000000001" customHeight="1" x14ac:dyDescent="0.25">
      <c r="A161" s="29"/>
      <c r="B161" s="85">
        <v>1</v>
      </c>
      <c r="C161" s="111" t="s">
        <v>451</v>
      </c>
      <c r="D161" s="29"/>
      <c r="E161" s="29"/>
      <c r="F161" s="29"/>
      <c r="G161" s="29"/>
    </row>
    <row r="162" spans="1:7" ht="20.100000000000001" customHeight="1" x14ac:dyDescent="0.2">
      <c r="B162" s="113"/>
      <c r="C162" s="114"/>
    </row>
    <row r="163" spans="1:7" ht="20.100000000000001" customHeight="1" x14ac:dyDescent="0.2">
      <c r="B163" s="113">
        <v>2</v>
      </c>
      <c r="C163" s="114" t="s">
        <v>247</v>
      </c>
    </row>
    <row r="164" spans="1:7" ht="20.100000000000001" customHeight="1" x14ac:dyDescent="0.2">
      <c r="B164" s="113">
        <v>4</v>
      </c>
      <c r="C164" s="114" t="s">
        <v>248</v>
      </c>
    </row>
    <row r="168" spans="1:7" ht="20.100000000000001" customHeight="1" thickBot="1" x14ac:dyDescent="0.3">
      <c r="A168" s="29" t="s">
        <v>83</v>
      </c>
      <c r="B168" s="29"/>
      <c r="C168" s="104"/>
    </row>
    <row r="169" spans="1:7" ht="20.100000000000001" customHeight="1" x14ac:dyDescent="0.25">
      <c r="A169" s="29"/>
      <c r="B169" s="29"/>
      <c r="C169" s="29"/>
    </row>
    <row r="170" spans="1:7" ht="20.100000000000001" customHeight="1" x14ac:dyDescent="0.25">
      <c r="A170" s="29"/>
      <c r="B170" s="29"/>
      <c r="C170" s="29"/>
    </row>
    <row r="171" spans="1:7" ht="20.100000000000001" customHeight="1" x14ac:dyDescent="0.25">
      <c r="A171" s="29"/>
      <c r="B171" s="29"/>
      <c r="C171" s="29"/>
    </row>
    <row r="172" spans="1:7" ht="20.100000000000001" customHeight="1" thickBot="1" x14ac:dyDescent="0.3">
      <c r="A172" s="29" t="s">
        <v>84</v>
      </c>
      <c r="B172" s="29"/>
      <c r="C172" s="104"/>
    </row>
    <row r="173" spans="1:7" ht="20.100000000000001" customHeight="1" x14ac:dyDescent="0.25">
      <c r="A173" s="29"/>
      <c r="B173" s="29"/>
      <c r="C173" s="29"/>
    </row>
    <row r="174" spans="1:7" ht="20.100000000000001" customHeight="1" x14ac:dyDescent="0.25">
      <c r="A174"/>
      <c r="B174"/>
      <c r="C174"/>
    </row>
    <row r="175" spans="1:7" ht="20.100000000000001" customHeight="1" x14ac:dyDescent="0.25">
      <c r="A175"/>
      <c r="B175"/>
      <c r="C175"/>
    </row>
    <row r="176" spans="1:7" ht="20.100000000000001" customHeight="1" thickBot="1" x14ac:dyDescent="0.3">
      <c r="A176" s="29" t="s">
        <v>249</v>
      </c>
      <c r="B176" s="29"/>
      <c r="C176" s="104"/>
    </row>
    <row r="177" spans="1:3" ht="20.100000000000001" customHeight="1" x14ac:dyDescent="0.25">
      <c r="A177" s="29"/>
      <c r="B177" s="29"/>
      <c r="C177" s="29"/>
    </row>
    <row r="178" spans="1:3" ht="20.100000000000001" customHeight="1" x14ac:dyDescent="0.2">
      <c r="A178" s="103"/>
      <c r="B178" s="103"/>
      <c r="C178" s="105"/>
    </row>
    <row r="179" spans="1:3" ht="20.100000000000001" customHeight="1" thickBot="1" x14ac:dyDescent="0.3">
      <c r="A179" s="29" t="s">
        <v>222</v>
      </c>
      <c r="B179" s="29"/>
      <c r="C179" s="104"/>
    </row>
  </sheetData>
  <mergeCells count="20">
    <mergeCell ref="B107:C107"/>
    <mergeCell ref="B138:C138"/>
    <mergeCell ref="N4:O5"/>
    <mergeCell ref="A6:G6"/>
    <mergeCell ref="B106:C106"/>
    <mergeCell ref="A9:B9"/>
    <mergeCell ref="E9:F9"/>
    <mergeCell ref="A11:B11"/>
    <mergeCell ref="E11:F11"/>
    <mergeCell ref="A13:B13"/>
    <mergeCell ref="E13:F13"/>
    <mergeCell ref="A15:B15"/>
    <mergeCell ref="A17:B17"/>
    <mergeCell ref="E17:F17"/>
    <mergeCell ref="A19:B19"/>
    <mergeCell ref="A7:B7"/>
    <mergeCell ref="E7:F7"/>
    <mergeCell ref="A2:G2"/>
    <mergeCell ref="A3:G3"/>
    <mergeCell ref="A4:G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JAIRO</vt:lpstr>
      <vt:lpstr>INQUIORT</vt:lpstr>
      <vt:lpstr>Hoja1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2022-08-01T17:21:23Z</cp:lastPrinted>
  <dcterms:created xsi:type="dcterms:W3CDTF">2022-06-08T23:58:37Z</dcterms:created>
  <dcterms:modified xsi:type="dcterms:W3CDTF">2023-01-13T03:33:15Z</dcterms:modified>
</cp:coreProperties>
</file>