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31B2402F-280A-41D0-A4C3-85F6667D5096}" xr6:coauthVersionLast="47" xr6:coauthVersionMax="47" xr10:uidLastSave="{00000000-0000-0000-0000-000000000000}"/>
  <bookViews>
    <workbookView xWindow="-120" yWindow="-120" windowWidth="29040" windowHeight="15840" xr2:uid="{0E14C31E-0E07-470A-B7BA-9F66CB636B9B}"/>
  </bookViews>
  <sheets>
    <sheet name="JAIRO" sheetId="2" r:id="rId1"/>
    <sheet name="INQUIORT" sheetId="4" r:id="rId2"/>
  </sheets>
  <definedNames>
    <definedName name="_xlnm.Print_Area" localSheetId="1">INQUIORT!$A$1:$G$80</definedName>
    <definedName name="_xlnm.Print_Area" localSheetId="0">JAIRO!$A$1:$G$80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4" l="1"/>
  <c r="G34" i="4"/>
  <c r="G33" i="4"/>
  <c r="G32" i="4"/>
  <c r="G31" i="4"/>
  <c r="G30" i="4"/>
  <c r="G29" i="4"/>
  <c r="G28" i="4"/>
  <c r="G36" i="4" s="1"/>
  <c r="G27" i="4"/>
  <c r="G26" i="4"/>
  <c r="G25" i="4"/>
  <c r="G24" i="4"/>
  <c r="G23" i="4"/>
  <c r="C7" i="4"/>
  <c r="C7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37" i="4" l="1"/>
  <c r="G38" i="4" s="1"/>
  <c r="G36" i="2"/>
  <c r="G37" i="2" s="1"/>
  <c r="G38" i="2" s="1"/>
</calcChain>
</file>

<file path=xl/sharedStrings.xml><?xml version="1.0" encoding="utf-8"?>
<sst xmlns="http://schemas.openxmlformats.org/spreadsheetml/2006/main" count="164" uniqueCount="84">
  <si>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</si>
  <si>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</si>
  <si>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</si>
  <si>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</si>
  <si>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</si>
  <si>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</si>
  <si>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</si>
  <si>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</si>
  <si>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</si>
  <si>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</si>
  <si>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</si>
  <si>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</si>
  <si>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</si>
  <si>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</si>
  <si>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</si>
  <si>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</si>
  <si>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</si>
  <si>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</si>
  <si>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</si>
  <si>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</si>
  <si>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</si>
  <si>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CODIGO</t>
  </si>
  <si>
    <t xml:space="preserve">PASADOR DE ALAMBRE </t>
  </si>
  <si>
    <t xml:space="preserve">ESCOPLOS </t>
  </si>
  <si>
    <t xml:space="preserve">TIRABUZON </t>
  </si>
  <si>
    <t xml:space="preserve">SEPARADORES DE VOLMAN </t>
  </si>
  <si>
    <t xml:space="preserve">HOMAN DIFERENTES MEDIDAS </t>
  </si>
  <si>
    <t>RASPA</t>
  </si>
  <si>
    <t>RIMEL INICIADOR DE CANAL</t>
  </si>
  <si>
    <t>MARTILLO</t>
  </si>
  <si>
    <t xml:space="preserve">PROBADOR DE CABEZAS </t>
  </si>
  <si>
    <t>IMPACTADOR RECUBIERTO DE NYLON</t>
  </si>
  <si>
    <t>Extractor de cabeza femoral</t>
  </si>
  <si>
    <t>Cincel hueco de Moore</t>
  </si>
  <si>
    <t xml:space="preserve">CUCAHRETA DOBLE </t>
  </si>
  <si>
    <t>CURETA</t>
  </si>
  <si>
    <t>GUBIA</t>
  </si>
  <si>
    <t>GANCHO DE LAMBOTTE</t>
  </si>
  <si>
    <t>ENVASE</t>
  </si>
  <si>
    <t>DESPERIO</t>
  </si>
  <si>
    <t>PROTECTOR DE BATERIA</t>
  </si>
  <si>
    <t xml:space="preserve">HOJAS DE SIERRA </t>
  </si>
  <si>
    <t xml:space="preserve">BATERIAS NEGRAS </t>
  </si>
  <si>
    <t>ENTREGADO POR:</t>
  </si>
  <si>
    <t>RECIBIDO POR:</t>
  </si>
  <si>
    <t xml:space="preserve">SEPARADORES DE BENNET </t>
  </si>
  <si>
    <t xml:space="preserve"> MOTOR SIERRA </t>
  </si>
  <si>
    <t>DESCRIPCIÓN INSTRUMENTAL</t>
  </si>
  <si>
    <t xml:space="preserve">SUBTOTAL </t>
  </si>
  <si>
    <t>IVA 12%</t>
  </si>
  <si>
    <t>TOTAL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</si>
  <si>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</si>
  <si>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</si>
  <si>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</si>
  <si>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</si>
  <si>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</si>
  <si>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</si>
  <si>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</si>
  <si>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</si>
  <si>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</si>
  <si>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</si>
  <si>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</si>
  <si>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</si>
  <si>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</si>
  <si>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</si>
  <si>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PINEDA CORAL JAIRO DARIO </t>
  </si>
  <si>
    <t>RUC: 0957116478001</t>
  </si>
  <si>
    <t>INSRUMENTADOR</t>
  </si>
  <si>
    <t>VERIFICADO POR:</t>
  </si>
  <si>
    <t>No. IDENTIFICACION</t>
  </si>
  <si>
    <t>200214895</t>
  </si>
  <si>
    <t>200214894</t>
  </si>
  <si>
    <t>200214896</t>
  </si>
  <si>
    <t>200214887</t>
  </si>
  <si>
    <t>210227506</t>
  </si>
  <si>
    <t>210227508</t>
  </si>
  <si>
    <t>210227509</t>
  </si>
  <si>
    <t>200214902</t>
  </si>
  <si>
    <t>200214903</t>
  </si>
  <si>
    <t>200214904</t>
  </si>
  <si>
    <t>200214905</t>
  </si>
  <si>
    <t>200214899</t>
  </si>
  <si>
    <t>200214906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</si>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</sst>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[$-F800]dddd\,\ mmmm\ dd\,\ yyyy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4" xfId="0" applyFont="1" applyBorder="1" applyAlignment="1">
      <alignment horizontal="center"/>
    </xf>
    <xf numFmtId="3" fontId="5" fillId="3" borderId="4" xfId="2" applyNumberFormat="1" applyFont="1" applyFill="1" applyBorder="1" applyAlignment="1">
      <alignment horizontal="center" vertical="top" shrinkToFit="1"/>
    </xf>
    <xf numFmtId="164" fontId="5" fillId="0" borderId="4" xfId="2" applyNumberFormat="1" applyFont="1" applyBorder="1" applyAlignment="1">
      <alignment horizontal="left" vertical="top" shrinkToFit="1"/>
    </xf>
    <xf numFmtId="0" fontId="2" fillId="0" borderId="4" xfId="0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>
      <alignment horizontal="center" vertical="center"/>
    </xf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horizontal="left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0" xfId="2" applyFont="1" applyAlignment="1">
      <alignment horizontal="center" wrapText="1"/>
    </xf>
    <xf numFmtId="164" fontId="5" fillId="0" borderId="4" xfId="2" applyNumberFormat="1" applyFont="1" applyBorder="1" applyAlignment="1">
      <alignment horizontal="center" vertical="top" shrinkToFi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 readingOrder="1"/>
      <protection locked="0"/>
    </xf>
    <xf numFmtId="0" fontId="7" fillId="0" borderId="7" xfId="0" applyFont="1" applyBorder="1"/>
    <xf numFmtId="0" fontId="10" fillId="0" borderId="0" xfId="0" applyFont="1"/>
    <xf numFmtId="0" fontId="9" fillId="4" borderId="0" xfId="0" applyFont="1" applyFill="1" applyAlignment="1">
      <alignment horizontal="left"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0" xfId="0" applyAlignment="1">
      <alignment horizontal="center"/>
    </xf>
    <xf numFmtId="0" fontId="13" fillId="3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2" applyFont="1"/>
    <xf numFmtId="0" fontId="8" fillId="0" borderId="0" xfId="2" applyFont="1"/>
    <xf numFmtId="0" fontId="1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4" borderId="0" xfId="0" applyFont="1" applyFill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0" fillId="0" borderId="4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20" fontId="10" fillId="0" borderId="4" xfId="0" applyNumberFormat="1" applyFont="1" applyBorder="1" applyAlignment="1">
      <alignment vertical="center"/>
    </xf>
    <xf numFmtId="165" fontId="10" fillId="0" borderId="4" xfId="0" applyNumberFormat="1" applyFont="1" applyBorder="1" applyAlignment="1">
      <alignment horizontal="left" vertical="center"/>
    </xf>
    <xf numFmtId="166" fontId="2" fillId="0" borderId="4" xfId="1" applyNumberFormat="1" applyFont="1" applyBorder="1" applyAlignment="1">
      <alignment horizontal="right"/>
    </xf>
    <xf numFmtId="166" fontId="4" fillId="0" borderId="0" xfId="2" applyNumberFormat="1" applyFont="1" applyAlignment="1">
      <alignment wrapText="1"/>
    </xf>
    <xf numFmtId="166" fontId="4" fillId="0" borderId="4" xfId="1" applyNumberFormat="1" applyFont="1" applyBorder="1" applyAlignment="1"/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8" fillId="0" borderId="0" xfId="2" applyFont="1" applyAlignment="1">
      <alignment horizont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2" fillId="0" borderId="3" xfId="0" applyFont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4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2" fillId="0" borderId="3" xfId="0" applyFont="1" applyBorder="1" applyAlignment="1" applyProtection="1">
      <alignment vertical="top" wrapText="1" readingOrder="1"/>
      <protection locked="0"/>
    </xf>
  </cellXfs>
  <cellStyles count="5">
    <cellStyle name="Moneda" xfId="1" builtinId="4"/>
    <cellStyle name="Moneda 4" xfId="4" xr:uid="{F312524B-3931-4D04-8E20-15BB92E30AF2}"/>
    <cellStyle name="Normal" xfId="0" builtinId="0"/>
    <cellStyle name="Normal 2" xfId="2" xr:uid="{F45A7867-EEE2-43CA-B141-6C18ED01691E}"/>
    <cellStyle name="Normal 3" xfId="3" xr:uid="{D48A3D51-8098-4EEC-9B5F-399178955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9314E61D-21AC-41CB-86A9-71723A4EB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208587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A4C416-5B1F-4802-8031-07A1A14B9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87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4D7C-0160-459C-8756-FE436856D4AA}">
  <sheetPr>
    <pageSetUpPr fitToPage="1"/>
  </sheetPr>
  <dimension ref="A1:O80"/>
  <sheetViews>
    <sheetView showGridLines="0" tabSelected="1" topLeftCell="A27" zoomScale="89" zoomScaleNormal="89" workbookViewId="0">
      <selection activeCell="F51" sqref="F51"/>
    </sheetView>
  </sheetViews>
  <sheetFormatPr baseColWidth="10" defaultColWidth="11.42578125" defaultRowHeight="15" x14ac:dyDescent="0.2"/>
  <cols>
    <col min="1" max="1" width="18.7109375" style="1" customWidth="1"/>
    <col min="2" max="2" width="25.140625" style="1" customWidth="1"/>
    <col min="3" max="3" width="44.7109375" style="1" customWidth="1"/>
    <col min="4" max="4" width="23.140625" style="1" bestFit="1" customWidth="1"/>
    <col min="5" max="5" width="19.42578125" style="1" bestFit="1" customWidth="1"/>
    <col min="6" max="6" width="13.5703125" style="1" bestFit="1" customWidth="1"/>
    <col min="7" max="7" width="18.140625" style="1" customWidth="1"/>
    <col min="8" max="16384" width="11.42578125" style="1"/>
  </cols>
  <sheetData>
    <row r="1" spans="1:15" s="15" customFormat="1" ht="20.100000000000001" customHeight="1" x14ac:dyDescent="0.2">
      <c r="A1" s="19"/>
      <c r="B1" s="19"/>
      <c r="C1" s="20"/>
      <c r="D1" s="20"/>
      <c r="E1" s="20"/>
      <c r="F1" s="20"/>
    </row>
    <row r="2" spans="1:15" s="15" customFormat="1" ht="20.100000000000001" customHeight="1" x14ac:dyDescent="0.25">
      <c r="A2" s="63" t="s">
        <v>65</v>
      </c>
      <c r="B2" s="63"/>
      <c r="C2" s="63"/>
      <c r="D2" s="63"/>
      <c r="E2" s="63"/>
      <c r="F2" s="63"/>
      <c r="G2" s="63"/>
      <c r="H2" s="42"/>
    </row>
    <row r="3" spans="1:15" s="15" customFormat="1" ht="20.100000000000001" customHeight="1" x14ac:dyDescent="0.25">
      <c r="A3" s="63" t="s">
        <v>66</v>
      </c>
      <c r="B3" s="63"/>
      <c r="C3" s="63"/>
      <c r="D3" s="63"/>
      <c r="E3" s="63"/>
      <c r="F3" s="63"/>
      <c r="G3" s="63"/>
      <c r="H3" s="42"/>
    </row>
    <row r="4" spans="1:15" s="15" customFormat="1" ht="20.100000000000001" customHeight="1" x14ac:dyDescent="0.25">
      <c r="A4" s="63" t="s">
        <v>51</v>
      </c>
      <c r="B4" s="63"/>
      <c r="C4" s="63"/>
      <c r="D4" s="63"/>
      <c r="E4" s="63"/>
      <c r="F4" s="63"/>
      <c r="G4" s="63"/>
      <c r="H4" s="42"/>
      <c r="N4" s="69"/>
      <c r="O4" s="69"/>
    </row>
    <row r="5" spans="1:15" s="15" customFormat="1" ht="20.100000000000001" customHeight="1" x14ac:dyDescent="0.25">
      <c r="A5" s="42"/>
      <c r="B5" s="42"/>
      <c r="C5" s="42"/>
      <c r="D5" s="42"/>
      <c r="E5" s="42"/>
      <c r="F5" s="42"/>
      <c r="G5" s="42"/>
      <c r="N5" s="69"/>
      <c r="O5" s="69"/>
    </row>
    <row r="6" spans="1:15" s="15" customFormat="1" ht="20.100000000000001" customHeight="1" x14ac:dyDescent="0.25">
      <c r="A6" s="63"/>
      <c r="B6" s="63"/>
      <c r="C6" s="63"/>
      <c r="D6" s="63"/>
      <c r="E6" s="63"/>
      <c r="F6" s="63"/>
      <c r="G6" s="63"/>
      <c r="N6" s="43"/>
      <c r="O6" s="43"/>
    </row>
    <row r="7" spans="1:15" s="15" customFormat="1" ht="20.100000000000001" customHeight="1" x14ac:dyDescent="0.2">
      <c r="A7" s="70" t="s">
        <v>52</v>
      </c>
      <c r="B7" s="71"/>
      <c r="C7" s="58">
        <f ca="1">NOW()</f>
        <v>44911.676557754632</v>
      </c>
      <c r="D7" s="34" t="s">
        <v>53</v>
      </c>
      <c r="E7" s="44"/>
      <c r="N7" s="43"/>
      <c r="O7" s="43"/>
    </row>
    <row r="8" spans="1:15" s="15" customFormat="1" ht="20.100000000000001" customHeight="1" x14ac:dyDescent="0.25">
      <c r="A8" s="1"/>
      <c r="B8" s="45"/>
      <c r="C8" s="23"/>
      <c r="D8" s="23"/>
      <c r="E8" s="33"/>
      <c r="N8" s="43"/>
      <c r="O8" s="43"/>
    </row>
    <row r="9" spans="1:15" s="15" customFormat="1" ht="20.100000000000001" customHeight="1" x14ac:dyDescent="0.2">
      <c r="A9" s="70" t="s">
        <v>54</v>
      </c>
      <c r="B9" s="71"/>
      <c r="C9" s="24"/>
      <c r="D9" s="46" t="s">
        <v>55</v>
      </c>
      <c r="E9" s="47"/>
      <c r="N9" s="43"/>
      <c r="O9" s="43"/>
    </row>
    <row r="10" spans="1:15" s="15" customFormat="1" ht="20.100000000000001" customHeight="1" x14ac:dyDescent="0.25">
      <c r="A10" s="1"/>
      <c r="B10" s="45"/>
      <c r="C10" s="23"/>
      <c r="D10" s="23"/>
      <c r="E10" s="33"/>
      <c r="N10" s="43"/>
      <c r="O10" s="43"/>
    </row>
    <row r="11" spans="1:15" s="15" customFormat="1" ht="30.6" customHeight="1" x14ac:dyDescent="0.2">
      <c r="A11" s="70" t="s">
        <v>56</v>
      </c>
      <c r="B11" s="71"/>
      <c r="C11" s="26"/>
      <c r="D11" s="46" t="s">
        <v>57</v>
      </c>
      <c r="E11" s="48" t="s">
        <v>83</v>
      </c>
      <c r="N11" s="43"/>
      <c r="O11" s="43"/>
    </row>
    <row r="12" spans="1:15" s="15" customFormat="1" ht="20.100000000000001" customHeight="1" x14ac:dyDescent="0.25">
      <c r="A12" s="1"/>
      <c r="B12" s="45"/>
      <c r="C12" s="23"/>
      <c r="D12" s="23"/>
      <c r="E12" s="33"/>
      <c r="N12" s="49"/>
      <c r="O12" s="49"/>
    </row>
    <row r="13" spans="1:15" s="15" customFormat="1" ht="20.100000000000001" customHeight="1" x14ac:dyDescent="0.2">
      <c r="A13" s="70" t="s">
        <v>58</v>
      </c>
      <c r="B13" s="71"/>
      <c r="C13" s="58"/>
      <c r="D13" s="46" t="s">
        <v>59</v>
      </c>
      <c r="E13" s="50"/>
      <c r="N13" s="49"/>
      <c r="O13" s="49"/>
    </row>
    <row r="14" spans="1:15" s="15" customFormat="1" ht="20.100000000000001" customHeight="1" x14ac:dyDescent="0.25">
      <c r="A14" s="1"/>
      <c r="B14" s="45"/>
      <c r="C14" s="23"/>
      <c r="D14" s="23"/>
      <c r="E14" s="23"/>
      <c r="F14" s="23"/>
      <c r="G14" s="33"/>
      <c r="N14" s="51"/>
      <c r="O14" s="51"/>
    </row>
    <row r="15" spans="1:15" s="15" customFormat="1" ht="20.100000000000001" customHeight="1" x14ac:dyDescent="0.2">
      <c r="A15" s="70" t="s">
        <v>60</v>
      </c>
      <c r="B15" s="71"/>
      <c r="C15" s="24"/>
      <c r="D15" s="52"/>
      <c r="E15" s="25"/>
      <c r="F15" s="25"/>
      <c r="G15" s="52"/>
      <c r="N15" s="51"/>
      <c r="O15" s="51"/>
    </row>
    <row r="16" spans="1:15" s="15" customFormat="1" ht="20.100000000000001" customHeight="1" x14ac:dyDescent="0.25">
      <c r="A16" s="1"/>
      <c r="B16" s="45"/>
      <c r="C16" s="23"/>
      <c r="D16" s="23"/>
      <c r="E16" s="23"/>
      <c r="F16" s="23"/>
      <c r="G16" s="33"/>
      <c r="N16" s="51"/>
      <c r="O16" s="51"/>
    </row>
    <row r="17" spans="1:15" s="15" customFormat="1" ht="20.100000000000001" customHeight="1" x14ac:dyDescent="0.2">
      <c r="A17" s="70" t="s">
        <v>61</v>
      </c>
      <c r="B17" s="71"/>
      <c r="C17" s="24"/>
      <c r="D17" s="56" t="s">
        <v>69</v>
      </c>
      <c r="E17" s="57"/>
      <c r="F17" s="25"/>
      <c r="G17" s="52"/>
      <c r="N17" s="51"/>
      <c r="O17" s="51"/>
    </row>
    <row r="18" spans="1:15" s="15" customFormat="1" ht="20.100000000000001" customHeight="1" x14ac:dyDescent="0.25">
      <c r="A18" s="1"/>
      <c r="B18" s="45"/>
      <c r="C18" s="23"/>
      <c r="D18" s="23"/>
      <c r="E18" s="23"/>
      <c r="F18" s="23"/>
      <c r="G18" s="33"/>
      <c r="N18" s="53"/>
      <c r="O18" s="53"/>
    </row>
    <row r="19" spans="1:15" s="15" customFormat="1" ht="20.100000000000001" customHeight="1" x14ac:dyDescent="0.2">
      <c r="A19" s="70" t="s">
        <v>62</v>
      </c>
      <c r="B19" s="71"/>
      <c r="C19" s="54"/>
      <c r="D19" s="55"/>
      <c r="E19" s="28"/>
      <c r="F19" s="28"/>
      <c r="G19" s="29"/>
      <c r="N19" s="53"/>
      <c r="O19" s="53"/>
    </row>
    <row r="20" spans="1:15" s="15" customFormat="1" ht="20.100000000000001" customHeight="1" x14ac:dyDescent="0.2">
      <c r="A20" s="1"/>
      <c r="B20" s="27"/>
      <c r="C20" s="1"/>
      <c r="D20" s="1"/>
      <c r="E20" s="1"/>
      <c r="F20" s="1"/>
      <c r="G20" s="1"/>
      <c r="N20" s="53"/>
      <c r="O20" s="53"/>
    </row>
    <row r="21" spans="1:15" s="15" customFormat="1" ht="20.100000000000001" customHeight="1" x14ac:dyDescent="0.2">
      <c r="A21" s="67"/>
      <c r="B21" s="67"/>
      <c r="C21" s="67"/>
      <c r="D21" s="67"/>
      <c r="E21" s="67"/>
      <c r="F21" s="67"/>
      <c r="G21" s="67"/>
      <c r="N21" s="53"/>
      <c r="O21" s="53"/>
    </row>
    <row r="22" spans="1:15" s="15" customFormat="1" ht="30" customHeight="1" x14ac:dyDescent="0.2">
      <c r="A22" s="30" t="s">
        <v>3</v>
      </c>
      <c r="B22" s="30" t="s">
        <v>64</v>
      </c>
      <c r="C22" s="30" t="s">
        <v>4</v>
      </c>
      <c r="D22" s="30" t="s">
        <v>2</v>
      </c>
      <c r="E22" s="30" t="s">
        <v>63</v>
      </c>
      <c r="F22" s="31" t="s">
        <v>5</v>
      </c>
      <c r="G22" s="31" t="s">
        <v>6</v>
      </c>
      <c r="N22" s="53"/>
      <c r="O22" s="53"/>
    </row>
    <row r="23" spans="1:15" x14ac:dyDescent="0.2">
      <c r="A23" s="3">
        <v>172037</v>
      </c>
      <c r="B23" s="18" t="s">
        <v>70</v>
      </c>
      <c r="C23" s="4" t="s">
        <v>7</v>
      </c>
      <c r="D23" s="2">
        <v>1</v>
      </c>
      <c r="E23" s="4"/>
      <c r="F23" s="59">
        <v>280</v>
      </c>
      <c r="G23" s="59">
        <f t="shared" ref="G23:G35" si="0">+D23*F23</f>
        <v>280</v>
      </c>
    </row>
    <row r="24" spans="1:15" x14ac:dyDescent="0.2">
      <c r="A24" s="3">
        <v>172038</v>
      </c>
      <c r="B24" s="18" t="s">
        <v>71</v>
      </c>
      <c r="C24" s="4" t="s">
        <v>8</v>
      </c>
      <c r="D24" s="2">
        <v>1</v>
      </c>
      <c r="E24" s="4"/>
      <c r="F24" s="59">
        <v>280</v>
      </c>
      <c r="G24" s="59">
        <f t="shared" si="0"/>
        <v>280</v>
      </c>
    </row>
    <row r="25" spans="1:15" x14ac:dyDescent="0.2">
      <c r="A25" s="3">
        <v>172039</v>
      </c>
      <c r="B25" s="18" t="s">
        <v>72</v>
      </c>
      <c r="C25" s="4" t="s">
        <v>9</v>
      </c>
      <c r="D25" s="2">
        <v>1</v>
      </c>
      <c r="E25" s="4"/>
      <c r="F25" s="59">
        <v>280</v>
      </c>
      <c r="G25" s="59">
        <f t="shared" si="0"/>
        <v>280</v>
      </c>
    </row>
    <row r="26" spans="1:15" x14ac:dyDescent="0.2">
      <c r="A26" s="3">
        <v>172040</v>
      </c>
      <c r="B26" s="18" t="s">
        <v>73</v>
      </c>
      <c r="C26" s="4" t="s">
        <v>10</v>
      </c>
      <c r="D26" s="2">
        <v>1</v>
      </c>
      <c r="E26" s="4"/>
      <c r="F26" s="59">
        <v>280</v>
      </c>
      <c r="G26" s="59">
        <f t="shared" si="0"/>
        <v>280</v>
      </c>
    </row>
    <row r="27" spans="1:15" x14ac:dyDescent="0.2">
      <c r="A27" s="3">
        <v>172041</v>
      </c>
      <c r="B27" s="18" t="s">
        <v>74</v>
      </c>
      <c r="C27" s="4" t="s">
        <v>11</v>
      </c>
      <c r="D27" s="2">
        <v>1</v>
      </c>
      <c r="E27" s="4"/>
      <c r="F27" s="59">
        <v>280</v>
      </c>
      <c r="G27" s="59">
        <f t="shared" si="0"/>
        <v>280</v>
      </c>
    </row>
    <row r="28" spans="1:15" x14ac:dyDescent="0.2">
      <c r="A28" s="3">
        <v>172042</v>
      </c>
      <c r="B28" s="18" t="s">
        <v>81</v>
      </c>
      <c r="C28" s="4" t="s">
        <v>12</v>
      </c>
      <c r="D28" s="2">
        <v>1</v>
      </c>
      <c r="E28" s="4"/>
      <c r="F28" s="59">
        <v>280</v>
      </c>
      <c r="G28" s="59">
        <f t="shared" si="0"/>
        <v>280</v>
      </c>
    </row>
    <row r="29" spans="1:15" x14ac:dyDescent="0.2">
      <c r="A29" s="3">
        <v>172043</v>
      </c>
      <c r="B29" s="18" t="s">
        <v>75</v>
      </c>
      <c r="C29" s="4" t="s">
        <v>13</v>
      </c>
      <c r="D29" s="2">
        <v>1</v>
      </c>
      <c r="E29" s="4"/>
      <c r="F29" s="59">
        <v>280</v>
      </c>
      <c r="G29" s="59">
        <f t="shared" si="0"/>
        <v>280</v>
      </c>
    </row>
    <row r="30" spans="1:15" x14ac:dyDescent="0.2">
      <c r="A30" s="3">
        <v>172044</v>
      </c>
      <c r="B30" s="18" t="s">
        <v>76</v>
      </c>
      <c r="C30" s="4" t="s">
        <v>14</v>
      </c>
      <c r="D30" s="2">
        <v>1</v>
      </c>
      <c r="E30" s="4"/>
      <c r="F30" s="59">
        <v>280</v>
      </c>
      <c r="G30" s="59">
        <f t="shared" si="0"/>
        <v>280</v>
      </c>
    </row>
    <row r="31" spans="1:15" x14ac:dyDescent="0.2">
      <c r="A31" s="3">
        <v>172045</v>
      </c>
      <c r="B31" s="18" t="s">
        <v>77</v>
      </c>
      <c r="C31" s="4" t="s">
        <v>15</v>
      </c>
      <c r="D31" s="2">
        <v>1</v>
      </c>
      <c r="E31" s="4"/>
      <c r="F31" s="59">
        <v>280</v>
      </c>
      <c r="G31" s="59">
        <f t="shared" si="0"/>
        <v>280</v>
      </c>
    </row>
    <row r="32" spans="1:15" x14ac:dyDescent="0.2">
      <c r="A32" s="3">
        <v>172046</v>
      </c>
      <c r="B32" s="18" t="s">
        <v>78</v>
      </c>
      <c r="C32" s="4" t="s">
        <v>16</v>
      </c>
      <c r="D32" s="2">
        <v>1</v>
      </c>
      <c r="E32" s="4"/>
      <c r="F32" s="59">
        <v>280</v>
      </c>
      <c r="G32" s="59">
        <f t="shared" si="0"/>
        <v>280</v>
      </c>
    </row>
    <row r="33" spans="1:7" x14ac:dyDescent="0.2">
      <c r="A33" s="3">
        <v>172047</v>
      </c>
      <c r="B33" s="18" t="s">
        <v>79</v>
      </c>
      <c r="C33" s="4" t="s">
        <v>17</v>
      </c>
      <c r="D33" s="2">
        <v>1</v>
      </c>
      <c r="E33" s="4"/>
      <c r="F33" s="59">
        <v>280</v>
      </c>
      <c r="G33" s="59">
        <f t="shared" si="0"/>
        <v>280</v>
      </c>
    </row>
    <row r="34" spans="1:7" x14ac:dyDescent="0.2">
      <c r="A34" s="3">
        <v>172048</v>
      </c>
      <c r="B34" s="18" t="s">
        <v>80</v>
      </c>
      <c r="C34" s="4" t="s">
        <v>18</v>
      </c>
      <c r="D34" s="2">
        <v>1</v>
      </c>
      <c r="E34" s="4"/>
      <c r="F34" s="59">
        <v>280</v>
      </c>
      <c r="G34" s="59">
        <f t="shared" si="0"/>
        <v>280</v>
      </c>
    </row>
    <row r="35" spans="1:7" x14ac:dyDescent="0.2">
      <c r="A35" s="3">
        <v>172049</v>
      </c>
      <c r="B35" s="18" t="s">
        <v>82</v>
      </c>
      <c r="C35" s="4" t="s">
        <v>19</v>
      </c>
      <c r="D35" s="2">
        <v>1</v>
      </c>
      <c r="E35" s="4"/>
      <c r="F35" s="59">
        <v>280</v>
      </c>
      <c r="G35" s="59">
        <f t="shared" si="0"/>
        <v>280</v>
      </c>
    </row>
    <row r="36" spans="1:7" ht="15" customHeight="1" x14ac:dyDescent="0.25">
      <c r="A36" s="17"/>
      <c r="B36" s="17"/>
      <c r="C36" s="17"/>
      <c r="D36" s="17"/>
      <c r="E36" s="17"/>
      <c r="F36" s="60" t="s">
        <v>48</v>
      </c>
      <c r="G36" s="61">
        <f>SUM(G23:G35)</f>
        <v>3640</v>
      </c>
    </row>
    <row r="37" spans="1:7" ht="15" customHeight="1" x14ac:dyDescent="0.25">
      <c r="A37" s="17"/>
      <c r="B37" s="17"/>
      <c r="C37" s="17"/>
      <c r="D37" s="17"/>
      <c r="E37" s="17"/>
      <c r="F37" s="60" t="s">
        <v>49</v>
      </c>
      <c r="G37" s="61">
        <f>+G36*0.12</f>
        <v>436.8</v>
      </c>
    </row>
    <row r="38" spans="1:7" ht="15" customHeight="1" x14ac:dyDescent="0.25">
      <c r="A38" s="17"/>
      <c r="B38" s="17"/>
      <c r="C38" s="17"/>
      <c r="D38" s="17"/>
      <c r="E38" s="17"/>
      <c r="F38" s="60" t="s">
        <v>50</v>
      </c>
      <c r="G38" s="61">
        <f>+G36+G37</f>
        <v>4076.8</v>
      </c>
    </row>
    <row r="39" spans="1:7" ht="15" customHeight="1" x14ac:dyDescent="0.25">
      <c r="A39" s="17"/>
      <c r="B39" s="17"/>
      <c r="C39" s="17"/>
      <c r="D39" s="17"/>
      <c r="E39" s="17"/>
      <c r="F39" s="17"/>
      <c r="G39" s="17"/>
    </row>
    <row r="40" spans="1:7" ht="15" customHeight="1" x14ac:dyDescent="0.25">
      <c r="A40" s="17"/>
      <c r="B40" s="17"/>
      <c r="C40" s="17"/>
      <c r="D40" s="17"/>
      <c r="E40" s="17"/>
      <c r="F40" s="17"/>
      <c r="G40" s="17"/>
    </row>
    <row r="42" spans="1:7" ht="15.75" x14ac:dyDescent="0.25">
      <c r="A42" s="16" t="s">
        <v>20</v>
      </c>
      <c r="B42" s="16" t="s">
        <v>21</v>
      </c>
      <c r="C42" s="68" t="s">
        <v>47</v>
      </c>
      <c r="D42" s="68"/>
      <c r="E42" s="68"/>
      <c r="F42" s="68"/>
      <c r="G42" s="68"/>
    </row>
    <row r="43" spans="1:7" x14ac:dyDescent="0.2">
      <c r="A43" s="6">
        <v>1</v>
      </c>
      <c r="B43" s="2"/>
      <c r="C43" s="73" t="s">
        <v>22</v>
      </c>
      <c r="D43" s="73"/>
      <c r="E43" s="73"/>
      <c r="F43" s="73"/>
      <c r="G43" s="73"/>
    </row>
    <row r="44" spans="1:7" x14ac:dyDescent="0.2">
      <c r="A44" s="6">
        <v>2</v>
      </c>
      <c r="B44" s="2"/>
      <c r="C44" s="73" t="s">
        <v>23</v>
      </c>
      <c r="D44" s="73"/>
      <c r="E44" s="73"/>
      <c r="F44" s="73"/>
      <c r="G44" s="73"/>
    </row>
    <row r="45" spans="1:7" x14ac:dyDescent="0.2">
      <c r="A45" s="6">
        <v>1</v>
      </c>
      <c r="B45" s="2"/>
      <c r="C45" s="73" t="s">
        <v>24</v>
      </c>
      <c r="D45" s="73"/>
      <c r="E45" s="73"/>
      <c r="F45" s="73"/>
      <c r="G45" s="73"/>
    </row>
    <row r="46" spans="1:7" x14ac:dyDescent="0.2">
      <c r="A46" s="6">
        <v>2</v>
      </c>
      <c r="B46" s="2"/>
      <c r="C46" s="73" t="s">
        <v>25</v>
      </c>
      <c r="D46" s="73"/>
      <c r="E46" s="73"/>
      <c r="F46" s="73"/>
      <c r="G46" s="73"/>
    </row>
    <row r="47" spans="1:7" x14ac:dyDescent="0.2">
      <c r="A47" s="7">
        <v>6</v>
      </c>
      <c r="B47" s="2"/>
      <c r="C47" s="73" t="s">
        <v>26</v>
      </c>
      <c r="D47" s="73"/>
      <c r="E47" s="73"/>
      <c r="F47" s="73"/>
      <c r="G47" s="73"/>
    </row>
    <row r="48" spans="1:7" x14ac:dyDescent="0.2">
      <c r="A48" s="6">
        <v>1</v>
      </c>
      <c r="B48" s="2"/>
      <c r="C48" s="73" t="s">
        <v>27</v>
      </c>
      <c r="D48" s="73"/>
      <c r="E48" s="73"/>
      <c r="F48" s="73"/>
      <c r="G48" s="73"/>
    </row>
    <row r="49" spans="1:7" x14ac:dyDescent="0.2">
      <c r="A49" s="6">
        <v>1</v>
      </c>
      <c r="B49" s="2"/>
      <c r="C49" s="73" t="s">
        <v>28</v>
      </c>
      <c r="D49" s="73"/>
      <c r="E49" s="73"/>
      <c r="F49" s="73"/>
      <c r="G49" s="73"/>
    </row>
    <row r="50" spans="1:7" x14ac:dyDescent="0.2">
      <c r="A50" s="6">
        <v>1</v>
      </c>
      <c r="B50" s="2"/>
      <c r="C50" s="73" t="s">
        <v>29</v>
      </c>
      <c r="D50" s="73"/>
      <c r="E50" s="73"/>
      <c r="F50" s="73"/>
      <c r="G50" s="73"/>
    </row>
    <row r="51" spans="1:7" x14ac:dyDescent="0.2">
      <c r="A51" s="6">
        <v>1</v>
      </c>
      <c r="B51" s="2"/>
      <c r="C51" s="73" t="s">
        <v>30</v>
      </c>
      <c r="D51" s="73"/>
      <c r="E51" s="73"/>
      <c r="F51" s="73"/>
      <c r="G51" s="73"/>
    </row>
    <row r="52" spans="1:7" x14ac:dyDescent="0.2">
      <c r="A52" s="6">
        <v>1</v>
      </c>
      <c r="B52" s="2"/>
      <c r="C52" s="73" t="s">
        <v>31</v>
      </c>
      <c r="D52" s="73"/>
      <c r="E52" s="73"/>
      <c r="F52" s="73"/>
      <c r="G52" s="73"/>
    </row>
    <row r="53" spans="1:7" x14ac:dyDescent="0.2">
      <c r="A53" s="6">
        <v>1</v>
      </c>
      <c r="B53" s="8"/>
      <c r="C53" s="73" t="s">
        <v>32</v>
      </c>
      <c r="D53" s="73"/>
      <c r="E53" s="73"/>
      <c r="F53" s="73"/>
      <c r="G53" s="73"/>
    </row>
    <row r="54" spans="1:7" x14ac:dyDescent="0.2">
      <c r="A54" s="6">
        <v>1</v>
      </c>
      <c r="B54" s="8"/>
      <c r="C54" s="73" t="s">
        <v>33</v>
      </c>
      <c r="D54" s="73"/>
      <c r="E54" s="73"/>
      <c r="F54" s="73"/>
      <c r="G54" s="73"/>
    </row>
    <row r="55" spans="1:7" x14ac:dyDescent="0.2">
      <c r="A55" s="6">
        <v>1</v>
      </c>
      <c r="B55" s="8"/>
      <c r="C55" s="73" t="s">
        <v>34</v>
      </c>
      <c r="D55" s="73"/>
      <c r="E55" s="73"/>
      <c r="F55" s="73"/>
      <c r="G55" s="73"/>
    </row>
    <row r="56" spans="1:7" x14ac:dyDescent="0.2">
      <c r="A56" s="6">
        <v>1</v>
      </c>
      <c r="B56" s="8"/>
      <c r="C56" s="73" t="s">
        <v>35</v>
      </c>
      <c r="D56" s="73"/>
      <c r="E56" s="73"/>
      <c r="F56" s="73"/>
      <c r="G56" s="73"/>
    </row>
    <row r="57" spans="1:7" x14ac:dyDescent="0.2">
      <c r="A57" s="6">
        <v>1</v>
      </c>
      <c r="B57" s="8"/>
      <c r="C57" s="73" t="s">
        <v>36</v>
      </c>
      <c r="D57" s="73"/>
      <c r="E57" s="73"/>
      <c r="F57" s="73"/>
      <c r="G57" s="73"/>
    </row>
    <row r="58" spans="1:7" x14ac:dyDescent="0.2">
      <c r="A58" s="6">
        <v>2</v>
      </c>
      <c r="B58" s="8"/>
      <c r="C58" s="73" t="s">
        <v>45</v>
      </c>
      <c r="D58" s="73"/>
      <c r="E58" s="73"/>
      <c r="F58" s="73"/>
      <c r="G58" s="73"/>
    </row>
    <row r="59" spans="1:7" x14ac:dyDescent="0.2">
      <c r="A59" s="6">
        <v>1</v>
      </c>
      <c r="B59" s="8"/>
      <c r="C59" s="73" t="s">
        <v>37</v>
      </c>
      <c r="D59" s="73"/>
      <c r="E59" s="73"/>
      <c r="F59" s="73"/>
      <c r="G59" s="73"/>
    </row>
    <row r="60" spans="1:7" x14ac:dyDescent="0.2">
      <c r="A60" s="6">
        <v>1</v>
      </c>
      <c r="B60" s="8"/>
      <c r="C60" s="73" t="s">
        <v>38</v>
      </c>
      <c r="D60" s="73"/>
      <c r="E60" s="73"/>
      <c r="F60" s="73"/>
      <c r="G60" s="73"/>
    </row>
    <row r="61" spans="1:7" x14ac:dyDescent="0.2">
      <c r="A61" s="6">
        <v>2</v>
      </c>
      <c r="B61" s="8"/>
      <c r="C61" s="73" t="s">
        <v>39</v>
      </c>
      <c r="D61" s="73"/>
      <c r="E61" s="73"/>
      <c r="F61" s="73"/>
      <c r="G61" s="73"/>
    </row>
    <row r="62" spans="1:7" x14ac:dyDescent="0.2">
      <c r="A62" s="6">
        <v>1</v>
      </c>
      <c r="B62" s="8"/>
      <c r="C62" s="74" t="s">
        <v>46</v>
      </c>
      <c r="D62" s="75"/>
      <c r="E62" s="75"/>
      <c r="F62" s="75"/>
      <c r="G62" s="76"/>
    </row>
    <row r="63" spans="1:7" x14ac:dyDescent="0.2">
      <c r="A63" s="6">
        <v>1</v>
      </c>
      <c r="B63" s="8"/>
      <c r="C63" s="73" t="s">
        <v>40</v>
      </c>
      <c r="D63" s="73"/>
      <c r="E63" s="73"/>
      <c r="F63" s="73"/>
      <c r="G63" s="73"/>
    </row>
    <row r="64" spans="1:7" x14ac:dyDescent="0.2">
      <c r="A64" s="6">
        <v>5</v>
      </c>
      <c r="B64" s="8"/>
      <c r="C64" s="73" t="s">
        <v>41</v>
      </c>
      <c r="D64" s="73"/>
      <c r="E64" s="73"/>
      <c r="F64" s="73"/>
      <c r="G64" s="73"/>
    </row>
    <row r="65" spans="1:8" x14ac:dyDescent="0.2">
      <c r="A65" s="9">
        <v>2</v>
      </c>
      <c r="B65" s="5"/>
      <c r="C65" s="73" t="s">
        <v>42</v>
      </c>
      <c r="D65" s="73"/>
      <c r="E65" s="73"/>
      <c r="F65" s="73"/>
      <c r="G65" s="73"/>
    </row>
    <row r="66" spans="1:8" x14ac:dyDescent="0.2">
      <c r="A66" s="10"/>
      <c r="B66" s="11"/>
      <c r="C66" s="12"/>
      <c r="D66" s="12"/>
      <c r="E66" s="12"/>
      <c r="F66" s="12"/>
    </row>
    <row r="67" spans="1:8" x14ac:dyDescent="0.2">
      <c r="A67" s="10"/>
      <c r="B67" s="11"/>
      <c r="C67" s="12"/>
      <c r="D67" s="12"/>
      <c r="E67" s="12"/>
      <c r="F67" s="12"/>
    </row>
    <row r="68" spans="1:8" ht="15.75" x14ac:dyDescent="0.2">
      <c r="A68" s="13"/>
      <c r="B68" s="14"/>
      <c r="C68" s="12"/>
      <c r="D68" s="12"/>
      <c r="E68" s="12"/>
      <c r="F68" s="12"/>
    </row>
    <row r="69" spans="1:8" s="21" customFormat="1" ht="16.5" thickBot="1" x14ac:dyDescent="0.3">
      <c r="A69" s="21" t="s">
        <v>43</v>
      </c>
      <c r="C69" s="32"/>
    </row>
    <row r="70" spans="1:8" s="21" customFormat="1" ht="15.75" x14ac:dyDescent="0.25">
      <c r="H70" s="22"/>
    </row>
    <row r="71" spans="1:8" s="21" customFormat="1" ht="15.75" x14ac:dyDescent="0.25">
      <c r="H71" s="22"/>
    </row>
    <row r="72" spans="1:8" s="21" customFormat="1" ht="15.75" x14ac:dyDescent="0.25">
      <c r="H72" s="22"/>
    </row>
    <row r="73" spans="1:8" s="21" customFormat="1" ht="16.5" thickBot="1" x14ac:dyDescent="0.3">
      <c r="A73" s="21" t="s">
        <v>44</v>
      </c>
      <c r="C73" s="32"/>
      <c r="H73" s="22"/>
    </row>
    <row r="74" spans="1:8" s="21" customFormat="1" ht="15.75" x14ac:dyDescent="0.25">
      <c r="H74" s="22"/>
    </row>
    <row r="75" spans="1:8" customFormat="1" x14ac:dyDescent="0.25"/>
    <row r="76" spans="1:8" customFormat="1" x14ac:dyDescent="0.25"/>
    <row r="77" spans="1:8" s="21" customFormat="1" ht="16.5" thickBot="1" x14ac:dyDescent="0.3">
      <c r="A77" s="21" t="s">
        <v>67</v>
      </c>
      <c r="C77" s="32"/>
      <c r="H77" s="22"/>
    </row>
    <row r="78" spans="1:8" s="21" customFormat="1" ht="15.75" x14ac:dyDescent="0.25">
      <c r="H78" s="22"/>
    </row>
    <row r="79" spans="1:8" s="36" customFormat="1" ht="20.100000000000001" customHeight="1" x14ac:dyDescent="0.2">
      <c r="A79" s="14"/>
      <c r="B79" s="14"/>
      <c r="C79" s="35"/>
    </row>
    <row r="80" spans="1:8" s="36" customFormat="1" ht="20.100000000000001" customHeight="1" thickBot="1" x14ac:dyDescent="0.3">
      <c r="A80" s="21" t="s">
        <v>68</v>
      </c>
      <c r="B80" s="21"/>
      <c r="C80" s="32"/>
    </row>
  </sheetData>
  <mergeCells count="14">
    <mergeCell ref="A2:G2"/>
    <mergeCell ref="A3:G3"/>
    <mergeCell ref="N4:O5"/>
    <mergeCell ref="A7:B7"/>
    <mergeCell ref="A19:B19"/>
    <mergeCell ref="A9:B9"/>
    <mergeCell ref="A11:B11"/>
    <mergeCell ref="A13:B13"/>
    <mergeCell ref="A15:B15"/>
    <mergeCell ref="A17:B17"/>
    <mergeCell ref="A21:G21"/>
    <mergeCell ref="C42:G42"/>
    <mergeCell ref="A4:G4"/>
    <mergeCell ref="A6:G6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96E-CCA9-42F1-813B-03364D973978}">
  <sheetPr>
    <pageSetUpPr fitToPage="1"/>
  </sheetPr>
  <dimension ref="A1:P80"/>
  <sheetViews>
    <sheetView showGridLines="0" zoomScale="89" zoomScaleNormal="89" workbookViewId="0">
      <selection activeCell="B1" sqref="B1"/>
    </sheetView>
  </sheetViews>
  <sheetFormatPr baseColWidth="10" defaultColWidth="11.42578125" defaultRowHeight="15" x14ac:dyDescent="0.2"/>
  <cols>
    <col min="1" max="1" width="18.7109375" style="1" customWidth="1"/>
    <col min="2" max="2" width="25.140625" style="1" customWidth="1"/>
    <col min="3" max="3" width="44.7109375" style="1" customWidth="1"/>
    <col min="4" max="4" width="23.140625" style="1" bestFit="1" customWidth="1"/>
    <col min="5" max="5" width="19.42578125" style="1" bestFit="1" customWidth="1"/>
    <col min="6" max="6" width="13.5703125" style="1" bestFit="1" customWidth="1"/>
    <col min="7" max="7" width="18.140625" style="1" customWidth="1"/>
    <col min="8" max="16384" width="11.42578125" style="1"/>
  </cols>
  <sheetData>
    <row r="1" spans="1:16" customFormat="1" ht="24" customHeight="1" x14ac:dyDescent="0.25">
      <c r="B1" s="37"/>
      <c r="C1" s="37"/>
      <c r="D1" s="38"/>
      <c r="E1" s="38"/>
      <c r="F1" s="38"/>
      <c r="G1" s="38"/>
      <c r="H1" s="38"/>
      <c r="I1" s="38"/>
      <c r="J1" s="38"/>
      <c r="K1" s="38"/>
      <c r="L1" s="39"/>
      <c r="M1" s="40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38"/>
      <c r="I2" s="38"/>
      <c r="J2" s="38"/>
      <c r="K2" s="38"/>
      <c r="L2" s="39"/>
      <c r="M2" s="40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41"/>
      <c r="I3" s="41"/>
      <c r="J3" s="41"/>
      <c r="K3" s="41"/>
      <c r="L3" s="41"/>
      <c r="M3" s="41"/>
    </row>
    <row r="4" spans="1:16" customFormat="1" ht="23.25" x14ac:dyDescent="0.35">
      <c r="A4" s="72" t="s">
        <v>51</v>
      </c>
      <c r="B4" s="72"/>
      <c r="C4" s="72"/>
      <c r="D4" s="72"/>
      <c r="E4" s="72"/>
      <c r="F4" s="72"/>
      <c r="G4" s="72"/>
      <c r="H4" s="41"/>
      <c r="I4" s="41"/>
      <c r="J4" s="41"/>
      <c r="K4" s="41"/>
      <c r="L4" s="41"/>
      <c r="M4" s="41"/>
      <c r="N4" s="69"/>
      <c r="O4" s="69"/>
      <c r="P4" s="15"/>
    </row>
    <row r="5" spans="1:16" s="15" customFormat="1" ht="20.100000000000001" customHeight="1" x14ac:dyDescent="0.25">
      <c r="A5" s="42"/>
      <c r="B5" s="42"/>
      <c r="C5" s="42"/>
      <c r="D5" s="42"/>
      <c r="E5" s="42"/>
      <c r="F5" s="42"/>
      <c r="G5" s="42"/>
      <c r="N5" s="69"/>
      <c r="O5" s="69"/>
    </row>
    <row r="6" spans="1:16" s="15" customFormat="1" ht="20.100000000000001" customHeight="1" x14ac:dyDescent="0.25">
      <c r="A6" s="63"/>
      <c r="B6" s="63"/>
      <c r="C6" s="63"/>
      <c r="D6" s="63"/>
      <c r="E6" s="63"/>
      <c r="F6" s="63"/>
      <c r="G6" s="63"/>
      <c r="N6" s="43"/>
      <c r="O6" s="43"/>
    </row>
    <row r="7" spans="1:16" s="15" customFormat="1" ht="20.100000000000001" customHeight="1" x14ac:dyDescent="0.2">
      <c r="A7" s="70" t="s">
        <v>52</v>
      </c>
      <c r="B7" s="71"/>
      <c r="C7" s="58">
        <f ca="1">NOW()</f>
        <v>44911.676557754632</v>
      </c>
      <c r="D7" s="34" t="s">
        <v>53</v>
      </c>
      <c r="E7" s="44"/>
      <c r="N7" s="43"/>
      <c r="O7" s="43"/>
    </row>
    <row r="8" spans="1:16" s="15" customFormat="1" ht="20.100000000000001" customHeight="1" x14ac:dyDescent="0.25">
      <c r="A8" s="1"/>
      <c r="B8" s="45"/>
      <c r="C8" s="23"/>
      <c r="D8" s="23"/>
      <c r="E8" s="33"/>
      <c r="N8" s="43"/>
      <c r="O8" s="43"/>
    </row>
    <row r="9" spans="1:16" s="15" customFormat="1" ht="20.100000000000001" customHeight="1" x14ac:dyDescent="0.2">
      <c r="A9" s="70" t="s">
        <v>54</v>
      </c>
      <c r="B9" s="71"/>
      <c r="C9" s="24"/>
      <c r="D9" s="46" t="s">
        <v>55</v>
      </c>
      <c r="E9" s="47"/>
      <c r="N9" s="43"/>
      <c r="O9" s="43"/>
    </row>
    <row r="10" spans="1:16" s="15" customFormat="1" ht="20.100000000000001" customHeight="1" x14ac:dyDescent="0.25">
      <c r="A10" s="1"/>
      <c r="B10" s="45"/>
      <c r="C10" s="23"/>
      <c r="D10" s="23"/>
      <c r="E10" s="33"/>
      <c r="N10" s="43"/>
      <c r="O10" s="43"/>
    </row>
    <row r="11" spans="1:16" s="15" customFormat="1" ht="30.6" customHeight="1" x14ac:dyDescent="0.2">
      <c r="A11" s="70" t="s">
        <v>56</v>
      </c>
      <c r="B11" s="71"/>
      <c r="C11" s="26"/>
      <c r="D11" s="46" t="s">
        <v>57</v>
      </c>
      <c r="E11" s="48" t="s">
        <v>83</v>
      </c>
      <c r="N11" s="43"/>
      <c r="O11" s="43"/>
    </row>
    <row r="12" spans="1:16" s="15" customFormat="1" ht="20.100000000000001" customHeight="1" x14ac:dyDescent="0.25">
      <c r="A12" s="1"/>
      <c r="B12" s="45"/>
      <c r="C12" s="23"/>
      <c r="D12" s="23"/>
      <c r="E12" s="33"/>
      <c r="N12" s="49"/>
      <c r="O12" s="49"/>
    </row>
    <row r="13" spans="1:16" s="15" customFormat="1" ht="20.100000000000001" customHeight="1" x14ac:dyDescent="0.2">
      <c r="A13" s="70" t="s">
        <v>58</v>
      </c>
      <c r="B13" s="71"/>
      <c r="C13" s="58"/>
      <c r="D13" s="46" t="s">
        <v>59</v>
      </c>
      <c r="E13" s="50"/>
      <c r="N13" s="49"/>
      <c r="O13" s="49"/>
    </row>
    <row r="14" spans="1:16" s="15" customFormat="1" ht="20.100000000000001" customHeight="1" x14ac:dyDescent="0.25">
      <c r="A14" s="1"/>
      <c r="B14" s="45"/>
      <c r="C14" s="23"/>
      <c r="D14" s="23"/>
      <c r="E14" s="23"/>
      <c r="F14" s="23"/>
      <c r="G14" s="33"/>
      <c r="N14" s="51"/>
      <c r="O14" s="51"/>
    </row>
    <row r="15" spans="1:16" s="15" customFormat="1" ht="20.100000000000001" customHeight="1" x14ac:dyDescent="0.2">
      <c r="A15" s="70" t="s">
        <v>60</v>
      </c>
      <c r="B15" s="71"/>
      <c r="C15" s="24"/>
      <c r="D15" s="52"/>
      <c r="E15" s="25"/>
      <c r="F15" s="25"/>
      <c r="G15" s="52"/>
      <c r="N15" s="51"/>
      <c r="O15" s="51"/>
    </row>
    <row r="16" spans="1:16" s="15" customFormat="1" ht="20.100000000000001" customHeight="1" x14ac:dyDescent="0.25">
      <c r="A16" s="1"/>
      <c r="B16" s="45"/>
      <c r="C16" s="23"/>
      <c r="D16" s="23"/>
      <c r="E16" s="23"/>
      <c r="F16" s="23"/>
      <c r="G16" s="33"/>
      <c r="N16" s="51"/>
      <c r="O16" s="51"/>
    </row>
    <row r="17" spans="1:15" s="15" customFormat="1" ht="20.100000000000001" customHeight="1" x14ac:dyDescent="0.2">
      <c r="A17" s="70" t="s">
        <v>61</v>
      </c>
      <c r="B17" s="71"/>
      <c r="C17" s="24"/>
      <c r="D17" s="56" t="s">
        <v>69</v>
      </c>
      <c r="E17" s="57"/>
      <c r="F17" s="25"/>
      <c r="G17" s="52"/>
      <c r="N17" s="51"/>
      <c r="O17" s="51"/>
    </row>
    <row r="18" spans="1:15" s="15" customFormat="1" ht="20.100000000000001" customHeight="1" x14ac:dyDescent="0.25">
      <c r="A18" s="1"/>
      <c r="B18" s="45"/>
      <c r="C18" s="23"/>
      <c r="D18" s="23"/>
      <c r="E18" s="23"/>
      <c r="F18" s="23"/>
      <c r="G18" s="33"/>
      <c r="N18" s="53"/>
      <c r="O18" s="53"/>
    </row>
    <row r="19" spans="1:15" s="15" customFormat="1" ht="20.100000000000001" customHeight="1" x14ac:dyDescent="0.2">
      <c r="A19" s="70" t="s">
        <v>62</v>
      </c>
      <c r="B19" s="71"/>
      <c r="C19" s="54"/>
      <c r="D19" s="55"/>
      <c r="E19" s="28"/>
      <c r="F19" s="28"/>
      <c r="G19" s="29"/>
      <c r="N19" s="53"/>
      <c r="O19" s="53"/>
    </row>
    <row r="20" spans="1:15" s="15" customFormat="1" ht="20.100000000000001" customHeight="1" x14ac:dyDescent="0.2">
      <c r="A20" s="1"/>
      <c r="B20" s="27"/>
      <c r="C20" s="1"/>
      <c r="D20" s="1"/>
      <c r="E20" s="1"/>
      <c r="F20" s="1"/>
      <c r="G20" s="1"/>
      <c r="N20" s="53"/>
      <c r="O20" s="53"/>
    </row>
    <row r="21" spans="1:15" s="15" customFormat="1" ht="20.100000000000001" customHeight="1" x14ac:dyDescent="0.2">
      <c r="A21" s="67"/>
      <c r="B21" s="67"/>
      <c r="C21" s="67"/>
      <c r="D21" s="67"/>
      <c r="E21" s="67"/>
      <c r="F21" s="67"/>
      <c r="G21" s="67"/>
      <c r="N21" s="53"/>
      <c r="O21" s="53"/>
    </row>
    <row r="22" spans="1:15" s="15" customFormat="1" ht="30" customHeight="1" x14ac:dyDescent="0.2">
      <c r="A22" s="30" t="s">
        <v>3</v>
      </c>
      <c r="B22" s="30" t="s">
        <v>64</v>
      </c>
      <c r="C22" s="30" t="s">
        <v>4</v>
      </c>
      <c r="D22" s="30" t="s">
        <v>2</v>
      </c>
      <c r="E22" s="30" t="s">
        <v>63</v>
      </c>
      <c r="F22" s="31" t="s">
        <v>5</v>
      </c>
      <c r="G22" s="31" t="s">
        <v>6</v>
      </c>
      <c r="N22" s="53"/>
      <c r="O22" s="53"/>
    </row>
    <row r="23" spans="1:15" x14ac:dyDescent="0.2">
      <c r="A23" s="3">
        <v>172037</v>
      </c>
      <c r="B23" s="18" t="s">
        <v>70</v>
      </c>
      <c r="C23" s="4" t="s">
        <v>7</v>
      </c>
      <c r="D23" s="2">
        <v>1</v>
      </c>
      <c r="E23" s="4"/>
      <c r="F23" s="59">
        <v>280</v>
      </c>
      <c r="G23" s="59">
        <f t="shared" ref="G23:G35" si="0">+D23*F23</f>
        <v>280</v>
      </c>
    </row>
    <row r="24" spans="1:15" x14ac:dyDescent="0.2">
      <c r="A24" s="3">
        <v>172038</v>
      </c>
      <c r="B24" s="18" t="s">
        <v>71</v>
      </c>
      <c r="C24" s="4" t="s">
        <v>8</v>
      </c>
      <c r="D24" s="2">
        <v>1</v>
      </c>
      <c r="E24" s="4"/>
      <c r="F24" s="59">
        <v>280</v>
      </c>
      <c r="G24" s="59">
        <f t="shared" si="0"/>
        <v>280</v>
      </c>
    </row>
    <row r="25" spans="1:15" x14ac:dyDescent="0.2">
      <c r="A25" s="3">
        <v>172039</v>
      </c>
      <c r="B25" s="18" t="s">
        <v>72</v>
      </c>
      <c r="C25" s="4" t="s">
        <v>9</v>
      </c>
      <c r="D25" s="2">
        <v>1</v>
      </c>
      <c r="E25" s="4"/>
      <c r="F25" s="59">
        <v>280</v>
      </c>
      <c r="G25" s="59">
        <f t="shared" si="0"/>
        <v>280</v>
      </c>
    </row>
    <row r="26" spans="1:15" x14ac:dyDescent="0.2">
      <c r="A26" s="3">
        <v>172040</v>
      </c>
      <c r="B26" s="18" t="s">
        <v>73</v>
      </c>
      <c r="C26" s="4" t="s">
        <v>10</v>
      </c>
      <c r="D26" s="2">
        <v>1</v>
      </c>
      <c r="E26" s="4"/>
      <c r="F26" s="59">
        <v>280</v>
      </c>
      <c r="G26" s="59">
        <f t="shared" si="0"/>
        <v>280</v>
      </c>
    </row>
    <row r="27" spans="1:15" x14ac:dyDescent="0.2">
      <c r="A27" s="3">
        <v>172041</v>
      </c>
      <c r="B27" s="18" t="s">
        <v>74</v>
      </c>
      <c r="C27" s="4" t="s">
        <v>11</v>
      </c>
      <c r="D27" s="2">
        <v>1</v>
      </c>
      <c r="E27" s="4"/>
      <c r="F27" s="59">
        <v>280</v>
      </c>
      <c r="G27" s="59">
        <f t="shared" si="0"/>
        <v>280</v>
      </c>
    </row>
    <row r="28" spans="1:15" x14ac:dyDescent="0.2">
      <c r="A28" s="3">
        <v>172042</v>
      </c>
      <c r="B28" s="18" t="s">
        <v>81</v>
      </c>
      <c r="C28" s="4" t="s">
        <v>12</v>
      </c>
      <c r="D28" s="2">
        <v>1</v>
      </c>
      <c r="E28" s="4"/>
      <c r="F28" s="59">
        <v>280</v>
      </c>
      <c r="G28" s="59">
        <f t="shared" si="0"/>
        <v>280</v>
      </c>
    </row>
    <row r="29" spans="1:15" x14ac:dyDescent="0.2">
      <c r="A29" s="3">
        <v>172043</v>
      </c>
      <c r="B29" s="18" t="s">
        <v>75</v>
      </c>
      <c r="C29" s="4" t="s">
        <v>13</v>
      </c>
      <c r="D29" s="2">
        <v>1</v>
      </c>
      <c r="E29" s="4"/>
      <c r="F29" s="59">
        <v>280</v>
      </c>
      <c r="G29" s="59">
        <f t="shared" si="0"/>
        <v>280</v>
      </c>
    </row>
    <row r="30" spans="1:15" x14ac:dyDescent="0.2">
      <c r="A30" s="3">
        <v>172044</v>
      </c>
      <c r="B30" s="18" t="s">
        <v>76</v>
      </c>
      <c r="C30" s="4" t="s">
        <v>14</v>
      </c>
      <c r="D30" s="2">
        <v>1</v>
      </c>
      <c r="E30" s="4"/>
      <c r="F30" s="59">
        <v>280</v>
      </c>
      <c r="G30" s="59">
        <f t="shared" si="0"/>
        <v>280</v>
      </c>
    </row>
    <row r="31" spans="1:15" x14ac:dyDescent="0.2">
      <c r="A31" s="3">
        <v>172045</v>
      </c>
      <c r="B31" s="18" t="s">
        <v>77</v>
      </c>
      <c r="C31" s="4" t="s">
        <v>15</v>
      </c>
      <c r="D31" s="2">
        <v>1</v>
      </c>
      <c r="E31" s="4"/>
      <c r="F31" s="59">
        <v>280</v>
      </c>
      <c r="G31" s="59">
        <f t="shared" si="0"/>
        <v>280</v>
      </c>
    </row>
    <row r="32" spans="1:15" x14ac:dyDescent="0.2">
      <c r="A32" s="3">
        <v>172046</v>
      </c>
      <c r="B32" s="18" t="s">
        <v>78</v>
      </c>
      <c r="C32" s="4" t="s">
        <v>16</v>
      </c>
      <c r="D32" s="2">
        <v>1</v>
      </c>
      <c r="E32" s="4"/>
      <c r="F32" s="59">
        <v>280</v>
      </c>
      <c r="G32" s="59">
        <f t="shared" si="0"/>
        <v>280</v>
      </c>
    </row>
    <row r="33" spans="1:7" x14ac:dyDescent="0.2">
      <c r="A33" s="3">
        <v>172047</v>
      </c>
      <c r="B33" s="18" t="s">
        <v>79</v>
      </c>
      <c r="C33" s="4" t="s">
        <v>17</v>
      </c>
      <c r="D33" s="2">
        <v>1</v>
      </c>
      <c r="E33" s="4"/>
      <c r="F33" s="59">
        <v>280</v>
      </c>
      <c r="G33" s="59">
        <f t="shared" si="0"/>
        <v>280</v>
      </c>
    </row>
    <row r="34" spans="1:7" x14ac:dyDescent="0.2">
      <c r="A34" s="3">
        <v>172048</v>
      </c>
      <c r="B34" s="18" t="s">
        <v>80</v>
      </c>
      <c r="C34" s="4" t="s">
        <v>18</v>
      </c>
      <c r="D34" s="2">
        <v>1</v>
      </c>
      <c r="E34" s="4"/>
      <c r="F34" s="59">
        <v>280</v>
      </c>
      <c r="G34" s="59">
        <f t="shared" si="0"/>
        <v>280</v>
      </c>
    </row>
    <row r="35" spans="1:7" x14ac:dyDescent="0.2">
      <c r="A35" s="3">
        <v>172049</v>
      </c>
      <c r="B35" s="18" t="s">
        <v>82</v>
      </c>
      <c r="C35" s="4" t="s">
        <v>19</v>
      </c>
      <c r="D35" s="2">
        <v>1</v>
      </c>
      <c r="E35" s="4"/>
      <c r="F35" s="59">
        <v>280</v>
      </c>
      <c r="G35" s="59">
        <f t="shared" si="0"/>
        <v>280</v>
      </c>
    </row>
    <row r="36" spans="1:7" ht="15" customHeight="1" x14ac:dyDescent="0.25">
      <c r="A36" s="17"/>
      <c r="B36" s="17"/>
      <c r="C36" s="17"/>
      <c r="D36" s="17"/>
      <c r="E36" s="17"/>
      <c r="F36" s="60" t="s">
        <v>48</v>
      </c>
      <c r="G36" s="61">
        <f>SUM(G23:G35)</f>
        <v>3640</v>
      </c>
    </row>
    <row r="37" spans="1:7" ht="15" customHeight="1" x14ac:dyDescent="0.25">
      <c r="A37" s="17"/>
      <c r="B37" s="17"/>
      <c r="C37" s="17"/>
      <c r="D37" s="17"/>
      <c r="E37" s="17"/>
      <c r="F37" s="60" t="s">
        <v>49</v>
      </c>
      <c r="G37" s="61">
        <f>+G36*0.12</f>
        <v>436.8</v>
      </c>
    </row>
    <row r="38" spans="1:7" ht="15" customHeight="1" x14ac:dyDescent="0.25">
      <c r="A38" s="17"/>
      <c r="B38" s="17"/>
      <c r="C38" s="17"/>
      <c r="D38" s="17"/>
      <c r="E38" s="17"/>
      <c r="F38" s="60" t="s">
        <v>50</v>
      </c>
      <c r="G38" s="61">
        <f>+G36+G37</f>
        <v>4076.8</v>
      </c>
    </row>
    <row r="39" spans="1:7" ht="15" customHeight="1" x14ac:dyDescent="0.25">
      <c r="A39" s="17"/>
      <c r="B39" s="17"/>
      <c r="C39" s="17"/>
      <c r="D39" s="17"/>
      <c r="E39" s="17"/>
      <c r="F39" s="17"/>
      <c r="G39" s="17"/>
    </row>
    <row r="40" spans="1:7" ht="15" customHeight="1" x14ac:dyDescent="0.25">
      <c r="A40" s="17"/>
      <c r="B40" s="17"/>
      <c r="C40" s="17"/>
      <c r="D40" s="17"/>
      <c r="E40" s="17"/>
      <c r="F40" s="17"/>
      <c r="G40" s="17"/>
    </row>
    <row r="42" spans="1:7" ht="15.75" x14ac:dyDescent="0.25">
      <c r="A42" s="16" t="s">
        <v>20</v>
      </c>
      <c r="B42" s="16" t="s">
        <v>21</v>
      </c>
      <c r="C42" s="68" t="s">
        <v>47</v>
      </c>
      <c r="D42" s="68"/>
      <c r="E42" s="68"/>
      <c r="F42" s="68"/>
      <c r="G42" s="68"/>
    </row>
    <row r="43" spans="1:7" x14ac:dyDescent="0.2">
      <c r="A43" s="6">
        <v>1</v>
      </c>
      <c r="B43" s="2"/>
      <c r="C43" s="62" t="s">
        <v>22</v>
      </c>
      <c r="D43" s="62"/>
      <c r="E43" s="62"/>
      <c r="F43" s="62"/>
      <c r="G43" s="62"/>
    </row>
    <row r="44" spans="1:7" x14ac:dyDescent="0.2">
      <c r="A44" s="6">
        <v>2</v>
      </c>
      <c r="B44" s="2"/>
      <c r="C44" s="62" t="s">
        <v>23</v>
      </c>
      <c r="D44" s="62"/>
      <c r="E44" s="62"/>
      <c r="F44" s="62"/>
      <c r="G44" s="62"/>
    </row>
    <row r="45" spans="1:7" x14ac:dyDescent="0.2">
      <c r="A45" s="6">
        <v>1</v>
      </c>
      <c r="B45" s="2"/>
      <c r="C45" s="62" t="s">
        <v>24</v>
      </c>
      <c r="D45" s="62"/>
      <c r="E45" s="62"/>
      <c r="F45" s="62"/>
      <c r="G45" s="62"/>
    </row>
    <row r="46" spans="1:7" x14ac:dyDescent="0.2">
      <c r="A46" s="6">
        <v>2</v>
      </c>
      <c r="B46" s="2"/>
      <c r="C46" s="62" t="s">
        <v>25</v>
      </c>
      <c r="D46" s="62"/>
      <c r="E46" s="62"/>
      <c r="F46" s="62"/>
      <c r="G46" s="62"/>
    </row>
    <row r="47" spans="1:7" x14ac:dyDescent="0.2">
      <c r="A47" s="7">
        <v>6</v>
      </c>
      <c r="B47" s="2"/>
      <c r="C47" s="62" t="s">
        <v>26</v>
      </c>
      <c r="D47" s="62"/>
      <c r="E47" s="62"/>
      <c r="F47" s="62"/>
      <c r="G47" s="62"/>
    </row>
    <row r="48" spans="1:7" x14ac:dyDescent="0.2">
      <c r="A48" s="6">
        <v>1</v>
      </c>
      <c r="B48" s="2"/>
      <c r="C48" s="62" t="s">
        <v>27</v>
      </c>
      <c r="D48" s="62"/>
      <c r="E48" s="62"/>
      <c r="F48" s="62"/>
      <c r="G48" s="62"/>
    </row>
    <row r="49" spans="1:7" x14ac:dyDescent="0.2">
      <c r="A49" s="6">
        <v>1</v>
      </c>
      <c r="B49" s="2"/>
      <c r="C49" s="62" t="s">
        <v>28</v>
      </c>
      <c r="D49" s="62"/>
      <c r="E49" s="62"/>
      <c r="F49" s="62"/>
      <c r="G49" s="62"/>
    </row>
    <row r="50" spans="1:7" x14ac:dyDescent="0.2">
      <c r="A50" s="6">
        <v>1</v>
      </c>
      <c r="B50" s="2"/>
      <c r="C50" s="62" t="s">
        <v>29</v>
      </c>
      <c r="D50" s="62"/>
      <c r="E50" s="62"/>
      <c r="F50" s="62"/>
      <c r="G50" s="62"/>
    </row>
    <row r="51" spans="1:7" x14ac:dyDescent="0.2">
      <c r="A51" s="6">
        <v>1</v>
      </c>
      <c r="B51" s="2"/>
      <c r="C51" s="62" t="s">
        <v>30</v>
      </c>
      <c r="D51" s="62"/>
      <c r="E51" s="62"/>
      <c r="F51" s="62"/>
      <c r="G51" s="62"/>
    </row>
    <row r="52" spans="1:7" x14ac:dyDescent="0.2">
      <c r="A52" s="6">
        <v>1</v>
      </c>
      <c r="B52" s="2"/>
      <c r="C52" s="62" t="s">
        <v>31</v>
      </c>
      <c r="D52" s="62"/>
      <c r="E52" s="62"/>
      <c r="F52" s="62"/>
      <c r="G52" s="62"/>
    </row>
    <row r="53" spans="1:7" x14ac:dyDescent="0.2">
      <c r="A53" s="6">
        <v>1</v>
      </c>
      <c r="B53" s="8"/>
      <c r="C53" s="62" t="s">
        <v>32</v>
      </c>
      <c r="D53" s="62"/>
      <c r="E53" s="62"/>
      <c r="F53" s="62"/>
      <c r="G53" s="62"/>
    </row>
    <row r="54" spans="1:7" x14ac:dyDescent="0.2">
      <c r="A54" s="6">
        <v>1</v>
      </c>
      <c r="B54" s="8"/>
      <c r="C54" s="62" t="s">
        <v>33</v>
      </c>
      <c r="D54" s="62"/>
      <c r="E54" s="62"/>
      <c r="F54" s="62"/>
      <c r="G54" s="62"/>
    </row>
    <row r="55" spans="1:7" x14ac:dyDescent="0.2">
      <c r="A55" s="6">
        <v>1</v>
      </c>
      <c r="B55" s="8"/>
      <c r="C55" s="62" t="s">
        <v>34</v>
      </c>
      <c r="D55" s="62"/>
      <c r="E55" s="62"/>
      <c r="F55" s="62"/>
      <c r="G55" s="62"/>
    </row>
    <row r="56" spans="1:7" x14ac:dyDescent="0.2">
      <c r="A56" s="6">
        <v>1</v>
      </c>
      <c r="B56" s="8"/>
      <c r="C56" s="62" t="s">
        <v>35</v>
      </c>
      <c r="D56" s="62"/>
      <c r="E56" s="62"/>
      <c r="F56" s="62"/>
      <c r="G56" s="62"/>
    </row>
    <row r="57" spans="1:7" x14ac:dyDescent="0.2">
      <c r="A57" s="6">
        <v>1</v>
      </c>
      <c r="B57" s="8"/>
      <c r="C57" s="62" t="s">
        <v>36</v>
      </c>
      <c r="D57" s="62"/>
      <c r="E57" s="62"/>
      <c r="F57" s="62"/>
      <c r="G57" s="62"/>
    </row>
    <row r="58" spans="1:7" x14ac:dyDescent="0.2">
      <c r="A58" s="6">
        <v>2</v>
      </c>
      <c r="B58" s="8"/>
      <c r="C58" s="62" t="s">
        <v>45</v>
      </c>
      <c r="D58" s="62"/>
      <c r="E58" s="62"/>
      <c r="F58" s="62"/>
      <c r="G58" s="62"/>
    </row>
    <row r="59" spans="1:7" x14ac:dyDescent="0.2">
      <c r="A59" s="6">
        <v>1</v>
      </c>
      <c r="B59" s="8"/>
      <c r="C59" s="62" t="s">
        <v>37</v>
      </c>
      <c r="D59" s="62"/>
      <c r="E59" s="62"/>
      <c r="F59" s="62"/>
      <c r="G59" s="62"/>
    </row>
    <row r="60" spans="1:7" x14ac:dyDescent="0.2">
      <c r="A60" s="6">
        <v>1</v>
      </c>
      <c r="B60" s="8"/>
      <c r="C60" s="62" t="s">
        <v>38</v>
      </c>
      <c r="D60" s="62"/>
      <c r="E60" s="62"/>
      <c r="F60" s="62"/>
      <c r="G60" s="62"/>
    </row>
    <row r="61" spans="1:7" x14ac:dyDescent="0.2">
      <c r="A61" s="6">
        <v>2</v>
      </c>
      <c r="B61" s="8"/>
      <c r="C61" s="62" t="s">
        <v>39</v>
      </c>
      <c r="D61" s="62"/>
      <c r="E61" s="62"/>
      <c r="F61" s="62"/>
      <c r="G61" s="62"/>
    </row>
    <row r="62" spans="1:7" x14ac:dyDescent="0.2">
      <c r="A62" s="6">
        <v>1</v>
      </c>
      <c r="B62" s="8"/>
      <c r="C62" s="64" t="s">
        <v>46</v>
      </c>
      <c r="D62" s="65"/>
      <c r="E62" s="65"/>
      <c r="F62" s="65"/>
      <c r="G62" s="66"/>
    </row>
    <row r="63" spans="1:7" x14ac:dyDescent="0.2">
      <c r="A63" s="6">
        <v>1</v>
      </c>
      <c r="B63" s="8"/>
      <c r="C63" s="62" t="s">
        <v>40</v>
      </c>
      <c r="D63" s="62"/>
      <c r="E63" s="62"/>
      <c r="F63" s="62"/>
      <c r="G63" s="62"/>
    </row>
    <row r="64" spans="1:7" x14ac:dyDescent="0.2">
      <c r="A64" s="6">
        <v>5</v>
      </c>
      <c r="B64" s="8"/>
      <c r="C64" s="62" t="s">
        <v>41</v>
      </c>
      <c r="D64" s="62"/>
      <c r="E64" s="62"/>
      <c r="F64" s="62"/>
      <c r="G64" s="62"/>
    </row>
    <row r="65" spans="1:8" x14ac:dyDescent="0.2">
      <c r="A65" s="9">
        <v>2</v>
      </c>
      <c r="B65" s="5"/>
      <c r="C65" s="62" t="s">
        <v>42</v>
      </c>
      <c r="D65" s="62"/>
      <c r="E65" s="62"/>
      <c r="F65" s="62"/>
      <c r="G65" s="62"/>
    </row>
    <row r="66" spans="1:8" x14ac:dyDescent="0.2">
      <c r="A66" s="10"/>
      <c r="B66" s="11"/>
      <c r="C66" s="12"/>
      <c r="D66" s="12"/>
      <c r="E66" s="12"/>
      <c r="F66" s="12"/>
    </row>
    <row r="67" spans="1:8" x14ac:dyDescent="0.2">
      <c r="A67" s="10"/>
      <c r="B67" s="11"/>
      <c r="C67" s="12"/>
      <c r="D67" s="12"/>
      <c r="E67" s="12"/>
      <c r="F67" s="12"/>
    </row>
    <row r="68" spans="1:8" ht="15.75" x14ac:dyDescent="0.2">
      <c r="A68" s="13"/>
      <c r="B68" s="14"/>
      <c r="C68" s="12"/>
      <c r="D68" s="12"/>
      <c r="E68" s="12"/>
      <c r="F68" s="12"/>
    </row>
    <row r="69" spans="1:8" s="21" customFormat="1" ht="16.5" thickBot="1" x14ac:dyDescent="0.3">
      <c r="A69" s="21" t="s">
        <v>43</v>
      </c>
      <c r="C69" s="32"/>
    </row>
    <row r="70" spans="1:8" s="21" customFormat="1" ht="15.75" x14ac:dyDescent="0.25">
      <c r="H70" s="22"/>
    </row>
    <row r="71" spans="1:8" s="21" customFormat="1" ht="15.75" x14ac:dyDescent="0.25">
      <c r="H71" s="22"/>
    </row>
    <row r="72" spans="1:8" s="21" customFormat="1" ht="15.75" x14ac:dyDescent="0.25">
      <c r="H72" s="22"/>
    </row>
    <row r="73" spans="1:8" s="21" customFormat="1" ht="16.5" thickBot="1" x14ac:dyDescent="0.3">
      <c r="A73" s="21" t="s">
        <v>44</v>
      </c>
      <c r="C73" s="32"/>
      <c r="H73" s="22"/>
    </row>
    <row r="74" spans="1:8" s="21" customFormat="1" ht="15.75" x14ac:dyDescent="0.25">
      <c r="H74" s="22"/>
    </row>
    <row r="75" spans="1:8" customFormat="1" x14ac:dyDescent="0.25"/>
    <row r="76" spans="1:8" customFormat="1" x14ac:dyDescent="0.25"/>
    <row r="77" spans="1:8" s="21" customFormat="1" ht="16.5" thickBot="1" x14ac:dyDescent="0.3">
      <c r="A77" s="21" t="s">
        <v>67</v>
      </c>
      <c r="C77" s="32"/>
      <c r="H77" s="22"/>
    </row>
    <row r="78" spans="1:8" s="21" customFormat="1" ht="15.75" x14ac:dyDescent="0.25">
      <c r="H78" s="22"/>
    </row>
    <row r="79" spans="1:8" s="36" customFormat="1" ht="20.100000000000001" customHeight="1" x14ac:dyDescent="0.2">
      <c r="A79" s="14"/>
      <c r="B79" s="14"/>
      <c r="C79" s="35"/>
    </row>
    <row r="80" spans="1:8" s="36" customFormat="1" ht="20.100000000000001" customHeight="1" thickBot="1" x14ac:dyDescent="0.3">
      <c r="A80" s="21" t="s">
        <v>68</v>
      </c>
      <c r="B80" s="21"/>
      <c r="C80" s="32"/>
    </row>
  </sheetData>
  <mergeCells count="37">
    <mergeCell ref="C65:G65"/>
    <mergeCell ref="C59:G59"/>
    <mergeCell ref="C60:G60"/>
    <mergeCell ref="C61:G61"/>
    <mergeCell ref="C62:G62"/>
    <mergeCell ref="C63:G63"/>
    <mergeCell ref="C64:G64"/>
    <mergeCell ref="C58:G58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46:G46"/>
    <mergeCell ref="A9:B9"/>
    <mergeCell ref="A11:B11"/>
    <mergeCell ref="A13:B13"/>
    <mergeCell ref="A15:B15"/>
    <mergeCell ref="A17:B17"/>
    <mergeCell ref="A19:B19"/>
    <mergeCell ref="A21:G21"/>
    <mergeCell ref="C42:G42"/>
    <mergeCell ref="C43:G43"/>
    <mergeCell ref="C44:G44"/>
    <mergeCell ref="C45:G45"/>
    <mergeCell ref="A7:B7"/>
    <mergeCell ref="A2:G2"/>
    <mergeCell ref="A3:G3"/>
    <mergeCell ref="A4:G4"/>
    <mergeCell ref="N4:O5"/>
    <mergeCell ref="A6:G6"/>
  </mergeCells>
  <pageMargins left="0.70866141732283472" right="0.70866141732283472" top="0.74803149606299213" bottom="0.74803149606299213" header="0.31496062992125984" footer="0.31496062992125984"/>
  <pageSetup paperSize="9" scale="5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2022-08-04T19:17:44Z</cp:lastPrinted>
  <dcterms:created xsi:type="dcterms:W3CDTF">2022-04-06T17:39:26Z</dcterms:created>
  <dcterms:modified xsi:type="dcterms:W3CDTF">2022-12-16T21:14:38Z</dcterms:modified>
</cp:coreProperties>
</file>