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Z:\INVENTARIO DE EQUIPOS REAL\"/>
    </mc:Choice>
  </mc:AlternateContent>
  <xr:revisionPtr revIDLastSave="0" documentId="13_ncr:1_{F167E30A-8877-40B5-A4F6-044C6776912A}" xr6:coauthVersionLast="47" xr6:coauthVersionMax="47" xr10:uidLastSave="{00000000-0000-0000-0000-000000000000}"/>
  <bookViews>
    <workbookView xWindow="0" yWindow="600" windowWidth="28800" windowHeight="15600" firstSheet="1" activeTab="1" xr2:uid="{7885335E-B55B-4BDC-B240-4466435B4EB6}"/>
  </bookViews>
  <sheets>
    <sheet name="JAIRO" sheetId="1" r:id="rId1"/>
    <sheet name="INQUIORT" sheetId="3" r:id="rId2"/>
  </sheets>
  <definedNames>
    <definedName name="_xlnm.Print_Area" localSheetId="0">JAIRO!$A$1:$G$91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34" i="3" l="1"/>
  <c r="G38" i="3"/>
  <c r="G37" i="3"/>
  <c r="G36" i="3"/>
  <c r="G33" i="3"/>
  <c r="G32" i="3"/>
  <c r="G31" i="3"/>
  <c r="G30" i="3"/>
  <c r="G29" i="3"/>
  <c r="G28" i="3"/>
  <c r="G27" i="3"/>
  <c r="G26" i="3"/>
  <c r="G25" i="3"/>
  <c r="G24" i="3"/>
  <c r="G23" i="3"/>
  <c r="C7" i="3"/>
  <c r="C6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38" i="1" s="1"/>
  <c r="G39" i="3" l="1"/>
  <c r="G40" i="3" s="1"/>
  <c r="G41" i="3" s="1"/>
  <c r="G39" i="1"/>
  <c r="G40" i="1" s="1"/>
</calcChain>
</file>

<file path=xl/sharedStrings.xml><?xml version="1.0" encoding="utf-8"?>
<sst xmlns="http://schemas.openxmlformats.org/spreadsheetml/2006/main" count="227" uniqueCount="155">
  <si>
    <t>INSUMOS QUIRURGICOS ORTOMACX INQUIORT S.A.</t>
  </si>
  <si>
    <t>RUC: 0993007803001</t>
  </si>
  <si>
    <t>CANT.</t>
  </si>
  <si>
    <t>COD. ARTICULO</t>
  </si>
  <si>
    <t xml:space="preserve">DESCRIPCION ARTICULO </t>
  </si>
  <si>
    <t>TORNILLO CANULADO 4.0*30 MM ACERO</t>
  </si>
  <si>
    <t>TORNILLO CANULADO 4.0*32 MM ACERO</t>
  </si>
  <si>
    <t>TORNILLO CANULADO 4.0*34 MM ACERO</t>
  </si>
  <si>
    <t>TORNILLO CANULADO 4.0*36 MM ACERO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</si>
  <si>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</si>
  <si>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</si>
  <si>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</si>
  <si>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</si>
  <si>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4.0*46 MM ACERO</t>
  </si>
  <si>
    <t>TORNILLO CANULADO 4.0*48 MM ACERO</t>
  </si>
  <si>
    <t>TORNILLO CANULADO 4.0*50 MM ACERO</t>
  </si>
  <si>
    <t>TORNILLO CANULADO 4.0*60 MM ACERO</t>
  </si>
  <si>
    <t>ARANDELAS 3.5 MM ACERO</t>
  </si>
  <si>
    <t>INSTRUMENTAL TORNILLO CANULADO 4.0MM TITANIO/ACERO</t>
  </si>
  <si>
    <t>CANTIDAD</t>
  </si>
  <si>
    <t>CODIGO</t>
  </si>
  <si>
    <t>DESCRIPCIÓN</t>
  </si>
  <si>
    <t>Q.080.01</t>
  </si>
  <si>
    <t>Medidor de Profundidad (0-70mm)</t>
  </si>
  <si>
    <t>Q.080.02</t>
  </si>
  <si>
    <t>Aguja de Limpieza 1.2mm</t>
  </si>
  <si>
    <t>Q.080.04</t>
  </si>
  <si>
    <t>Broca Canulada con Bloque Limitado 2.7mm</t>
  </si>
  <si>
    <t>Broca Canulada  2.7mm</t>
  </si>
  <si>
    <t>Q.080.05</t>
  </si>
  <si>
    <t>Destornillador hexagonal de punta 2.5mm</t>
  </si>
  <si>
    <t>Q.080.06</t>
  </si>
  <si>
    <t>Macho de Canulado para Tornillos Canulado 4.0mm</t>
  </si>
  <si>
    <t>Q.080.07</t>
  </si>
  <si>
    <t xml:space="preserve">Destornillador hexagonal Canulado, de punta 2.5mm con camisa </t>
  </si>
  <si>
    <t>Q.080.08</t>
  </si>
  <si>
    <t>Avellanador Canulado ∅ 6.5</t>
  </si>
  <si>
    <t>Q.080.09</t>
  </si>
  <si>
    <t>Llave hexagonal</t>
  </si>
  <si>
    <t>Q.080.10</t>
  </si>
  <si>
    <t xml:space="preserve">Guía de pin 1.2mm con mango 2 piezas </t>
  </si>
  <si>
    <t>Q.080.11</t>
  </si>
  <si>
    <t>Guía de broca 1.2mm</t>
  </si>
  <si>
    <t>Q.080.12</t>
  </si>
  <si>
    <t xml:space="preserve">extractor de tornillos en t </t>
  </si>
  <si>
    <t>Q.080.14</t>
  </si>
  <si>
    <t xml:space="preserve">pinza sujetadora de tornillos </t>
  </si>
  <si>
    <t>Q.080.13</t>
  </si>
  <si>
    <t xml:space="preserve">Pine De 1.0MM </t>
  </si>
  <si>
    <t xml:space="preserve">Pines De 1.2MM </t>
  </si>
  <si>
    <t xml:space="preserve">ATORNILLADOR CANULADO </t>
  </si>
  <si>
    <t>EQUIPO BASICO</t>
  </si>
  <si>
    <t>CURETA</t>
  </si>
  <si>
    <t>MINIHOMMAN</t>
  </si>
  <si>
    <t>GUVIA</t>
  </si>
  <si>
    <t>DESPERIO</t>
  </si>
  <si>
    <t>PINZAS REDUCTORAS CON ARANDELA</t>
  </si>
  <si>
    <t>PINZA EN PUNTA</t>
  </si>
  <si>
    <t>MOTOR</t>
  </si>
  <si>
    <t>ANCLAJES RAPIDOS</t>
  </si>
  <si>
    <t>HOJAS DE MINI SIERRA</t>
  </si>
  <si>
    <t>INTERCAMBIADOR DE BATERIA</t>
  </si>
  <si>
    <t>BATERIAS</t>
  </si>
  <si>
    <t>ENTREGADO POR:</t>
  </si>
  <si>
    <t>TORNILLO CANULADO 4.0*54 MM ACERO</t>
  </si>
  <si>
    <t>TORNILLO CANULADO 4.0*56 MM ACERO</t>
  </si>
  <si>
    <t>TORNILLO CANULADO 4.0*58 MM ACERO</t>
  </si>
  <si>
    <t>PRECIO UNITARIO</t>
  </si>
  <si>
    <t>PRECIO TOTAL</t>
  </si>
  <si>
    <t>DESCARGO</t>
  </si>
  <si>
    <t xml:space="preserve">PINEDA CORAL JAIRO DARIO </t>
  </si>
  <si>
    <t>RUC: 0957116478001</t>
  </si>
  <si>
    <t>NOTA DE ENTREGA</t>
  </si>
  <si>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</si>
  <si>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</si>
  <si>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</si>
  <si>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</si>
  <si>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</si>
  <si>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</si>
  <si>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</si>
  <si>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</si>
  <si>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</si>
  <si>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</si>
  <si>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SEGURO PACIENTE</t>
  </si>
  <si>
    <t>INTRUMENTADOR:</t>
  </si>
  <si>
    <t>APROBADO POR:</t>
  </si>
  <si>
    <t>VENTA -CIRUGÍA</t>
  </si>
  <si>
    <t>No. IDENTIFICACION</t>
  </si>
  <si>
    <t>Lote</t>
  </si>
  <si>
    <t>200214482</t>
  </si>
  <si>
    <t>200214483</t>
  </si>
  <si>
    <t>200214484</t>
  </si>
  <si>
    <t>200214485</t>
  </si>
  <si>
    <t>200214486</t>
  </si>
  <si>
    <t>200214487</t>
  </si>
  <si>
    <t>200214488</t>
  </si>
  <si>
    <t>200214489</t>
  </si>
  <si>
    <t>200214490</t>
  </si>
  <si>
    <t>200214491</t>
  </si>
  <si>
    <t>200214492</t>
  </si>
  <si>
    <t>200214493</t>
  </si>
  <si>
    <t>200214494</t>
  </si>
  <si>
    <t>200214495</t>
  </si>
  <si>
    <t>200214496</t>
  </si>
  <si>
    <t>115.010</t>
  </si>
  <si>
    <t>Subtotal</t>
  </si>
  <si>
    <t>12% IVA</t>
  </si>
  <si>
    <t>Total</t>
  </si>
  <si>
    <t>VERIFICADO POR:</t>
  </si>
  <si>
    <t>NEJ00</t>
  </si>
  <si>
    <t xml:space="preserve">CANULADO 4.0 EQUIPO NUMERO UNO </t>
  </si>
  <si>
    <t xml:space="preserve">B </t>
  </si>
  <si>
    <t>210431403</t>
  </si>
  <si>
    <t>210936629</t>
  </si>
  <si>
    <t>115.030</t>
  </si>
  <si>
    <t>220445447</t>
  </si>
  <si>
    <t>116.132</t>
  </si>
  <si>
    <t>116.134</t>
  </si>
  <si>
    <t>116.136</t>
  </si>
  <si>
    <t>116.138</t>
  </si>
  <si>
    <t>116.140</t>
  </si>
  <si>
    <t>116.142</t>
  </si>
  <si>
    <t>116.144</t>
  </si>
  <si>
    <t>116.146</t>
  </si>
  <si>
    <t>116.148</t>
  </si>
  <si>
    <t>116.150</t>
  </si>
  <si>
    <t>116.155</t>
  </si>
  <si>
    <t>116.158</t>
  </si>
  <si>
    <t>116.160</t>
  </si>
  <si>
    <t>INSTRUMENTAL TORNILLO CANULADO 4.0MM ACERO</t>
  </si>
  <si>
    <t>ARANDELA 3.5 mm ACERO</t>
  </si>
  <si>
    <t>TORNILLO CANULADO 4.0*30 mm ACERO</t>
  </si>
  <si>
    <t>TORNILLO CANULADO 4.0*32 mm ACERO</t>
  </si>
  <si>
    <t>TORNILLO CANULADO 4.0*34 mm ACERO</t>
  </si>
  <si>
    <t>TORNILLO CANULADO 4.0*36 mm ACERO</t>
  </si>
  <si>
    <t>TORNILLO CANULADO 4.0*38 mm ACERO</t>
  </si>
  <si>
    <t>TORNILLO CANULADO 4.0*40 mm ACERO</t>
  </si>
  <si>
    <t>TORNILLO CANULADO 4.0*42 mm ACERO</t>
  </si>
  <si>
    <t>TORNILLO CANULADO 4.0*44 mm ACERO</t>
  </si>
  <si>
    <t>TORNILLO CANULADO 4.0*46 mm ACERO</t>
  </si>
  <si>
    <t>TORNILLO CANULADO 4.0*48 mm ACERO</t>
  </si>
  <si>
    <t>TORNILLO CANULADO 4.0*50 mm ACERO</t>
  </si>
  <si>
    <t>TORNILLO CANULADO 4.0*54 mm ACERO</t>
  </si>
  <si>
    <t>TORNILLO CANULADO 4.0*55 mm ACERO</t>
  </si>
  <si>
    <t>TORNILLO CANULADO 4.0*58 mm ACERO</t>
  </si>
  <si>
    <t>TORNILLO CANULADO 4.0*60 mm ACERO</t>
  </si>
  <si>
    <t>NOTA</t>
  </si>
  <si>
    <t xml:space="preserve">EL MOTOR DEBE SER ESTERILIZADO EN FRIO </t>
  </si>
  <si>
    <t xml:space="preserve">LA ENTIDAD SE HACE RESPONSABLE ANTE CUALQUIER DAÑO PRESENTADO </t>
  </si>
  <si>
    <t>LAS BATERIAS NO SE ESTERILIZAN</t>
  </si>
  <si>
    <t>RECIBIDO POR</t>
  </si>
  <si>
    <t>ENTREGADO POR</t>
  </si>
  <si>
    <t>INSTRUMENTADOR</t>
  </si>
  <si>
    <t>VERIFICADO POR</t>
  </si>
  <si>
    <t>OBSERVACIONES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</si>
</sst>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.00"/>
    <numFmt numFmtId="165" formatCode="[$-F800]dddd\,\ mmmm\ dd\,\ yyyy"/>
  </numFmts>
  <fonts count="22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i/>
      <sz val="12"/>
      <color theme="0"/>
      <name val="Arial"/>
      <family val="2"/>
    </font>
    <font>
      <b/>
      <sz val="12"/>
      <name val="Arial"/>
      <family val="2"/>
    </font>
    <font>
      <sz val="12"/>
      <color theme="1"/>
      <name val="Calibri"/>
      <family val="2"/>
      <scheme val="minor"/>
    </font>
    <font>
      <b/>
      <u/>
      <sz val="14"/>
      <color theme="1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b/>
      <sz val="12"/>
      <color theme="0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b/>
      <u/>
      <sz val="18"/>
      <color theme="1"/>
      <name val="Arial"/>
      <family val="2"/>
    </font>
    <font>
      <b/>
      <u/>
      <sz val="14"/>
      <name val="Arial"/>
      <family val="2"/>
    </font>
    <font>
      <sz val="8"/>
      <name val="Calibri"/>
      <family val="2"/>
      <scheme val="minor"/>
    </font>
    <font>
      <b/>
      <sz val="14"/>
      <color theme="1"/>
      <name val="Arial"/>
      <family val="2"/>
    </font>
    <font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4" tint="-0.249977111117893"/>
        <bgColor indexed="64"/>
      </patternFill>
    </fill>
    <fill>
      <patternFill patternType="solid">
        <fgColor rgb="FF00206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1" fillId="0" borderId="0"/>
  </cellStyleXfs>
  <cellXfs count="78">
    <xf numFmtId="0" fontId="0" fillId="0" borderId="0" xfId="0"/>
    <xf numFmtId="0" fontId="3" fillId="0" borderId="0" xfId="0" applyFont="1"/>
    <xf numFmtId="0" fontId="4" fillId="0" borderId="0" xfId="0" applyFont="1" applyAlignment="1">
      <alignment horizontal="left"/>
    </xf>
    <xf numFmtId="0" fontId="3" fillId="0" borderId="1" xfId="0" applyFont="1" applyBorder="1" applyAlignment="1">
      <alignment horizontal="center"/>
    </xf>
    <xf numFmtId="0" fontId="3" fillId="0" borderId="1" xfId="1" applyFont="1" applyBorder="1" applyAlignment="1" applyProtection="1">
      <alignment vertical="top" readingOrder="1"/>
      <protection locked="0"/>
    </xf>
    <xf numFmtId="0" fontId="3" fillId="0" borderId="1" xfId="0" applyFont="1" applyBorder="1" applyAlignment="1">
      <alignment horizontal="left"/>
    </xf>
    <xf numFmtId="0" fontId="2" fillId="0" borderId="1" xfId="0" applyFont="1" applyBorder="1" applyAlignment="1">
      <alignment horizontal="center"/>
    </xf>
    <xf numFmtId="0" fontId="4" fillId="0" borderId="1" xfId="0" applyFont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3" fillId="2" borderId="0" xfId="0" applyFont="1" applyFill="1"/>
    <xf numFmtId="0" fontId="2" fillId="3" borderId="1" xfId="0" applyFont="1" applyFill="1" applyBorder="1" applyAlignment="1">
      <alignment horizontal="center" vertical="center"/>
    </xf>
    <xf numFmtId="0" fontId="6" fillId="4" borderId="1" xfId="0" applyFont="1" applyFill="1" applyBorder="1" applyAlignment="1" applyProtection="1">
      <alignment horizontal="center" vertical="center" wrapText="1" readingOrder="1"/>
      <protection locked="0"/>
    </xf>
    <xf numFmtId="0" fontId="4" fillId="0" borderId="0" xfId="0" applyFont="1" applyAlignment="1">
      <alignment wrapText="1"/>
    </xf>
    <xf numFmtId="0" fontId="4" fillId="0" borderId="0" xfId="0" applyFont="1"/>
    <xf numFmtId="0" fontId="7" fillId="0" borderId="0" xfId="0" applyFont="1"/>
    <xf numFmtId="0" fontId="10" fillId="0" borderId="0" xfId="0" applyFont="1"/>
    <xf numFmtId="0" fontId="10" fillId="0" borderId="0" xfId="0" applyFont="1" applyAlignment="1">
      <alignment horizontal="left"/>
    </xf>
    <xf numFmtId="0" fontId="10" fillId="0" borderId="0" xfId="0" applyFont="1" applyAlignment="1">
      <alignment vertical="center"/>
    </xf>
    <xf numFmtId="0" fontId="10" fillId="2" borderId="0" xfId="0" applyFont="1" applyFill="1" applyAlignment="1">
      <alignment vertical="center"/>
    </xf>
    <xf numFmtId="49" fontId="3" fillId="0" borderId="1" xfId="0" applyNumberFormat="1" applyFont="1" applyBorder="1" applyAlignment="1">
      <alignment horizontal="center"/>
    </xf>
    <xf numFmtId="0" fontId="10" fillId="2" borderId="0" xfId="0" applyFont="1" applyFill="1" applyAlignment="1">
      <alignment horizontal="left" vertical="center"/>
    </xf>
    <xf numFmtId="0" fontId="2" fillId="0" borderId="0" xfId="0" applyFont="1" applyAlignment="1">
      <alignment horizontal="center"/>
    </xf>
    <xf numFmtId="3" fontId="3" fillId="0" borderId="1" xfId="1" applyNumberFormat="1" applyFont="1" applyBorder="1" applyAlignment="1" applyProtection="1">
      <alignment horizontal="center" vertical="top" readingOrder="1"/>
      <protection locked="0"/>
    </xf>
    <xf numFmtId="0" fontId="3" fillId="2" borderId="1" xfId="0" applyFont="1" applyFill="1" applyBorder="1"/>
    <xf numFmtId="0" fontId="12" fillId="0" borderId="0" xfId="0" applyFont="1" applyAlignment="1">
      <alignment horizontal="center"/>
    </xf>
    <xf numFmtId="0" fontId="2" fillId="0" borderId="5" xfId="0" applyFont="1" applyBorder="1"/>
    <xf numFmtId="0" fontId="2" fillId="0" borderId="0" xfId="0" applyFont="1"/>
    <xf numFmtId="0" fontId="3" fillId="0" borderId="4" xfId="0" applyFont="1" applyBorder="1" applyAlignment="1">
      <alignment horizontal="center"/>
    </xf>
    <xf numFmtId="0" fontId="3" fillId="0" borderId="4" xfId="0" applyFont="1" applyBorder="1"/>
    <xf numFmtId="0" fontId="10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0" fontId="9" fillId="5" borderId="0" xfId="0" applyFont="1" applyFill="1" applyAlignment="1">
      <alignment vertical="center"/>
    </xf>
    <xf numFmtId="0" fontId="9" fillId="2" borderId="1" xfId="0" applyFont="1" applyFill="1" applyBorder="1" applyAlignment="1">
      <alignment vertical="center"/>
    </xf>
    <xf numFmtId="0" fontId="9" fillId="2" borderId="0" xfId="0" applyFont="1" applyFill="1" applyAlignment="1">
      <alignment vertical="center"/>
    </xf>
    <xf numFmtId="0" fontId="10" fillId="0" borderId="1" xfId="0" applyFont="1" applyBorder="1" applyAlignment="1">
      <alignment vertical="center"/>
    </xf>
    <xf numFmtId="0" fontId="9" fillId="5" borderId="0" xfId="0" applyFont="1" applyFill="1" applyAlignment="1">
      <alignment vertical="center" wrapText="1"/>
    </xf>
    <xf numFmtId="49" fontId="10" fillId="0" borderId="1" xfId="0" applyNumberFormat="1" applyFont="1" applyBorder="1" applyAlignment="1">
      <alignment vertical="center"/>
    </xf>
    <xf numFmtId="49" fontId="10" fillId="0" borderId="0" xfId="0" applyNumberFormat="1" applyFont="1" applyAlignment="1">
      <alignment vertical="center"/>
    </xf>
    <xf numFmtId="0" fontId="10" fillId="0" borderId="1" xfId="0" applyFont="1" applyBorder="1" applyAlignment="1">
      <alignment vertical="center" wrapText="1"/>
    </xf>
    <xf numFmtId="0" fontId="13" fillId="0" borderId="0" xfId="0" applyFont="1" applyAlignment="1" applyProtection="1">
      <alignment vertical="top"/>
      <protection locked="0"/>
    </xf>
    <xf numFmtId="20" fontId="10" fillId="0" borderId="1" xfId="0" applyNumberFormat="1" applyFont="1" applyBorder="1" applyAlignment="1">
      <alignment vertical="center"/>
    </xf>
    <xf numFmtId="20" fontId="10" fillId="0" borderId="0" xfId="0" applyNumberFormat="1" applyFont="1" applyAlignment="1">
      <alignment vertical="center"/>
    </xf>
    <xf numFmtId="0" fontId="4" fillId="0" borderId="0" xfId="0" applyFont="1" applyAlignment="1" applyProtection="1">
      <alignment vertical="top"/>
      <protection locked="0"/>
    </xf>
    <xf numFmtId="0" fontId="14" fillId="0" borderId="0" xfId="0" applyFont="1" applyAlignment="1">
      <alignment horizontal="left" vertical="top"/>
    </xf>
    <xf numFmtId="0" fontId="11" fillId="0" borderId="1" xfId="0" applyFont="1" applyBorder="1" applyAlignment="1">
      <alignment vertical="center"/>
    </xf>
    <xf numFmtId="0" fontId="11" fillId="0" borderId="0" xfId="0" applyFont="1" applyAlignment="1">
      <alignment horizontal="left" vertical="center"/>
    </xf>
    <xf numFmtId="0" fontId="5" fillId="6" borderId="4" xfId="0" applyFont="1" applyFill="1" applyBorder="1"/>
    <xf numFmtId="0" fontId="5" fillId="2" borderId="0" xfId="0" applyFont="1" applyFill="1"/>
    <xf numFmtId="0" fontId="0" fillId="0" borderId="0" xfId="0" applyAlignment="1">
      <alignment horizontal="center"/>
    </xf>
    <xf numFmtId="0" fontId="15" fillId="2" borderId="0" xfId="0" applyFont="1" applyFill="1" applyAlignment="1">
      <alignment horizontal="left" vertical="center"/>
    </xf>
    <xf numFmtId="14" fontId="16" fillId="0" borderId="0" xfId="0" applyNumberFormat="1" applyFont="1" applyAlignment="1">
      <alignment horizontal="center" vertical="center" wrapText="1"/>
    </xf>
    <xf numFmtId="0" fontId="16" fillId="0" borderId="0" xfId="0" applyFont="1" applyAlignment="1">
      <alignment horizontal="center" vertical="center" wrapText="1"/>
    </xf>
    <xf numFmtId="0" fontId="17" fillId="0" borderId="0" xfId="1" applyFont="1"/>
    <xf numFmtId="49" fontId="3" fillId="0" borderId="0" xfId="0" applyNumberFormat="1" applyFont="1" applyAlignment="1">
      <alignment horizontal="center"/>
    </xf>
    <xf numFmtId="0" fontId="3" fillId="0" borderId="0" xfId="1" applyFont="1" applyAlignment="1" applyProtection="1">
      <alignment vertical="top" readingOrder="1"/>
      <protection locked="0"/>
    </xf>
    <xf numFmtId="164" fontId="3" fillId="0" borderId="1" xfId="0" applyNumberFormat="1" applyFont="1" applyBorder="1"/>
    <xf numFmtId="164" fontId="3" fillId="0" borderId="0" xfId="0" applyNumberFormat="1" applyFont="1"/>
    <xf numFmtId="164" fontId="0" fillId="0" borderId="0" xfId="0" applyNumberFormat="1"/>
    <xf numFmtId="164" fontId="2" fillId="0" borderId="0" xfId="0" applyNumberFormat="1" applyFont="1" applyAlignment="1">
      <alignment horizontal="right"/>
    </xf>
    <xf numFmtId="165" fontId="10" fillId="0" borderId="1" xfId="0" applyNumberFormat="1" applyFont="1" applyBorder="1" applyAlignment="1">
      <alignment horizontal="left" vertical="center"/>
    </xf>
    <xf numFmtId="0" fontId="11" fillId="2" borderId="1" xfId="0" applyFont="1" applyFill="1" applyBorder="1" applyAlignment="1">
      <alignment vertical="center"/>
    </xf>
    <xf numFmtId="0" fontId="9" fillId="0" borderId="0" xfId="0" applyFont="1" applyAlignment="1">
      <alignment vertical="center"/>
    </xf>
    <xf numFmtId="0" fontId="20" fillId="0" borderId="0" xfId="0" applyFont="1" applyAlignment="1">
      <alignment horizontal="center"/>
    </xf>
    <xf numFmtId="0" fontId="20" fillId="0" borderId="0" xfId="0" applyFont="1"/>
    <xf numFmtId="0" fontId="21" fillId="0" borderId="0" xfId="0" applyFont="1"/>
    <xf numFmtId="0" fontId="3" fillId="0" borderId="7" xfId="0" applyFont="1" applyBorder="1"/>
    <xf numFmtId="0" fontId="8" fillId="0" borderId="0" xfId="1" applyFont="1" applyAlignment="1">
      <alignment horizontal="center"/>
    </xf>
    <xf numFmtId="0" fontId="6" fillId="0" borderId="0" xfId="0" applyFont="1" applyAlignment="1">
      <alignment horizontal="center" vertical="center"/>
    </xf>
    <xf numFmtId="0" fontId="12" fillId="5" borderId="2" xfId="0" applyFont="1" applyFill="1" applyBorder="1" applyAlignment="1">
      <alignment horizontal="center"/>
    </xf>
    <xf numFmtId="0" fontId="12" fillId="5" borderId="3" xfId="0" applyFont="1" applyFill="1" applyBorder="1" applyAlignment="1">
      <alignment horizontal="center"/>
    </xf>
    <xf numFmtId="0" fontId="5" fillId="5" borderId="1" xfId="0" applyFont="1" applyFill="1" applyBorder="1" applyAlignment="1">
      <alignment horizontal="center"/>
    </xf>
    <xf numFmtId="0" fontId="9" fillId="5" borderId="0" xfId="0" applyFont="1" applyFill="1" applyAlignment="1">
      <alignment horizontal="left" vertical="center" wrapText="1"/>
    </xf>
    <xf numFmtId="0" fontId="9" fillId="5" borderId="6" xfId="0" applyFont="1" applyFill="1" applyBorder="1" applyAlignment="1">
      <alignment horizontal="left" vertical="center" wrapText="1"/>
    </xf>
    <xf numFmtId="0" fontId="5" fillId="6" borderId="4" xfId="0" applyFont="1" applyFill="1" applyBorder="1" applyAlignment="1">
      <alignment horizontal="center"/>
    </xf>
    <xf numFmtId="0" fontId="18" fillId="0" borderId="0" xfId="0" applyFont="1" applyAlignment="1">
      <alignment horizontal="center"/>
    </xf>
  </cellXfs>
  <cellStyles count="2">
    <cellStyle name="Normal" xfId="0" builtinId="0"/>
    <cellStyle name="Normal 2" xfId="1" xr:uid="{5D401698-AF36-4BDA-AB5D-66B79A4E0236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93114</xdr:rowOff>
    </xdr:from>
    <xdr:ext cx="1812350" cy="878228"/>
    <xdr:pic>
      <xdr:nvPicPr>
        <xdr:cNvPr id="3" name="Imagen 2">
          <a:extLst>
            <a:ext uri="{FF2B5EF4-FFF2-40B4-BE49-F238E27FC236}">
              <a16:creationId xmlns:a16="http://schemas.microsoft.com/office/drawing/2014/main" id="{5CE77E20-17B9-4436-AC40-0807807F416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0" y="93114"/>
          <a:ext cx="1812350" cy="878228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50242</xdr:colOff>
      <xdr:row>0</xdr:row>
      <xdr:rowOff>125604</xdr:rowOff>
    </xdr:from>
    <xdr:to>
      <xdr:col>1</xdr:col>
      <xdr:colOff>674505</xdr:colOff>
      <xdr:row>5</xdr:row>
      <xdr:rowOff>151562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56A88A03-99A3-441E-9C95-5AB8F36C4D5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t="20221" b="38113"/>
        <a:stretch/>
      </xdr:blipFill>
      <xdr:spPr>
        <a:xfrm>
          <a:off x="50242" y="125604"/>
          <a:ext cx="2064443" cy="105465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9FEE44-4893-4FBE-ABD3-D756D9757A03}">
  <dimension ref="A1:P91"/>
  <sheetViews>
    <sheetView showGridLines="0" view="pageBreakPreview" topLeftCell="A4" zoomScale="60" zoomScaleNormal="85" workbookViewId="0">
      <selection activeCell="F22" sqref="F22"/>
    </sheetView>
  </sheetViews>
  <sheetFormatPr baseColWidth="10" defaultColWidth="8.42578125" defaultRowHeight="24.95" customHeight="1" x14ac:dyDescent="0.2"/>
  <cols>
    <col min="1" max="1" width="23.42578125" style="1" customWidth="1"/>
    <col min="2" max="2" width="24.85546875" style="1" customWidth="1"/>
    <col min="3" max="3" width="65.28515625" style="1" bestFit="1" customWidth="1"/>
    <col min="4" max="4" width="23" style="1" bestFit="1" customWidth="1"/>
    <col min="5" max="5" width="29.85546875" style="11" customWidth="1"/>
    <col min="6" max="6" width="19.28515625" style="11" bestFit="1" customWidth="1"/>
    <col min="7" max="7" width="17.85546875" style="1" customWidth="1"/>
    <col min="8" max="16384" width="8.42578125" style="1"/>
  </cols>
  <sheetData>
    <row r="1" spans="1:16" s="15" customFormat="1" ht="24.95" customHeight="1" x14ac:dyDescent="0.2">
      <c r="A1" s="2"/>
      <c r="B1" s="2"/>
      <c r="C1" s="14"/>
      <c r="D1" s="14"/>
      <c r="E1" s="14"/>
      <c r="F1" s="14"/>
    </row>
    <row r="2" spans="1:16" s="15" customFormat="1" ht="24.95" customHeight="1" x14ac:dyDescent="0.25">
      <c r="A2" s="69" t="s">
        <v>70</v>
      </c>
      <c r="B2" s="69"/>
      <c r="C2" s="69"/>
      <c r="D2" s="69"/>
      <c r="E2" s="69"/>
      <c r="F2" s="69"/>
      <c r="G2" s="69"/>
      <c r="H2" s="69"/>
    </row>
    <row r="3" spans="1:16" s="15" customFormat="1" ht="24.95" customHeight="1" x14ac:dyDescent="0.25">
      <c r="A3" s="69" t="s">
        <v>71</v>
      </c>
      <c r="B3" s="69"/>
      <c r="C3" s="69"/>
      <c r="D3" s="69"/>
      <c r="E3" s="69"/>
      <c r="F3" s="69"/>
      <c r="G3" s="69"/>
      <c r="H3" s="69"/>
    </row>
    <row r="4" spans="1:16" s="15" customFormat="1" ht="24.95" customHeight="1" x14ac:dyDescent="0.25">
      <c r="A4" s="69" t="s">
        <v>72</v>
      </c>
      <c r="B4" s="69"/>
      <c r="C4" s="69"/>
      <c r="D4" s="69"/>
      <c r="E4" s="69"/>
      <c r="F4" s="69"/>
      <c r="G4" s="69"/>
      <c r="H4" s="69"/>
      <c r="O4" s="70"/>
      <c r="P4" s="70"/>
    </row>
    <row r="5" spans="1:16" s="15" customFormat="1" ht="24.95" customHeight="1" x14ac:dyDescent="0.2">
      <c r="O5" s="70"/>
      <c r="P5" s="70"/>
    </row>
    <row r="6" spans="1:16" s="15" customFormat="1" ht="24.95" customHeight="1" x14ac:dyDescent="0.2">
      <c r="A6" s="34" t="s">
        <v>73</v>
      </c>
      <c r="B6" s="34"/>
      <c r="C6" s="62">
        <f ca="1">NOW()</f>
        <v>44930.631231018517</v>
      </c>
      <c r="D6" s="34" t="s">
        <v>74</v>
      </c>
      <c r="E6" s="63" t="s">
        <v>109</v>
      </c>
      <c r="F6" s="36"/>
      <c r="G6" s="32"/>
      <c r="O6" s="33"/>
      <c r="P6" s="33"/>
    </row>
    <row r="7" spans="1:16" s="15" customFormat="1" ht="24.95" customHeight="1" x14ac:dyDescent="0.25">
      <c r="A7" s="18"/>
      <c r="B7" s="18"/>
      <c r="C7" s="18"/>
      <c r="D7" s="18"/>
      <c r="E7" s="18"/>
      <c r="F7" s="18"/>
      <c r="G7" s="1"/>
      <c r="O7" s="33"/>
      <c r="P7" s="33"/>
    </row>
    <row r="8" spans="1:16" s="15" customFormat="1" ht="24.95" customHeight="1" x14ac:dyDescent="0.2">
      <c r="A8" s="34" t="s">
        <v>75</v>
      </c>
      <c r="B8" s="34"/>
      <c r="C8" s="37"/>
      <c r="D8" s="38" t="s">
        <v>76</v>
      </c>
      <c r="E8" s="39"/>
      <c r="F8" s="40"/>
      <c r="G8" s="40"/>
      <c r="O8" s="33"/>
      <c r="P8" s="33"/>
    </row>
    <row r="9" spans="1:16" s="15" customFormat="1" ht="24.95" customHeight="1" x14ac:dyDescent="0.25">
      <c r="A9" s="18"/>
      <c r="B9" s="18"/>
      <c r="C9" s="18"/>
      <c r="D9" s="18"/>
      <c r="E9" s="18"/>
      <c r="F9" s="18"/>
      <c r="G9" s="1"/>
      <c r="O9" s="33"/>
      <c r="P9" s="33"/>
    </row>
    <row r="10" spans="1:16" s="15" customFormat="1" ht="42" customHeight="1" x14ac:dyDescent="0.2">
      <c r="A10" s="34" t="s">
        <v>77</v>
      </c>
      <c r="B10" s="34"/>
      <c r="C10" s="41"/>
      <c r="D10" s="38" t="s">
        <v>78</v>
      </c>
      <c r="E10" s="37" t="s">
        <v>86</v>
      </c>
      <c r="F10" s="19"/>
      <c r="G10" s="19"/>
      <c r="O10" s="33"/>
      <c r="P10" s="33"/>
    </row>
    <row r="11" spans="1:16" s="15" customFormat="1" ht="24.95" customHeight="1" x14ac:dyDescent="0.25">
      <c r="A11" s="18"/>
      <c r="B11" s="18"/>
      <c r="C11" s="18"/>
      <c r="D11" s="18"/>
      <c r="E11" s="18"/>
      <c r="F11" s="18"/>
      <c r="G11" s="1"/>
      <c r="O11" s="42"/>
      <c r="P11" s="42"/>
    </row>
    <row r="12" spans="1:16" s="15" customFormat="1" ht="24.95" customHeight="1" x14ac:dyDescent="0.2">
      <c r="A12" s="34" t="s">
        <v>79</v>
      </c>
      <c r="B12" s="34"/>
      <c r="C12" s="62"/>
      <c r="D12" s="38" t="s">
        <v>80</v>
      </c>
      <c r="E12" s="43"/>
      <c r="F12" s="44"/>
      <c r="G12" s="44"/>
      <c r="O12" s="42"/>
      <c r="P12" s="42"/>
    </row>
    <row r="13" spans="1:16" s="15" customFormat="1" ht="24.95" customHeight="1" x14ac:dyDescent="0.25">
      <c r="A13" s="18"/>
      <c r="B13" s="18"/>
      <c r="C13" s="18"/>
      <c r="D13" s="18"/>
      <c r="E13" s="18"/>
      <c r="F13" s="18"/>
      <c r="G13" s="17"/>
      <c r="H13" s="17"/>
      <c r="O13" s="45"/>
      <c r="P13" s="45"/>
    </row>
    <row r="14" spans="1:16" s="15" customFormat="1" ht="24.95" customHeight="1" x14ac:dyDescent="0.2">
      <c r="A14" s="34" t="s">
        <v>81</v>
      </c>
      <c r="B14" s="34"/>
      <c r="C14" s="64" t="s">
        <v>83</v>
      </c>
      <c r="D14" s="19"/>
      <c r="E14" s="31"/>
      <c r="F14" s="31"/>
      <c r="G14" s="19"/>
      <c r="H14" s="19"/>
      <c r="O14" s="45"/>
      <c r="P14" s="45"/>
    </row>
    <row r="15" spans="1:16" s="15" customFormat="1" ht="24.95" customHeight="1" x14ac:dyDescent="0.25">
      <c r="A15" s="18"/>
      <c r="B15" s="18"/>
      <c r="C15" s="18"/>
      <c r="D15" s="18"/>
      <c r="E15" s="18"/>
      <c r="F15" s="18"/>
      <c r="G15" s="17"/>
      <c r="H15" s="17"/>
      <c r="O15" s="45"/>
      <c r="P15" s="45"/>
    </row>
    <row r="16" spans="1:16" s="15" customFormat="1" ht="24.95" customHeight="1" x14ac:dyDescent="0.2">
      <c r="A16" s="34" t="s">
        <v>82</v>
      </c>
      <c r="B16" s="34"/>
      <c r="C16" s="37"/>
      <c r="D16" s="34" t="s">
        <v>83</v>
      </c>
      <c r="E16" s="43"/>
      <c r="F16" s="31"/>
      <c r="G16" s="19"/>
      <c r="H16" s="19"/>
      <c r="O16" s="45"/>
      <c r="P16" s="45"/>
    </row>
    <row r="17" spans="1:16" s="15" customFormat="1" ht="24.95" customHeight="1" x14ac:dyDescent="0.25">
      <c r="A17" s="18"/>
      <c r="B17" s="18"/>
      <c r="C17" s="18"/>
      <c r="D17" s="18"/>
      <c r="E17" s="18"/>
      <c r="F17" s="18"/>
      <c r="G17" s="17"/>
      <c r="H17" s="17"/>
      <c r="O17" s="46"/>
      <c r="P17" s="46"/>
    </row>
    <row r="18" spans="1:16" s="15" customFormat="1" ht="42" customHeight="1" x14ac:dyDescent="0.2">
      <c r="A18" s="74" t="s">
        <v>87</v>
      </c>
      <c r="B18" s="75"/>
      <c r="C18" s="47"/>
      <c r="D18" s="32"/>
      <c r="E18" s="48"/>
      <c r="F18" s="48"/>
      <c r="G18" s="22"/>
      <c r="H18" s="20"/>
      <c r="O18" s="46"/>
      <c r="P18" s="46"/>
    </row>
    <row r="19" spans="1:16" s="15" customFormat="1" ht="24.95" customHeight="1" x14ac:dyDescent="0.2">
      <c r="A19" s="9"/>
      <c r="B19" s="9"/>
      <c r="C19" s="1"/>
      <c r="D19" s="1"/>
      <c r="E19" s="1"/>
      <c r="F19" s="1"/>
      <c r="G19" s="1"/>
      <c r="H19" s="1"/>
      <c r="O19" s="46"/>
      <c r="P19" s="46"/>
    </row>
    <row r="20" spans="1:16" s="15" customFormat="1" ht="24.95" customHeight="1" x14ac:dyDescent="0.2">
      <c r="A20" s="76" t="s">
        <v>110</v>
      </c>
      <c r="B20" s="76"/>
      <c r="C20" s="76"/>
      <c r="D20" s="76"/>
      <c r="E20" s="76"/>
      <c r="F20" s="76"/>
      <c r="G20" s="76"/>
      <c r="H20" s="50"/>
      <c r="O20" s="46"/>
      <c r="P20" s="46"/>
    </row>
    <row r="21" spans="1:16" s="15" customFormat="1" ht="41.25" customHeight="1" x14ac:dyDescent="0.2">
      <c r="A21" s="12" t="s">
        <v>3</v>
      </c>
      <c r="B21" s="12" t="s">
        <v>88</v>
      </c>
      <c r="C21" s="12" t="s">
        <v>4</v>
      </c>
      <c r="D21" s="12" t="s">
        <v>2</v>
      </c>
      <c r="E21" s="12" t="s">
        <v>69</v>
      </c>
      <c r="F21" s="13" t="s">
        <v>67</v>
      </c>
      <c r="G21" s="13" t="s">
        <v>68</v>
      </c>
      <c r="O21" s="46"/>
      <c r="P21" s="46"/>
    </row>
    <row r="22" spans="1:16" ht="24.95" customHeight="1" x14ac:dyDescent="0.2">
      <c r="A22" s="24">
        <v>116030</v>
      </c>
      <c r="B22" s="21" t="s">
        <v>89</v>
      </c>
      <c r="C22" s="4" t="s">
        <v>5</v>
      </c>
      <c r="D22" s="3">
        <v>2</v>
      </c>
      <c r="E22" s="25"/>
      <c r="F22" s="58"/>
      <c r="G22" s="58">
        <f>+D22*F22</f>
        <v>0</v>
      </c>
    </row>
    <row r="23" spans="1:16" ht="24.95" customHeight="1" x14ac:dyDescent="0.2">
      <c r="A23" s="24">
        <v>116032</v>
      </c>
      <c r="B23" s="21" t="s">
        <v>90</v>
      </c>
      <c r="C23" s="4" t="s">
        <v>6</v>
      </c>
      <c r="D23" s="3">
        <v>3</v>
      </c>
      <c r="E23" s="25"/>
      <c r="F23" s="58"/>
      <c r="G23" s="58">
        <f t="shared" ref="G23:G37" si="0">+D23*F23</f>
        <v>0</v>
      </c>
    </row>
    <row r="24" spans="1:16" ht="24.95" customHeight="1" x14ac:dyDescent="0.2">
      <c r="A24" s="24">
        <v>116034</v>
      </c>
      <c r="B24" s="21" t="s">
        <v>91</v>
      </c>
      <c r="C24" s="4" t="s">
        <v>7</v>
      </c>
      <c r="D24" s="3">
        <v>3</v>
      </c>
      <c r="E24" s="25"/>
      <c r="F24" s="58"/>
      <c r="G24" s="58">
        <f t="shared" si="0"/>
        <v>0</v>
      </c>
    </row>
    <row r="25" spans="1:16" ht="24.95" customHeight="1" x14ac:dyDescent="0.2">
      <c r="A25" s="24">
        <v>116036</v>
      </c>
      <c r="B25" s="21" t="s">
        <v>92</v>
      </c>
      <c r="C25" s="4" t="s">
        <v>8</v>
      </c>
      <c r="D25" s="3">
        <v>3</v>
      </c>
      <c r="E25" s="25"/>
      <c r="F25" s="58"/>
      <c r="G25" s="58">
        <f t="shared" si="0"/>
        <v>0</v>
      </c>
    </row>
    <row r="26" spans="1:16" ht="24.95" customHeight="1" x14ac:dyDescent="0.2">
      <c r="A26" s="24">
        <v>116038</v>
      </c>
      <c r="B26" s="21" t="s">
        <v>93</v>
      </c>
      <c r="C26" s="4" t="s">
        <v>9</v>
      </c>
      <c r="D26" s="3">
        <v>3</v>
      </c>
      <c r="E26" s="25"/>
      <c r="F26" s="58"/>
      <c r="G26" s="58">
        <f t="shared" si="0"/>
        <v>0</v>
      </c>
    </row>
    <row r="27" spans="1:16" ht="24.95" customHeight="1" x14ac:dyDescent="0.2">
      <c r="A27" s="24">
        <v>116040</v>
      </c>
      <c r="B27" s="21" t="s">
        <v>94</v>
      </c>
      <c r="C27" s="4" t="s">
        <v>10</v>
      </c>
      <c r="D27" s="3">
        <v>3</v>
      </c>
      <c r="E27" s="25"/>
      <c r="F27" s="58"/>
      <c r="G27" s="58">
        <f t="shared" si="0"/>
        <v>0</v>
      </c>
    </row>
    <row r="28" spans="1:16" ht="24.95" customHeight="1" x14ac:dyDescent="0.2">
      <c r="A28" s="24">
        <v>116042</v>
      </c>
      <c r="B28" s="21" t="s">
        <v>95</v>
      </c>
      <c r="C28" s="4" t="s">
        <v>11</v>
      </c>
      <c r="D28" s="3">
        <v>3</v>
      </c>
      <c r="E28" s="25"/>
      <c r="F28" s="58"/>
      <c r="G28" s="58">
        <f t="shared" si="0"/>
        <v>0</v>
      </c>
    </row>
    <row r="29" spans="1:16" ht="24.95" customHeight="1" x14ac:dyDescent="0.2">
      <c r="A29" s="24">
        <v>116044</v>
      </c>
      <c r="B29" s="21" t="s">
        <v>96</v>
      </c>
      <c r="C29" s="4" t="s">
        <v>12</v>
      </c>
      <c r="D29" s="3">
        <v>3</v>
      </c>
      <c r="E29" s="25"/>
      <c r="F29" s="58"/>
      <c r="G29" s="58">
        <f t="shared" si="0"/>
        <v>0</v>
      </c>
    </row>
    <row r="30" spans="1:16" ht="24.95" customHeight="1" x14ac:dyDescent="0.2">
      <c r="A30" s="24">
        <v>116046</v>
      </c>
      <c r="B30" s="21" t="s">
        <v>97</v>
      </c>
      <c r="C30" s="4" t="s">
        <v>13</v>
      </c>
      <c r="D30" s="3">
        <v>3</v>
      </c>
      <c r="E30" s="25"/>
      <c r="F30" s="58"/>
      <c r="G30" s="58">
        <f t="shared" si="0"/>
        <v>0</v>
      </c>
    </row>
    <row r="31" spans="1:16" ht="24.95" customHeight="1" x14ac:dyDescent="0.2">
      <c r="A31" s="24">
        <v>116048</v>
      </c>
      <c r="B31" s="21" t="s">
        <v>98</v>
      </c>
      <c r="C31" s="4" t="s">
        <v>14</v>
      </c>
      <c r="D31" s="3">
        <v>3</v>
      </c>
      <c r="E31" s="25"/>
      <c r="F31" s="58"/>
      <c r="G31" s="58">
        <f t="shared" si="0"/>
        <v>0</v>
      </c>
    </row>
    <row r="32" spans="1:16" ht="24.95" customHeight="1" x14ac:dyDescent="0.2">
      <c r="A32" s="24">
        <v>116050</v>
      </c>
      <c r="B32" s="21" t="s">
        <v>99</v>
      </c>
      <c r="C32" s="4" t="s">
        <v>15</v>
      </c>
      <c r="D32" s="3">
        <v>3</v>
      </c>
      <c r="E32" s="25"/>
      <c r="F32" s="58"/>
      <c r="G32" s="58">
        <f t="shared" si="0"/>
        <v>0</v>
      </c>
    </row>
    <row r="33" spans="1:7" ht="24.95" customHeight="1" x14ac:dyDescent="0.2">
      <c r="A33" s="24">
        <v>116054</v>
      </c>
      <c r="B33" s="21" t="s">
        <v>100</v>
      </c>
      <c r="C33" s="4" t="s">
        <v>64</v>
      </c>
      <c r="D33" s="3">
        <v>3</v>
      </c>
      <c r="E33" s="25"/>
      <c r="F33" s="58"/>
      <c r="G33" s="58">
        <f t="shared" si="0"/>
        <v>0</v>
      </c>
    </row>
    <row r="34" spans="1:7" ht="24.95" customHeight="1" x14ac:dyDescent="0.2">
      <c r="A34" s="24">
        <v>116056</v>
      </c>
      <c r="B34" s="21" t="s">
        <v>101</v>
      </c>
      <c r="C34" s="4" t="s">
        <v>65</v>
      </c>
      <c r="D34" s="3">
        <v>3</v>
      </c>
      <c r="E34" s="25"/>
      <c r="F34" s="58"/>
      <c r="G34" s="58">
        <f t="shared" si="0"/>
        <v>0</v>
      </c>
    </row>
    <row r="35" spans="1:7" ht="24.95" customHeight="1" x14ac:dyDescent="0.2">
      <c r="A35" s="24">
        <v>116058</v>
      </c>
      <c r="B35" s="21" t="s">
        <v>102</v>
      </c>
      <c r="C35" s="4" t="s">
        <v>66</v>
      </c>
      <c r="D35" s="3">
        <v>3</v>
      </c>
      <c r="E35" s="25"/>
      <c r="F35" s="58"/>
      <c r="G35" s="58">
        <f t="shared" si="0"/>
        <v>0</v>
      </c>
    </row>
    <row r="36" spans="1:7" ht="24.95" customHeight="1" x14ac:dyDescent="0.2">
      <c r="A36" s="24">
        <v>116060</v>
      </c>
      <c r="B36" s="21" t="s">
        <v>103</v>
      </c>
      <c r="C36" s="4" t="s">
        <v>16</v>
      </c>
      <c r="D36" s="3">
        <v>3</v>
      </c>
      <c r="E36" s="25"/>
      <c r="F36" s="58"/>
      <c r="G36" s="58">
        <f t="shared" si="0"/>
        <v>0</v>
      </c>
    </row>
    <row r="37" spans="1:7" ht="24.95" customHeight="1" x14ac:dyDescent="0.2">
      <c r="A37" s="3" t="s">
        <v>104</v>
      </c>
      <c r="B37" s="21">
        <v>211038335</v>
      </c>
      <c r="C37" s="4" t="s">
        <v>17</v>
      </c>
      <c r="D37" s="3">
        <v>4</v>
      </c>
      <c r="E37" s="25"/>
      <c r="F37" s="58"/>
      <c r="G37" s="58">
        <f t="shared" si="0"/>
        <v>0</v>
      </c>
    </row>
    <row r="38" spans="1:7" ht="24.95" customHeight="1" x14ac:dyDescent="0.25">
      <c r="A38" s="9"/>
      <c r="B38" s="56"/>
      <c r="C38" s="57"/>
      <c r="D38" s="9"/>
      <c r="F38" s="61" t="s">
        <v>105</v>
      </c>
      <c r="G38" s="58">
        <f>SUM(G22:G37)</f>
        <v>0</v>
      </c>
    </row>
    <row r="39" spans="1:7" ht="24.95" customHeight="1" x14ac:dyDescent="0.25">
      <c r="A39" s="9"/>
      <c r="B39" s="56"/>
      <c r="C39" s="57"/>
      <c r="D39" s="9"/>
      <c r="F39" s="61" t="s">
        <v>106</v>
      </c>
      <c r="G39" s="58">
        <f>+G38*0.12</f>
        <v>0</v>
      </c>
    </row>
    <row r="40" spans="1:7" ht="24.95" customHeight="1" x14ac:dyDescent="0.25">
      <c r="A40" s="9"/>
      <c r="B40" s="56"/>
      <c r="C40" s="57"/>
      <c r="D40" s="9"/>
      <c r="F40" s="61" t="s">
        <v>107</v>
      </c>
      <c r="G40" s="58">
        <f>+G38+G39</f>
        <v>0</v>
      </c>
    </row>
    <row r="41" spans="1:7" ht="24.95" customHeight="1" x14ac:dyDescent="0.25">
      <c r="A41" s="9"/>
      <c r="E41"/>
      <c r="F41" s="60"/>
      <c r="G41" s="59"/>
    </row>
    <row r="42" spans="1:7" ht="24.95" customHeight="1" x14ac:dyDescent="0.25">
      <c r="A42" s="27"/>
      <c r="B42" s="28"/>
      <c r="C42" s="28"/>
      <c r="D42" s="23"/>
      <c r="E42"/>
      <c r="F42"/>
    </row>
    <row r="43" spans="1:7" ht="24.95" customHeight="1" x14ac:dyDescent="0.25">
      <c r="B43" s="73" t="s">
        <v>18</v>
      </c>
      <c r="C43" s="73"/>
      <c r="D43" s="73"/>
      <c r="E43"/>
      <c r="F43"/>
    </row>
    <row r="44" spans="1:7" ht="24.95" customHeight="1" x14ac:dyDescent="0.25">
      <c r="B44" s="6" t="s">
        <v>20</v>
      </c>
      <c r="C44" s="6" t="s">
        <v>21</v>
      </c>
      <c r="D44" s="6" t="s">
        <v>19</v>
      </c>
      <c r="E44"/>
      <c r="F44"/>
    </row>
    <row r="45" spans="1:7" ht="24.95" customHeight="1" x14ac:dyDescent="0.25">
      <c r="B45" s="7" t="s">
        <v>22</v>
      </c>
      <c r="C45" s="5" t="s">
        <v>23</v>
      </c>
      <c r="D45" s="3">
        <v>1</v>
      </c>
      <c r="E45"/>
      <c r="F45"/>
    </row>
    <row r="46" spans="1:7" ht="24.95" customHeight="1" x14ac:dyDescent="0.25">
      <c r="B46" s="7" t="s">
        <v>24</v>
      </c>
      <c r="C46" s="5" t="s">
        <v>25</v>
      </c>
      <c r="D46" s="3">
        <v>1</v>
      </c>
      <c r="E46"/>
      <c r="F46"/>
    </row>
    <row r="47" spans="1:7" ht="24.95" customHeight="1" x14ac:dyDescent="0.25">
      <c r="B47" s="7" t="s">
        <v>26</v>
      </c>
      <c r="C47" s="5" t="s">
        <v>27</v>
      </c>
      <c r="D47" s="3">
        <v>1</v>
      </c>
      <c r="E47"/>
      <c r="F47"/>
    </row>
    <row r="48" spans="1:7" ht="24.95" customHeight="1" x14ac:dyDescent="0.25">
      <c r="B48" s="7" t="s">
        <v>26</v>
      </c>
      <c r="C48" s="5" t="s">
        <v>28</v>
      </c>
      <c r="D48" s="3">
        <v>1</v>
      </c>
      <c r="E48"/>
      <c r="F48"/>
    </row>
    <row r="49" spans="1:6" ht="24.95" customHeight="1" x14ac:dyDescent="0.25">
      <c r="B49" s="7" t="s">
        <v>29</v>
      </c>
      <c r="C49" s="5" t="s">
        <v>30</v>
      </c>
      <c r="D49" s="3">
        <v>1</v>
      </c>
      <c r="E49"/>
      <c r="F49"/>
    </row>
    <row r="50" spans="1:6" ht="24.95" customHeight="1" x14ac:dyDescent="0.25">
      <c r="B50" s="7" t="s">
        <v>31</v>
      </c>
      <c r="C50" s="5" t="s">
        <v>32</v>
      </c>
      <c r="D50" s="3">
        <v>1</v>
      </c>
      <c r="E50"/>
      <c r="F50"/>
    </row>
    <row r="51" spans="1:6" ht="24.95" customHeight="1" x14ac:dyDescent="0.25">
      <c r="B51" s="7" t="s">
        <v>33</v>
      </c>
      <c r="C51" s="5" t="s">
        <v>34</v>
      </c>
      <c r="D51" s="3">
        <v>1</v>
      </c>
      <c r="E51"/>
      <c r="F51"/>
    </row>
    <row r="52" spans="1:6" ht="24.95" customHeight="1" x14ac:dyDescent="0.25">
      <c r="B52" s="7" t="s">
        <v>35</v>
      </c>
      <c r="C52" s="5" t="s">
        <v>36</v>
      </c>
      <c r="D52" s="3">
        <v>1</v>
      </c>
      <c r="E52"/>
      <c r="F52"/>
    </row>
    <row r="53" spans="1:6" ht="24.95" customHeight="1" x14ac:dyDescent="0.25">
      <c r="B53" s="7" t="s">
        <v>37</v>
      </c>
      <c r="C53" s="5" t="s">
        <v>38</v>
      </c>
      <c r="D53" s="3">
        <v>1</v>
      </c>
      <c r="E53"/>
      <c r="F53"/>
    </row>
    <row r="54" spans="1:6" ht="24.95" customHeight="1" x14ac:dyDescent="0.25">
      <c r="B54" s="7" t="s">
        <v>39</v>
      </c>
      <c r="C54" s="5" t="s">
        <v>40</v>
      </c>
      <c r="D54" s="3">
        <v>1</v>
      </c>
      <c r="E54"/>
      <c r="F54"/>
    </row>
    <row r="55" spans="1:6" ht="24.95" customHeight="1" x14ac:dyDescent="0.25">
      <c r="B55" s="7" t="s">
        <v>41</v>
      </c>
      <c r="C55" s="5" t="s">
        <v>42</v>
      </c>
      <c r="D55" s="3">
        <v>1</v>
      </c>
      <c r="E55"/>
      <c r="F55"/>
    </row>
    <row r="56" spans="1:6" ht="24.95" customHeight="1" x14ac:dyDescent="0.25">
      <c r="B56" s="7" t="s">
        <v>43</v>
      </c>
      <c r="C56" s="8" t="s">
        <v>44</v>
      </c>
      <c r="D56" s="3">
        <v>1</v>
      </c>
      <c r="E56"/>
      <c r="F56"/>
    </row>
    <row r="57" spans="1:6" ht="24.95" customHeight="1" x14ac:dyDescent="0.25">
      <c r="B57" s="7" t="s">
        <v>45</v>
      </c>
      <c r="C57" s="8" t="s">
        <v>46</v>
      </c>
      <c r="D57" s="3">
        <v>1</v>
      </c>
      <c r="E57"/>
      <c r="F57"/>
    </row>
    <row r="58" spans="1:6" ht="24.95" customHeight="1" x14ac:dyDescent="0.25">
      <c r="B58" s="7" t="s">
        <v>47</v>
      </c>
      <c r="C58" s="5" t="s">
        <v>48</v>
      </c>
      <c r="D58" s="3">
        <v>7</v>
      </c>
      <c r="E58"/>
      <c r="F58"/>
    </row>
    <row r="59" spans="1:6" ht="24.95" customHeight="1" x14ac:dyDescent="0.25">
      <c r="B59" s="7" t="s">
        <v>47</v>
      </c>
      <c r="C59" s="5" t="s">
        <v>49</v>
      </c>
      <c r="D59" s="3">
        <v>6</v>
      </c>
      <c r="E59"/>
      <c r="F59"/>
    </row>
    <row r="60" spans="1:6" ht="24.95" customHeight="1" x14ac:dyDescent="0.25">
      <c r="B60" s="7" t="s">
        <v>47</v>
      </c>
      <c r="C60" s="5" t="s">
        <v>50</v>
      </c>
      <c r="D60" s="3">
        <v>1</v>
      </c>
      <c r="E60"/>
      <c r="F60"/>
    </row>
    <row r="61" spans="1:6" ht="24.95" customHeight="1" x14ac:dyDescent="0.25">
      <c r="B61" s="7"/>
      <c r="C61" s="5"/>
      <c r="D61" s="3"/>
      <c r="E61"/>
      <c r="F61"/>
    </row>
    <row r="62" spans="1:6" ht="24.95" customHeight="1" x14ac:dyDescent="0.25">
      <c r="B62" s="71" t="s">
        <v>51</v>
      </c>
      <c r="C62" s="72"/>
      <c r="D62" s="72"/>
      <c r="E62"/>
      <c r="F62"/>
    </row>
    <row r="63" spans="1:6" ht="24.95" customHeight="1" x14ac:dyDescent="0.25">
      <c r="A63" s="26"/>
      <c r="B63" s="6"/>
      <c r="C63" s="6" t="s">
        <v>21</v>
      </c>
      <c r="D63" s="6" t="s">
        <v>19</v>
      </c>
      <c r="E63"/>
      <c r="F63"/>
    </row>
    <row r="64" spans="1:6" ht="24.95" customHeight="1" x14ac:dyDescent="0.25">
      <c r="B64" s="7"/>
      <c r="C64" s="5" t="s">
        <v>52</v>
      </c>
      <c r="D64" s="3">
        <v>1</v>
      </c>
      <c r="E64"/>
      <c r="F64"/>
    </row>
    <row r="65" spans="1:6" ht="24.95" customHeight="1" x14ac:dyDescent="0.25">
      <c r="B65" s="7"/>
      <c r="C65" s="5" t="s">
        <v>53</v>
      </c>
      <c r="D65" s="3">
        <v>2</v>
      </c>
      <c r="E65"/>
      <c r="F65"/>
    </row>
    <row r="66" spans="1:6" ht="24.95" customHeight="1" x14ac:dyDescent="0.25">
      <c r="B66" s="7"/>
      <c r="C66" s="5" t="s">
        <v>54</v>
      </c>
      <c r="D66" s="3">
        <v>1</v>
      </c>
      <c r="E66"/>
      <c r="F66"/>
    </row>
    <row r="67" spans="1:6" ht="24.95" customHeight="1" x14ac:dyDescent="0.25">
      <c r="B67" s="7"/>
      <c r="C67" s="5" t="s">
        <v>55</v>
      </c>
      <c r="D67" s="3">
        <v>1</v>
      </c>
      <c r="E67"/>
      <c r="F67"/>
    </row>
    <row r="68" spans="1:6" ht="24.95" customHeight="1" x14ac:dyDescent="0.25">
      <c r="B68" s="7"/>
      <c r="C68" s="5" t="s">
        <v>56</v>
      </c>
      <c r="D68" s="3">
        <v>2</v>
      </c>
      <c r="E68"/>
      <c r="F68"/>
    </row>
    <row r="69" spans="1:6" ht="24.95" customHeight="1" x14ac:dyDescent="0.25">
      <c r="B69" s="7"/>
      <c r="C69" s="5" t="s">
        <v>57</v>
      </c>
      <c r="D69" s="3">
        <v>1</v>
      </c>
      <c r="E69"/>
      <c r="F69"/>
    </row>
    <row r="70" spans="1:6" ht="24.95" customHeight="1" x14ac:dyDescent="0.25">
      <c r="B70" s="7"/>
      <c r="C70" s="5"/>
      <c r="D70" s="3"/>
      <c r="E70"/>
      <c r="F70"/>
    </row>
    <row r="71" spans="1:6" ht="24.95" customHeight="1" x14ac:dyDescent="0.25">
      <c r="B71" s="7"/>
      <c r="C71" s="5" t="s">
        <v>58</v>
      </c>
      <c r="D71" s="3">
        <v>1</v>
      </c>
      <c r="E71"/>
      <c r="F71"/>
    </row>
    <row r="72" spans="1:6" ht="24.95" customHeight="1" x14ac:dyDescent="0.25">
      <c r="B72" s="7"/>
      <c r="C72" s="5" t="s">
        <v>59</v>
      </c>
      <c r="D72" s="3">
        <v>4</v>
      </c>
      <c r="E72"/>
      <c r="F72"/>
    </row>
    <row r="73" spans="1:6" ht="24.95" customHeight="1" x14ac:dyDescent="0.25">
      <c r="B73" s="7"/>
      <c r="C73" s="5" t="s">
        <v>60</v>
      </c>
      <c r="D73" s="3">
        <v>2</v>
      </c>
      <c r="E73"/>
      <c r="F73"/>
    </row>
    <row r="74" spans="1:6" ht="24.95" customHeight="1" x14ac:dyDescent="0.25">
      <c r="B74" s="7"/>
      <c r="C74" s="5" t="s">
        <v>61</v>
      </c>
      <c r="D74" s="3">
        <v>1</v>
      </c>
      <c r="E74"/>
      <c r="F74"/>
    </row>
    <row r="75" spans="1:6" ht="24.95" customHeight="1" x14ac:dyDescent="0.25">
      <c r="B75" s="7"/>
      <c r="C75" s="5" t="s">
        <v>62</v>
      </c>
      <c r="D75" s="3">
        <v>2</v>
      </c>
      <c r="E75"/>
      <c r="F75"/>
    </row>
    <row r="76" spans="1:6" ht="24.95" customHeight="1" x14ac:dyDescent="0.25">
      <c r="B76" s="7"/>
      <c r="C76" s="5"/>
      <c r="D76" s="3"/>
      <c r="E76"/>
      <c r="F76"/>
    </row>
    <row r="77" spans="1:6" ht="24.95" customHeight="1" x14ac:dyDescent="0.25">
      <c r="B77" s="2"/>
      <c r="C77" s="10"/>
      <c r="D77" s="9"/>
      <c r="E77"/>
      <c r="F77"/>
    </row>
    <row r="78" spans="1:6" ht="24.95" customHeight="1" x14ac:dyDescent="0.25">
      <c r="B78" s="2"/>
      <c r="C78" s="10"/>
      <c r="D78" s="9"/>
      <c r="E78"/>
      <c r="F78"/>
    </row>
    <row r="79" spans="1:6" ht="24.95" customHeight="1" x14ac:dyDescent="0.25">
      <c r="A79" s="9"/>
      <c r="B79" s="2"/>
      <c r="C79" s="10"/>
      <c r="D79" s="10"/>
      <c r="E79"/>
      <c r="F79"/>
    </row>
    <row r="80" spans="1:6" ht="24.95" customHeight="1" x14ac:dyDescent="0.2">
      <c r="A80" s="1" t="s">
        <v>63</v>
      </c>
      <c r="B80" s="29"/>
      <c r="C80" s="29"/>
      <c r="E80" s="10"/>
      <c r="F80" s="1"/>
    </row>
    <row r="81" spans="1:6" ht="24.95" customHeight="1" x14ac:dyDescent="0.2">
      <c r="C81" s="9"/>
      <c r="E81" s="9"/>
      <c r="F81" s="1"/>
    </row>
    <row r="82" spans="1:6" ht="24.95" customHeight="1" x14ac:dyDescent="0.2">
      <c r="B82" s="9"/>
      <c r="C82" s="9"/>
      <c r="E82" s="9"/>
      <c r="F82" s="1"/>
    </row>
    <row r="83" spans="1:6" ht="24.95" customHeight="1" x14ac:dyDescent="0.2">
      <c r="C83" s="9"/>
      <c r="E83" s="9"/>
      <c r="F83" s="1"/>
    </row>
    <row r="84" spans="1:6" ht="24.95" customHeight="1" x14ac:dyDescent="0.25">
      <c r="A84" s="1" t="s">
        <v>84</v>
      </c>
      <c r="B84" s="30"/>
      <c r="C84" s="29"/>
      <c r="D84" s="17"/>
      <c r="E84" s="16"/>
      <c r="F84" s="1"/>
    </row>
    <row r="85" spans="1:6" ht="24.95" customHeight="1" x14ac:dyDescent="0.2">
      <c r="B85" s="9"/>
      <c r="C85" s="9"/>
      <c r="E85" s="9"/>
      <c r="F85" s="9"/>
    </row>
    <row r="86" spans="1:6" ht="24.95" customHeight="1" x14ac:dyDescent="0.25">
      <c r="B86" s="9"/>
      <c r="C86" s="9"/>
      <c r="D86" s="17"/>
      <c r="E86" s="9"/>
      <c r="F86" s="9"/>
    </row>
    <row r="87" spans="1:6" ht="24.95" customHeight="1" x14ac:dyDescent="0.2">
      <c r="B87" s="9"/>
      <c r="C87" s="9"/>
      <c r="E87" s="9"/>
      <c r="F87" s="9"/>
    </row>
    <row r="88" spans="1:6" ht="24.95" customHeight="1" x14ac:dyDescent="0.2">
      <c r="A88" s="1" t="s">
        <v>85</v>
      </c>
      <c r="B88" s="30"/>
      <c r="C88" s="29"/>
      <c r="E88" s="9"/>
      <c r="F88" s="9"/>
    </row>
    <row r="89" spans="1:6" ht="24.95" customHeight="1" x14ac:dyDescent="0.2">
      <c r="B89" s="9"/>
      <c r="C89" s="9"/>
      <c r="E89" s="9"/>
      <c r="F89" s="9"/>
    </row>
    <row r="91" spans="1:6" ht="24.95" customHeight="1" x14ac:dyDescent="0.2">
      <c r="A91" s="1" t="s">
        <v>108</v>
      </c>
      <c r="B91" s="30"/>
      <c r="C91" s="29"/>
      <c r="E91" s="9"/>
      <c r="F91" s="9"/>
    </row>
  </sheetData>
  <mergeCells count="8">
    <mergeCell ref="A2:H2"/>
    <mergeCell ref="A3:H3"/>
    <mergeCell ref="O4:P5"/>
    <mergeCell ref="B62:D62"/>
    <mergeCell ref="B43:D43"/>
    <mergeCell ref="A4:H4"/>
    <mergeCell ref="A18:B18"/>
    <mergeCell ref="A20:G20"/>
  </mergeCells>
  <phoneticPr fontId="19" type="noConversion"/>
  <pageMargins left="0.7" right="0.7" top="0.75" bottom="0.75" header="0.3" footer="0.3"/>
  <pageSetup paperSize="9" scale="42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FF2CFB-791F-4E3F-ADC6-9F16D9D62541}">
  <dimension ref="A1:P95"/>
  <sheetViews>
    <sheetView showGridLines="0" tabSelected="1" topLeftCell="A72" zoomScale="85" zoomScaleNormal="85" workbookViewId="0">
      <selection activeCell="A75" sqref="A75:E95"/>
    </sheetView>
  </sheetViews>
  <sheetFormatPr baseColWidth="10" defaultColWidth="8.42578125" defaultRowHeight="20.100000000000001" customHeight="1" x14ac:dyDescent="0.2"/>
  <cols>
    <col min="1" max="1" width="21" style="1" bestFit="1" customWidth="1"/>
    <col min="2" max="2" width="24.85546875" style="1" customWidth="1"/>
    <col min="3" max="3" width="65.28515625" style="1" bestFit="1" customWidth="1"/>
    <col min="4" max="4" width="23" style="1" bestFit="1" customWidth="1"/>
    <col min="5" max="5" width="15.5703125" style="11" customWidth="1"/>
    <col min="6" max="6" width="19.28515625" style="11" bestFit="1" customWidth="1"/>
    <col min="7" max="7" width="14.42578125" style="1" customWidth="1"/>
    <col min="8" max="16384" width="8.42578125" style="1"/>
  </cols>
  <sheetData>
    <row r="1" spans="1:16" customFormat="1" ht="24" customHeight="1" x14ac:dyDescent="0.25">
      <c r="B1" s="51"/>
      <c r="C1" s="51"/>
      <c r="D1" s="52"/>
      <c r="E1" s="52"/>
      <c r="F1" s="52"/>
      <c r="G1" s="52"/>
      <c r="H1" s="52"/>
      <c r="I1" s="52"/>
      <c r="J1" s="52"/>
      <c r="K1" s="52"/>
      <c r="L1" s="53"/>
      <c r="M1" s="54"/>
    </row>
    <row r="2" spans="1:16" customFormat="1" ht="18" x14ac:dyDescent="0.25">
      <c r="A2" s="69" t="s">
        <v>0</v>
      </c>
      <c r="B2" s="69"/>
      <c r="C2" s="69"/>
      <c r="D2" s="69"/>
      <c r="E2" s="69"/>
      <c r="F2" s="69"/>
      <c r="G2" s="69"/>
      <c r="H2" s="52"/>
      <c r="I2" s="52"/>
      <c r="J2" s="52"/>
      <c r="K2" s="52"/>
      <c r="L2" s="53"/>
      <c r="M2" s="54"/>
    </row>
    <row r="3" spans="1:16" customFormat="1" ht="23.25" x14ac:dyDescent="0.35">
      <c r="A3" s="69" t="s">
        <v>1</v>
      </c>
      <c r="B3" s="69"/>
      <c r="C3" s="69"/>
      <c r="D3" s="69"/>
      <c r="E3" s="69"/>
      <c r="F3" s="69"/>
      <c r="G3" s="69"/>
      <c r="H3" s="55"/>
      <c r="I3" s="55"/>
      <c r="J3" s="55"/>
      <c r="K3" s="55"/>
      <c r="L3" s="55"/>
      <c r="M3" s="55"/>
    </row>
    <row r="4" spans="1:16" customFormat="1" ht="23.25" x14ac:dyDescent="0.35">
      <c r="A4" s="77" t="s">
        <v>72</v>
      </c>
      <c r="B4" s="77"/>
      <c r="C4" s="77"/>
      <c r="D4" s="77"/>
      <c r="E4" s="77"/>
      <c r="F4" s="77"/>
      <c r="G4" s="77"/>
      <c r="H4" s="55"/>
      <c r="I4" s="55"/>
      <c r="J4" s="55"/>
      <c r="K4" s="55"/>
      <c r="L4" s="55"/>
      <c r="M4" s="55"/>
      <c r="N4" s="15"/>
      <c r="O4" s="70"/>
      <c r="P4" s="70"/>
    </row>
    <row r="5" spans="1:16" s="15" customFormat="1" ht="20.100000000000001" customHeight="1" x14ac:dyDescent="0.2">
      <c r="O5" s="70"/>
      <c r="P5" s="70"/>
    </row>
    <row r="6" spans="1:16" s="15" customFormat="1" ht="20.100000000000001" customHeight="1" x14ac:dyDescent="0.2">
      <c r="O6" s="33"/>
      <c r="P6" s="33"/>
    </row>
    <row r="7" spans="1:16" s="15" customFormat="1" ht="20.100000000000001" customHeight="1" x14ac:dyDescent="0.2">
      <c r="A7" s="34" t="s">
        <v>73</v>
      </c>
      <c r="B7" s="34"/>
      <c r="C7" s="62">
        <f ca="1">NOW()</f>
        <v>44930.631231018517</v>
      </c>
      <c r="D7" s="34" t="s">
        <v>74</v>
      </c>
      <c r="E7" s="35"/>
      <c r="F7" s="36"/>
      <c r="G7" s="32"/>
      <c r="O7" s="33"/>
      <c r="P7" s="33"/>
    </row>
    <row r="8" spans="1:16" s="15" customFormat="1" ht="20.100000000000001" customHeight="1" x14ac:dyDescent="0.25">
      <c r="A8" s="18"/>
      <c r="B8" s="18"/>
      <c r="C8" s="18"/>
      <c r="D8" s="18"/>
      <c r="E8" s="18"/>
      <c r="F8" s="18"/>
      <c r="G8" s="1"/>
      <c r="O8" s="33"/>
      <c r="P8" s="33"/>
    </row>
    <row r="9" spans="1:16" s="15" customFormat="1" ht="20.100000000000001" customHeight="1" x14ac:dyDescent="0.2">
      <c r="A9" s="34" t="s">
        <v>75</v>
      </c>
      <c r="B9" s="34"/>
      <c r="C9" s="37"/>
      <c r="D9" s="38" t="s">
        <v>76</v>
      </c>
      <c r="E9" s="39"/>
      <c r="F9" s="40"/>
      <c r="G9" s="40"/>
      <c r="O9" s="33"/>
      <c r="P9" s="33"/>
    </row>
    <row r="10" spans="1:16" s="15" customFormat="1" ht="20.100000000000001" customHeight="1" x14ac:dyDescent="0.25">
      <c r="A10" s="18"/>
      <c r="B10" s="18"/>
      <c r="C10" s="18"/>
      <c r="D10" s="18"/>
      <c r="E10" s="18"/>
      <c r="F10" s="18"/>
      <c r="G10" s="1"/>
      <c r="O10" s="33"/>
      <c r="P10" s="33"/>
    </row>
    <row r="11" spans="1:16" s="15" customFormat="1" ht="29.45" customHeight="1" x14ac:dyDescent="0.2">
      <c r="A11" s="34" t="s">
        <v>77</v>
      </c>
      <c r="B11" s="34"/>
      <c r="C11" s="41"/>
      <c r="D11" s="38" t="s">
        <v>78</v>
      </c>
      <c r="E11" s="37" t="s">
        <v>86</v>
      </c>
      <c r="F11" s="19"/>
      <c r="G11" s="19"/>
      <c r="O11" s="33"/>
      <c r="P11" s="33"/>
    </row>
    <row r="12" spans="1:16" s="15" customFormat="1" ht="20.100000000000001" customHeight="1" x14ac:dyDescent="0.25">
      <c r="A12" s="18"/>
      <c r="B12" s="18"/>
      <c r="C12" s="18"/>
      <c r="D12" s="18"/>
      <c r="E12" s="18"/>
      <c r="F12" s="18"/>
      <c r="G12" s="1"/>
      <c r="O12" s="42"/>
      <c r="P12" s="42"/>
    </row>
    <row r="13" spans="1:16" s="15" customFormat="1" ht="20.100000000000001" customHeight="1" x14ac:dyDescent="0.2">
      <c r="A13" s="34" t="s">
        <v>79</v>
      </c>
      <c r="B13" s="34"/>
      <c r="C13" s="62"/>
      <c r="D13" s="38" t="s">
        <v>80</v>
      </c>
      <c r="E13" s="43"/>
      <c r="F13" s="44"/>
      <c r="G13" s="44"/>
      <c r="O13" s="42"/>
      <c r="P13" s="42"/>
    </row>
    <row r="14" spans="1:16" s="15" customFormat="1" ht="20.100000000000001" customHeight="1" x14ac:dyDescent="0.25">
      <c r="A14" s="18"/>
      <c r="B14" s="18"/>
      <c r="C14" s="18"/>
      <c r="D14" s="18"/>
      <c r="E14" s="18"/>
      <c r="F14" s="18"/>
      <c r="G14" s="17"/>
      <c r="H14" s="17"/>
      <c r="O14" s="45"/>
      <c r="P14" s="45"/>
    </row>
    <row r="15" spans="1:16" s="15" customFormat="1" ht="20.100000000000001" customHeight="1" x14ac:dyDescent="0.2">
      <c r="A15" s="34" t="s">
        <v>81</v>
      </c>
      <c r="B15" s="34"/>
      <c r="C15" s="37"/>
      <c r="D15" s="19"/>
      <c r="E15" s="31"/>
      <c r="F15" s="31"/>
      <c r="G15" s="19"/>
      <c r="H15" s="19"/>
      <c r="O15" s="45"/>
      <c r="P15" s="45"/>
    </row>
    <row r="16" spans="1:16" s="15" customFormat="1" ht="20.100000000000001" customHeight="1" x14ac:dyDescent="0.25">
      <c r="A16" s="18"/>
      <c r="B16" s="18"/>
      <c r="C16" s="18"/>
      <c r="D16" s="18"/>
      <c r="E16" s="18"/>
      <c r="F16" s="18"/>
      <c r="G16" s="17"/>
      <c r="H16" s="17"/>
      <c r="O16" s="45"/>
      <c r="P16" s="45"/>
    </row>
    <row r="17" spans="1:16" s="15" customFormat="1" ht="20.100000000000001" customHeight="1" x14ac:dyDescent="0.2">
      <c r="A17" s="34" t="s">
        <v>82</v>
      </c>
      <c r="B17" s="34"/>
      <c r="C17" s="37"/>
      <c r="D17" s="38" t="s">
        <v>87</v>
      </c>
      <c r="E17" s="43"/>
      <c r="F17" s="31"/>
      <c r="G17" s="19"/>
      <c r="H17" s="19"/>
      <c r="O17" s="45"/>
      <c r="P17" s="45"/>
    </row>
    <row r="18" spans="1:16" s="15" customFormat="1" ht="20.100000000000001" customHeight="1" x14ac:dyDescent="0.25">
      <c r="A18" s="18"/>
      <c r="B18" s="18"/>
      <c r="C18" s="18"/>
      <c r="D18" s="18"/>
      <c r="E18" s="18"/>
      <c r="F18" s="18"/>
      <c r="G18" s="17"/>
      <c r="H18" s="17"/>
      <c r="O18" s="46"/>
      <c r="P18" s="46"/>
    </row>
    <row r="19" spans="1:16" s="15" customFormat="1" ht="20.100000000000001" customHeight="1" x14ac:dyDescent="0.2">
      <c r="A19" s="34" t="s">
        <v>83</v>
      </c>
      <c r="B19" s="34"/>
      <c r="C19" s="47"/>
      <c r="D19" s="32"/>
      <c r="E19" s="48"/>
      <c r="F19" s="48"/>
      <c r="G19" s="22"/>
      <c r="H19" s="20"/>
      <c r="O19" s="46"/>
      <c r="P19" s="46"/>
    </row>
    <row r="20" spans="1:16" s="15" customFormat="1" ht="20.100000000000001" customHeight="1" x14ac:dyDescent="0.2">
      <c r="A20" s="9"/>
      <c r="B20" s="9"/>
      <c r="C20" s="1"/>
      <c r="D20" s="1"/>
      <c r="E20" s="1"/>
      <c r="F20" s="1"/>
      <c r="G20" s="1"/>
      <c r="H20" s="1"/>
      <c r="O20" s="46"/>
      <c r="P20" s="46"/>
    </row>
    <row r="21" spans="1:16" s="15" customFormat="1" ht="20.100000000000001" customHeight="1" x14ac:dyDescent="0.2">
      <c r="A21" s="49"/>
      <c r="B21" s="49"/>
      <c r="C21" s="49"/>
      <c r="D21" s="49"/>
      <c r="E21" s="49"/>
      <c r="F21" s="49"/>
      <c r="G21" s="49"/>
      <c r="H21" s="50"/>
      <c r="O21" s="46"/>
      <c r="P21" s="46"/>
    </row>
    <row r="22" spans="1:16" s="15" customFormat="1" ht="30" customHeight="1" x14ac:dyDescent="0.2">
      <c r="A22" s="12" t="s">
        <v>3</v>
      </c>
      <c r="B22" s="12" t="s">
        <v>88</v>
      </c>
      <c r="C22" s="12" t="s">
        <v>4</v>
      </c>
      <c r="D22" s="12" t="s">
        <v>2</v>
      </c>
      <c r="E22" s="12" t="s">
        <v>69</v>
      </c>
      <c r="F22" s="13" t="s">
        <v>67</v>
      </c>
      <c r="G22" s="13" t="s">
        <v>68</v>
      </c>
      <c r="O22" s="46"/>
      <c r="P22" s="46"/>
    </row>
    <row r="23" spans="1:16" ht="15" x14ac:dyDescent="0.2">
      <c r="A23" s="24">
        <v>116130</v>
      </c>
      <c r="B23" s="21" t="s">
        <v>112</v>
      </c>
      <c r="C23" s="4" t="s">
        <v>131</v>
      </c>
      <c r="D23" s="3">
        <v>3</v>
      </c>
      <c r="E23" s="25"/>
      <c r="F23" s="58"/>
      <c r="G23" s="58">
        <f>+D23*F23</f>
        <v>0</v>
      </c>
    </row>
    <row r="24" spans="1:16" ht="15" x14ac:dyDescent="0.2">
      <c r="A24" s="24" t="s">
        <v>116</v>
      </c>
      <c r="B24" s="21">
        <v>210431404</v>
      </c>
      <c r="C24" s="4" t="s">
        <v>132</v>
      </c>
      <c r="D24" s="3">
        <v>3</v>
      </c>
      <c r="E24" s="25"/>
      <c r="F24" s="58"/>
      <c r="G24" s="58">
        <f t="shared" ref="G24:G38" si="0">+D24*F24</f>
        <v>0</v>
      </c>
    </row>
    <row r="25" spans="1:16" ht="15" x14ac:dyDescent="0.2">
      <c r="A25" s="24" t="s">
        <v>117</v>
      </c>
      <c r="B25" s="21">
        <v>210936625</v>
      </c>
      <c r="C25" s="4" t="s">
        <v>133</v>
      </c>
      <c r="D25" s="3">
        <v>3</v>
      </c>
      <c r="E25" s="25"/>
      <c r="F25" s="58"/>
      <c r="G25" s="58">
        <f t="shared" si="0"/>
        <v>0</v>
      </c>
    </row>
    <row r="26" spans="1:16" ht="15" x14ac:dyDescent="0.2">
      <c r="A26" s="24" t="s">
        <v>118</v>
      </c>
      <c r="B26" s="21">
        <v>201023154</v>
      </c>
      <c r="C26" s="4" t="s">
        <v>134</v>
      </c>
      <c r="D26" s="3">
        <v>3</v>
      </c>
      <c r="E26" s="25"/>
      <c r="F26" s="58"/>
      <c r="G26" s="58">
        <f t="shared" si="0"/>
        <v>0</v>
      </c>
    </row>
    <row r="27" spans="1:16" ht="15" x14ac:dyDescent="0.2">
      <c r="A27" s="24" t="s">
        <v>119</v>
      </c>
      <c r="B27" s="21">
        <v>210936627</v>
      </c>
      <c r="C27" s="4" t="s">
        <v>135</v>
      </c>
      <c r="D27" s="3">
        <v>3</v>
      </c>
      <c r="E27" s="25"/>
      <c r="F27" s="58"/>
      <c r="G27" s="58">
        <f t="shared" si="0"/>
        <v>0</v>
      </c>
    </row>
    <row r="28" spans="1:16" ht="15" x14ac:dyDescent="0.2">
      <c r="A28" s="24" t="s">
        <v>120</v>
      </c>
      <c r="B28" s="21">
        <v>210936628</v>
      </c>
      <c r="C28" s="4" t="s">
        <v>136</v>
      </c>
      <c r="D28" s="3">
        <v>3</v>
      </c>
      <c r="E28" s="25"/>
      <c r="F28" s="58"/>
      <c r="G28" s="58">
        <f t="shared" si="0"/>
        <v>0</v>
      </c>
    </row>
    <row r="29" spans="1:16" ht="15" x14ac:dyDescent="0.2">
      <c r="A29" s="24" t="s">
        <v>121</v>
      </c>
      <c r="B29" s="21">
        <v>210936629</v>
      </c>
      <c r="C29" s="4" t="s">
        <v>137</v>
      </c>
      <c r="D29" s="3">
        <v>3</v>
      </c>
      <c r="E29" s="25"/>
      <c r="F29" s="58"/>
      <c r="G29" s="58">
        <f t="shared" si="0"/>
        <v>0</v>
      </c>
    </row>
    <row r="30" spans="1:16" ht="15" x14ac:dyDescent="0.2">
      <c r="A30" s="24" t="s">
        <v>122</v>
      </c>
      <c r="B30" s="21">
        <v>210936630</v>
      </c>
      <c r="C30" s="4" t="s">
        <v>138</v>
      </c>
      <c r="D30" s="3">
        <v>2</v>
      </c>
      <c r="E30" s="25"/>
      <c r="F30" s="58"/>
      <c r="G30" s="58">
        <f t="shared" si="0"/>
        <v>0</v>
      </c>
    </row>
    <row r="31" spans="1:16" ht="15" x14ac:dyDescent="0.2">
      <c r="A31" s="24" t="s">
        <v>123</v>
      </c>
      <c r="B31" s="21">
        <v>210431403</v>
      </c>
      <c r="C31" s="4" t="s">
        <v>139</v>
      </c>
      <c r="D31" s="3">
        <v>0</v>
      </c>
      <c r="E31" s="25"/>
      <c r="F31" s="58"/>
      <c r="G31" s="58">
        <f t="shared" si="0"/>
        <v>0</v>
      </c>
    </row>
    <row r="32" spans="1:16" ht="15" x14ac:dyDescent="0.2">
      <c r="A32" s="24" t="s">
        <v>124</v>
      </c>
      <c r="B32" s="21">
        <v>210431404</v>
      </c>
      <c r="C32" s="4" t="s">
        <v>140</v>
      </c>
      <c r="D32" s="3">
        <v>3</v>
      </c>
      <c r="E32" s="25"/>
      <c r="F32" s="58"/>
      <c r="G32" s="58">
        <f t="shared" si="0"/>
        <v>0</v>
      </c>
    </row>
    <row r="33" spans="1:7" ht="15" x14ac:dyDescent="0.2">
      <c r="A33" s="24" t="s">
        <v>125</v>
      </c>
      <c r="B33" s="21">
        <v>210936625</v>
      </c>
      <c r="C33" s="4" t="s">
        <v>141</v>
      </c>
      <c r="D33" s="3">
        <v>3</v>
      </c>
      <c r="E33" s="25"/>
      <c r="F33" s="58"/>
      <c r="G33" s="58">
        <f t="shared" si="0"/>
        <v>0</v>
      </c>
    </row>
    <row r="34" spans="1:7" ht="15" x14ac:dyDescent="0.2">
      <c r="A34" s="24">
        <v>116154</v>
      </c>
      <c r="B34" s="21" t="s">
        <v>113</v>
      </c>
      <c r="C34" s="4" t="s">
        <v>142</v>
      </c>
      <c r="D34" s="3">
        <v>3</v>
      </c>
      <c r="E34" s="25"/>
      <c r="F34" s="58"/>
      <c r="G34" s="58">
        <f t="shared" si="0"/>
        <v>0</v>
      </c>
    </row>
    <row r="35" spans="1:7" ht="15" x14ac:dyDescent="0.2">
      <c r="A35" s="24" t="s">
        <v>126</v>
      </c>
      <c r="B35" s="21">
        <v>201023154</v>
      </c>
      <c r="C35" s="4" t="s">
        <v>143</v>
      </c>
      <c r="D35" s="3">
        <v>3</v>
      </c>
      <c r="E35" s="25"/>
      <c r="F35" s="58"/>
      <c r="G35" s="58"/>
    </row>
    <row r="36" spans="1:7" ht="15" x14ac:dyDescent="0.2">
      <c r="A36" s="24" t="s">
        <v>127</v>
      </c>
      <c r="B36" s="21">
        <v>210936627</v>
      </c>
      <c r="C36" s="4" t="s">
        <v>144</v>
      </c>
      <c r="D36" s="3">
        <v>3</v>
      </c>
      <c r="E36" s="25"/>
      <c r="F36" s="58"/>
      <c r="G36" s="58">
        <f t="shared" si="0"/>
        <v>0</v>
      </c>
    </row>
    <row r="37" spans="1:7" ht="15" x14ac:dyDescent="0.2">
      <c r="A37" s="24" t="s">
        <v>128</v>
      </c>
      <c r="B37" s="21">
        <v>210936628</v>
      </c>
      <c r="C37" s="4" t="s">
        <v>145</v>
      </c>
      <c r="D37" s="3">
        <v>3</v>
      </c>
      <c r="E37" s="25"/>
      <c r="F37" s="58"/>
      <c r="G37" s="58">
        <f t="shared" si="0"/>
        <v>0</v>
      </c>
    </row>
    <row r="38" spans="1:7" ht="15" x14ac:dyDescent="0.2">
      <c r="A38" s="3" t="s">
        <v>114</v>
      </c>
      <c r="B38" s="21" t="s">
        <v>115</v>
      </c>
      <c r="C38" s="4" t="s">
        <v>130</v>
      </c>
      <c r="D38" s="3">
        <v>5</v>
      </c>
      <c r="E38" s="25"/>
      <c r="F38" s="58"/>
      <c r="G38" s="58">
        <f t="shared" si="0"/>
        <v>0</v>
      </c>
    </row>
    <row r="39" spans="1:7" ht="20.100000000000001" customHeight="1" x14ac:dyDescent="0.25">
      <c r="A39" s="9"/>
      <c r="B39" s="56"/>
      <c r="C39" s="57"/>
      <c r="D39" s="9"/>
      <c r="F39" s="61" t="s">
        <v>105</v>
      </c>
      <c r="G39" s="58">
        <f>SUM(G23:G38)</f>
        <v>0</v>
      </c>
    </row>
    <row r="40" spans="1:7" ht="15.75" x14ac:dyDescent="0.25">
      <c r="A40" s="9"/>
      <c r="B40" s="56"/>
      <c r="C40" s="57"/>
      <c r="D40" s="9"/>
      <c r="F40" s="61" t="s">
        <v>106</v>
      </c>
      <c r="G40" s="58">
        <f>+G39*0.12</f>
        <v>0</v>
      </c>
    </row>
    <row r="41" spans="1:7" ht="15.75" x14ac:dyDescent="0.25">
      <c r="A41" s="9"/>
      <c r="B41" s="56"/>
      <c r="C41" s="57"/>
      <c r="D41" s="9"/>
      <c r="F41" s="61" t="s">
        <v>107</v>
      </c>
      <c r="G41" s="58">
        <f>+G39+G40</f>
        <v>0</v>
      </c>
    </row>
    <row r="42" spans="1:7" ht="15.75" x14ac:dyDescent="0.25">
      <c r="A42" s="9"/>
      <c r="B42" s="56"/>
      <c r="C42" s="57"/>
      <c r="D42" s="9"/>
      <c r="F42" s="61"/>
      <c r="G42" s="59"/>
    </row>
    <row r="43" spans="1:7" ht="15.75" x14ac:dyDescent="0.25">
      <c r="A43" s="9"/>
      <c r="B43" s="73" t="s">
        <v>129</v>
      </c>
      <c r="C43" s="73"/>
      <c r="D43" s="73"/>
      <c r="F43" s="61"/>
      <c r="G43" s="59"/>
    </row>
    <row r="44" spans="1:7" ht="15.75" x14ac:dyDescent="0.25">
      <c r="B44" s="6" t="s">
        <v>20</v>
      </c>
      <c r="C44" s="6" t="s">
        <v>21</v>
      </c>
      <c r="D44" s="6" t="s">
        <v>19</v>
      </c>
      <c r="E44"/>
      <c r="F44"/>
    </row>
    <row r="45" spans="1:7" ht="15.75" x14ac:dyDescent="0.25">
      <c r="B45" s="7" t="s">
        <v>22</v>
      </c>
      <c r="C45" s="5" t="s">
        <v>23</v>
      </c>
      <c r="D45" s="3">
        <v>1</v>
      </c>
      <c r="E45"/>
      <c r="F45"/>
    </row>
    <row r="46" spans="1:7" ht="15.75" x14ac:dyDescent="0.25">
      <c r="B46" s="7" t="s">
        <v>24</v>
      </c>
      <c r="C46" s="5" t="s">
        <v>25</v>
      </c>
      <c r="D46" s="3">
        <v>1</v>
      </c>
      <c r="E46"/>
      <c r="F46"/>
    </row>
    <row r="47" spans="1:7" ht="15.75" x14ac:dyDescent="0.25">
      <c r="B47" s="7" t="s">
        <v>26</v>
      </c>
      <c r="C47" s="5" t="s">
        <v>27</v>
      </c>
      <c r="D47" s="3">
        <v>1</v>
      </c>
      <c r="E47"/>
      <c r="F47"/>
    </row>
    <row r="48" spans="1:7" ht="15.75" x14ac:dyDescent="0.25">
      <c r="B48" s="7" t="s">
        <v>26</v>
      </c>
      <c r="C48" s="5" t="s">
        <v>28</v>
      </c>
      <c r="D48" s="3">
        <v>1</v>
      </c>
      <c r="E48"/>
      <c r="F48"/>
    </row>
    <row r="49" spans="1:6" ht="15.75" x14ac:dyDescent="0.25">
      <c r="B49" s="7" t="s">
        <v>29</v>
      </c>
      <c r="C49" s="5" t="s">
        <v>30</v>
      </c>
      <c r="D49" s="3">
        <v>1</v>
      </c>
      <c r="E49"/>
      <c r="F49"/>
    </row>
    <row r="50" spans="1:6" ht="15.75" x14ac:dyDescent="0.25">
      <c r="B50" s="7" t="s">
        <v>31</v>
      </c>
      <c r="C50" s="5" t="s">
        <v>32</v>
      </c>
      <c r="D50" s="3">
        <v>1</v>
      </c>
      <c r="E50"/>
      <c r="F50"/>
    </row>
    <row r="51" spans="1:6" ht="15.75" x14ac:dyDescent="0.25">
      <c r="B51" s="7" t="s">
        <v>33</v>
      </c>
      <c r="C51" s="5" t="s">
        <v>34</v>
      </c>
      <c r="D51" s="3">
        <v>1</v>
      </c>
      <c r="E51"/>
      <c r="F51"/>
    </row>
    <row r="52" spans="1:6" ht="15.75" x14ac:dyDescent="0.25">
      <c r="B52" s="7" t="s">
        <v>35</v>
      </c>
      <c r="C52" s="5" t="s">
        <v>36</v>
      </c>
      <c r="D52" s="3">
        <v>1</v>
      </c>
      <c r="E52"/>
      <c r="F52"/>
    </row>
    <row r="53" spans="1:6" ht="15.75" x14ac:dyDescent="0.25">
      <c r="B53" s="7" t="s">
        <v>37</v>
      </c>
      <c r="C53" s="5" t="s">
        <v>38</v>
      </c>
      <c r="D53" s="3">
        <v>1</v>
      </c>
      <c r="E53"/>
      <c r="F53"/>
    </row>
    <row r="54" spans="1:6" ht="15.75" x14ac:dyDescent="0.25">
      <c r="B54" s="7" t="s">
        <v>39</v>
      </c>
      <c r="C54" s="5" t="s">
        <v>40</v>
      </c>
      <c r="D54" s="3">
        <v>1</v>
      </c>
      <c r="E54"/>
      <c r="F54"/>
    </row>
    <row r="55" spans="1:6" ht="15.75" x14ac:dyDescent="0.25">
      <c r="B55" s="7" t="s">
        <v>41</v>
      </c>
      <c r="C55" s="5" t="s">
        <v>42</v>
      </c>
      <c r="D55" s="3">
        <v>1</v>
      </c>
      <c r="E55"/>
      <c r="F55"/>
    </row>
    <row r="56" spans="1:6" ht="15.75" x14ac:dyDescent="0.25">
      <c r="B56" s="7" t="s">
        <v>47</v>
      </c>
      <c r="C56" s="5" t="s">
        <v>48</v>
      </c>
      <c r="D56" s="3">
        <v>2</v>
      </c>
      <c r="E56"/>
      <c r="F56"/>
    </row>
    <row r="57" spans="1:6" ht="15.75" x14ac:dyDescent="0.25">
      <c r="B57" s="7" t="s">
        <v>47</v>
      </c>
      <c r="C57" s="5" t="s">
        <v>49</v>
      </c>
      <c r="D57" s="3">
        <v>1</v>
      </c>
      <c r="E57"/>
      <c r="F57"/>
    </row>
    <row r="58" spans="1:6" ht="15.75" x14ac:dyDescent="0.25">
      <c r="B58" s="7"/>
      <c r="C58" s="5"/>
      <c r="D58" s="3"/>
      <c r="E58"/>
      <c r="F58"/>
    </row>
    <row r="59" spans="1:6" ht="15.75" x14ac:dyDescent="0.25">
      <c r="B59" s="71" t="s">
        <v>111</v>
      </c>
      <c r="C59" s="72"/>
      <c r="D59" s="72"/>
      <c r="E59"/>
      <c r="F59"/>
    </row>
    <row r="60" spans="1:6" ht="15.75" x14ac:dyDescent="0.25">
      <c r="A60" s="26"/>
      <c r="B60" s="6"/>
      <c r="C60" s="6" t="s">
        <v>21</v>
      </c>
      <c r="D60" s="6" t="s">
        <v>19</v>
      </c>
      <c r="E60"/>
      <c r="F60"/>
    </row>
    <row r="61" spans="1:6" ht="15.75" x14ac:dyDescent="0.25">
      <c r="B61" s="7"/>
      <c r="C61" s="5" t="s">
        <v>52</v>
      </c>
      <c r="D61" s="3">
        <v>1</v>
      </c>
      <c r="E61"/>
      <c r="F61"/>
    </row>
    <row r="62" spans="1:6" ht="15.75" x14ac:dyDescent="0.25">
      <c r="B62" s="7"/>
      <c r="C62" s="5" t="s">
        <v>53</v>
      </c>
      <c r="D62" s="3">
        <v>2</v>
      </c>
      <c r="E62"/>
      <c r="F62"/>
    </row>
    <row r="63" spans="1:6" ht="15.75" x14ac:dyDescent="0.25">
      <c r="B63" s="7"/>
      <c r="C63" s="5" t="s">
        <v>54</v>
      </c>
      <c r="D63" s="3">
        <v>1</v>
      </c>
      <c r="E63"/>
      <c r="F63"/>
    </row>
    <row r="64" spans="1:6" ht="15.75" x14ac:dyDescent="0.25">
      <c r="B64" s="7"/>
      <c r="C64" s="5" t="s">
        <v>55</v>
      </c>
      <c r="D64" s="3">
        <v>1</v>
      </c>
      <c r="E64"/>
      <c r="F64"/>
    </row>
    <row r="65" spans="2:6" ht="15.75" x14ac:dyDescent="0.25">
      <c r="B65" s="7"/>
      <c r="C65" s="5" t="s">
        <v>56</v>
      </c>
      <c r="D65" s="3">
        <v>2</v>
      </c>
      <c r="E65"/>
      <c r="F65"/>
    </row>
    <row r="66" spans="2:6" ht="15.75" x14ac:dyDescent="0.25">
      <c r="B66" s="7"/>
      <c r="C66" s="5" t="s">
        <v>57</v>
      </c>
      <c r="D66" s="3">
        <v>1</v>
      </c>
      <c r="E66"/>
      <c r="F66"/>
    </row>
    <row r="67" spans="2:6" ht="15.75" x14ac:dyDescent="0.25">
      <c r="B67" s="7"/>
      <c r="C67" s="5"/>
      <c r="D67" s="3"/>
      <c r="E67"/>
      <c r="F67"/>
    </row>
    <row r="68" spans="2:6" ht="15.75" x14ac:dyDescent="0.25">
      <c r="B68" s="7"/>
      <c r="C68" s="5" t="s">
        <v>58</v>
      </c>
      <c r="D68" s="3">
        <v>1</v>
      </c>
      <c r="E68"/>
      <c r="F68"/>
    </row>
    <row r="69" spans="2:6" ht="15.75" x14ac:dyDescent="0.25">
      <c r="B69" s="7"/>
      <c r="C69" s="5" t="s">
        <v>59</v>
      </c>
      <c r="D69" s="3">
        <v>4</v>
      </c>
      <c r="E69"/>
      <c r="F69"/>
    </row>
    <row r="70" spans="2:6" ht="15.75" x14ac:dyDescent="0.25">
      <c r="B70" s="7"/>
      <c r="C70" s="5" t="s">
        <v>60</v>
      </c>
      <c r="D70" s="3">
        <v>2</v>
      </c>
      <c r="E70"/>
      <c r="F70"/>
    </row>
    <row r="71" spans="2:6" ht="15.75" x14ac:dyDescent="0.25">
      <c r="B71" s="7"/>
      <c r="C71" s="5" t="s">
        <v>61</v>
      </c>
      <c r="D71" s="3">
        <v>1</v>
      </c>
      <c r="E71"/>
      <c r="F71"/>
    </row>
    <row r="72" spans="2:6" ht="15.75" x14ac:dyDescent="0.25">
      <c r="B72" s="7"/>
      <c r="C72" s="5" t="s">
        <v>62</v>
      </c>
      <c r="D72" s="3">
        <v>2</v>
      </c>
      <c r="E72"/>
      <c r="F72"/>
    </row>
    <row r="73" spans="2:6" ht="15.75" x14ac:dyDescent="0.25">
      <c r="B73" s="7"/>
      <c r="C73" s="5"/>
      <c r="D73" s="3"/>
      <c r="E73"/>
      <c r="F73"/>
    </row>
    <row r="74" spans="2:6" ht="15.75" x14ac:dyDescent="0.25">
      <c r="B74" s="2"/>
      <c r="C74" s="10"/>
      <c r="D74" s="9"/>
      <c r="E74"/>
      <c r="F74"/>
    </row>
    <row r="75" spans="2:6" ht="20.100000000000001" customHeight="1" x14ac:dyDescent="0.25">
      <c r="B75" s="28"/>
      <c r="C75" s="28"/>
      <c r="D75" s="28"/>
      <c r="E75" s="28"/>
    </row>
    <row r="76" spans="2:6" ht="20.100000000000001" customHeight="1" x14ac:dyDescent="0.25">
      <c r="B76" s="65" t="s">
        <v>146</v>
      </c>
      <c r="C76" s="66" t="s">
        <v>147</v>
      </c>
      <c r="E76" s="10"/>
    </row>
    <row r="77" spans="2:6" ht="20.100000000000001" customHeight="1" x14ac:dyDescent="0.25">
      <c r="B77" s="67"/>
      <c r="C77" s="66" t="s">
        <v>148</v>
      </c>
      <c r="E77" s="9"/>
    </row>
    <row r="78" spans="2:6" ht="20.100000000000001" customHeight="1" x14ac:dyDescent="0.25">
      <c r="B78" s="67"/>
      <c r="C78" s="66" t="s">
        <v>149</v>
      </c>
      <c r="E78" s="9"/>
    </row>
    <row r="79" spans="2:6" ht="20.100000000000001" customHeight="1" x14ac:dyDescent="0.25">
      <c r="C79" s="9"/>
      <c r="D79" s="17"/>
      <c r="E79" s="16"/>
    </row>
    <row r="80" spans="2:6" ht="20.100000000000001" customHeight="1" x14ac:dyDescent="0.2">
      <c r="B80" s="9"/>
      <c r="C80" s="9"/>
      <c r="E80" s="9"/>
    </row>
    <row r="81" spans="1:5" ht="20.100000000000001" customHeight="1" x14ac:dyDescent="0.25">
      <c r="B81" s="9"/>
      <c r="C81" s="9"/>
      <c r="D81" s="17"/>
      <c r="E81" s="9"/>
    </row>
    <row r="82" spans="1:5" ht="20.100000000000001" customHeight="1" thickBot="1" x14ac:dyDescent="0.25">
      <c r="A82" s="1" t="s">
        <v>150</v>
      </c>
      <c r="B82" s="68"/>
      <c r="C82" s="68"/>
      <c r="E82" s="9"/>
    </row>
    <row r="83" spans="1:5" ht="20.100000000000001" customHeight="1" x14ac:dyDescent="0.2">
      <c r="E83" s="9"/>
    </row>
    <row r="84" spans="1:5" ht="20.100000000000001" customHeight="1" x14ac:dyDescent="0.2">
      <c r="E84" s="9"/>
    </row>
    <row r="85" spans="1:5" ht="20.100000000000001" customHeight="1" thickBot="1" x14ac:dyDescent="0.25">
      <c r="A85" s="1" t="s">
        <v>151</v>
      </c>
      <c r="B85" s="68"/>
      <c r="C85" s="68"/>
      <c r="E85" s="1"/>
    </row>
    <row r="86" spans="1:5" ht="20.100000000000001" customHeight="1" x14ac:dyDescent="0.2">
      <c r="E86" s="1"/>
    </row>
    <row r="87" spans="1:5" ht="20.100000000000001" customHeight="1" x14ac:dyDescent="0.2">
      <c r="E87" s="1"/>
    </row>
    <row r="88" spans="1:5" ht="20.100000000000001" customHeight="1" thickBot="1" x14ac:dyDescent="0.25">
      <c r="A88" s="1" t="s">
        <v>152</v>
      </c>
      <c r="B88" s="68"/>
      <c r="C88" s="68"/>
      <c r="E88" s="1"/>
    </row>
    <row r="89" spans="1:5" ht="20.100000000000001" customHeight="1" x14ac:dyDescent="0.2">
      <c r="E89" s="1"/>
    </row>
    <row r="90" spans="1:5" ht="20.100000000000001" customHeight="1" x14ac:dyDescent="0.2">
      <c r="E90" s="1"/>
    </row>
    <row r="91" spans="1:5" ht="20.100000000000001" customHeight="1" thickBot="1" x14ac:dyDescent="0.25">
      <c r="A91" s="1" t="s">
        <v>153</v>
      </c>
      <c r="B91" s="68"/>
      <c r="C91" s="68"/>
      <c r="E91" s="1"/>
    </row>
    <row r="92" spans="1:5" ht="20.100000000000001" customHeight="1" x14ac:dyDescent="0.2">
      <c r="E92" s="1"/>
    </row>
    <row r="93" spans="1:5" ht="20.100000000000001" customHeight="1" x14ac:dyDescent="0.2">
      <c r="E93" s="1"/>
    </row>
    <row r="94" spans="1:5" ht="20.100000000000001" customHeight="1" thickBot="1" x14ac:dyDescent="0.25">
      <c r="A94" s="1" t="s">
        <v>154</v>
      </c>
      <c r="B94" s="68"/>
      <c r="C94" s="68"/>
      <c r="E94" s="1"/>
    </row>
    <row r="95" spans="1:5" ht="20.100000000000001" customHeight="1" x14ac:dyDescent="0.2">
      <c r="E95" s="1"/>
    </row>
  </sheetData>
  <mergeCells count="6">
    <mergeCell ref="B59:D59"/>
    <mergeCell ref="A2:G2"/>
    <mergeCell ref="A3:G3"/>
    <mergeCell ref="A4:G4"/>
    <mergeCell ref="O4:P5"/>
    <mergeCell ref="B43:D43"/>
  </mergeCells>
  <phoneticPr fontId="19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JAIRO</vt:lpstr>
      <vt:lpstr>INQUIORT</vt:lpstr>
      <vt:lpstr>JAIRO!Área_de_impresión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UsuarioPC</dc:creator>
  <cp:lastModifiedBy>User</cp:lastModifiedBy>
  <cp:lastPrinted>2022-08-26T16:15:31Z</cp:lastPrinted>
  <dcterms:created xsi:type="dcterms:W3CDTF">2022-07-11T20:40:42Z</dcterms:created>
  <dcterms:modified xsi:type="dcterms:W3CDTF">2023-01-04T20:09:00Z</dcterms:modified>
</cp:coreProperties>
</file>