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8FE16BF-9437-4DAC-A4FD-A0AB9B610D14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5" r:id="rId1"/>
  </sheets>
  <definedNames>
    <definedName name="_xlnm.Print_Area" localSheetId="0">INQUIORT!$A$1:$G$183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5" l="1"/>
  <c r="B166" i="5"/>
  <c r="D90" i="5"/>
  <c r="D66" i="5"/>
  <c r="G35" i="5"/>
  <c r="G34" i="5"/>
  <c r="C7" i="5"/>
  <c r="G103" i="5"/>
  <c r="G101" i="5"/>
  <c r="G74" i="5" l="1"/>
  <c r="G73" i="5"/>
  <c r="G113" i="5"/>
  <c r="G110" i="5"/>
  <c r="G109" i="5"/>
  <c r="G108" i="5"/>
  <c r="G107" i="5"/>
  <c r="G106" i="5"/>
  <c r="G105" i="5"/>
  <c r="G104" i="5"/>
  <c r="G102" i="5"/>
  <c r="G100" i="5"/>
  <c r="G99" i="5"/>
  <c r="G98" i="5"/>
  <c r="G97" i="5"/>
  <c r="G96" i="5"/>
  <c r="G95" i="5"/>
  <c r="G94" i="5"/>
  <c r="G93" i="5"/>
  <c r="G92" i="5"/>
  <c r="G91" i="5"/>
  <c r="G72" i="5"/>
  <c r="G71" i="5"/>
  <c r="G70" i="5"/>
  <c r="G69" i="5"/>
  <c r="G68" i="5"/>
  <c r="G48" i="5"/>
  <c r="G47" i="5"/>
  <c r="G46" i="5"/>
  <c r="G38" i="5"/>
  <c r="G37" i="5"/>
  <c r="G36" i="5"/>
  <c r="G33" i="5"/>
  <c r="G32" i="5"/>
  <c r="G31" i="5"/>
  <c r="G30" i="5"/>
  <c r="G29" i="5"/>
  <c r="G28" i="5"/>
  <c r="G27" i="5"/>
  <c r="G26" i="5"/>
  <c r="G25" i="5"/>
  <c r="G24" i="5"/>
  <c r="G23" i="5"/>
  <c r="G22" i="5"/>
  <c r="G115" i="5" l="1"/>
  <c r="G116" i="5" s="1"/>
  <c r="G117" i="5" s="1"/>
</calcChain>
</file>

<file path=xl/sharedStrings.xml><?xml version="1.0" encoding="utf-8"?>
<sst xmlns="http://schemas.openxmlformats.org/spreadsheetml/2006/main" count="291" uniqueCount="276">
  <si>
    <t>CANTIDAD</t>
  </si>
  <si>
    <t>TI-SF-131.504R</t>
  </si>
  <si>
    <t>TI-SF-131.504L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</si>
  <si>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</si>
  <si>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</si>
  <si>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</si>
  <si>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</si>
  <si>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</si>
  <si>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</si>
  <si>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</si>
  <si>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</si>
  <si>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</si>
  <si>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</si>
  <si>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</si>
  <si>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</si>
  <si>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</si>
  <si>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</si>
  <si>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</si>
  <si>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</si>
  <si>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</si>
  <si>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</si>
  <si>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</si>
  <si>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</si>
  <si>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</si>
  <si>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</si>
  <si>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</si>
  <si>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</si>
  <si>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</si>
  <si>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</si>
  <si>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</si>
  <si>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</si>
  <si>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</si>
  <si>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</si>
  <si>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</si>
  <si>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</si>
  <si>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</si>
  <si>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</si>
  <si>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</si>
  <si>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</si>
  <si>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</si>
  <si>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</si>
  <si>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</si>
  <si>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</si>
  <si>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</si>
  <si>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</si>
  <si>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</si>
  <si>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No. IDENTIFICACION</t>
  </si>
  <si>
    <t>VENTA -CIRUGÍA</t>
  </si>
  <si>
    <t>NEQ0156</t>
  </si>
  <si>
    <t>B190221802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</si>
  <si>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</si>
  <si>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</si>
  <si>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</si>
  <si>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</si>
  <si>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</si>
  <si>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</si>
  <si>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</si>
  <si>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</si>
  <si>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</si>
  <si>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</si>
  <si>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</si>
  <si>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</si>
  <si>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</si>
  <si>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</si>
  <si>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</si>
  <si>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</si>
  <si>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</si>
  <si>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</si>
  <si>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</si>
  <si>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</si>
  <si>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</si>
  <si>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</si>
  <si>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</si>
  <si>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</si>
  <si>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</si>
  <si>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</si>
  <si>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</si>
  <si>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</si>
  <si>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</si>
  <si>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</si>
  <si>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TI-SF-100V.228</t>
  </si>
  <si>
    <t xml:space="preserve">GANCHO DE PIEL </t>
  </si>
  <si>
    <t xml:space="preserve"> ATORNILLADOR ANCLAJE RAPIDO TORQUE </t>
  </si>
  <si>
    <t>TI-SF-130.602R</t>
  </si>
  <si>
    <t>210127166</t>
  </si>
  <si>
    <t>18A5712</t>
  </si>
  <si>
    <t>A190215424</t>
  </si>
  <si>
    <t>G180221801</t>
  </si>
  <si>
    <t>18B4307</t>
  </si>
  <si>
    <t>C190221803</t>
  </si>
  <si>
    <t>17A3490</t>
  </si>
  <si>
    <t>210127163</t>
  </si>
  <si>
    <t>18B4300</t>
  </si>
  <si>
    <t>210127164</t>
  </si>
  <si>
    <t>B190221803</t>
  </si>
  <si>
    <t>1903S091</t>
  </si>
  <si>
    <t>190221804</t>
  </si>
  <si>
    <t>18A5710</t>
  </si>
  <si>
    <t>PLCAVD06</t>
  </si>
  <si>
    <t>PLCAVD08</t>
  </si>
  <si>
    <t>PLCAVI06</t>
  </si>
  <si>
    <t>PLCAVI08</t>
  </si>
  <si>
    <t>T50022408</t>
  </si>
  <si>
    <t>T50022428</t>
  </si>
  <si>
    <t>T50022430</t>
  </si>
  <si>
    <t>T50022426</t>
  </si>
  <si>
    <t>50102128</t>
  </si>
  <si>
    <t>50102130</t>
  </si>
  <si>
    <t>MEDIDOR DE PROFUNDIDAD NEGRO</t>
  </si>
  <si>
    <t>MEDIDOR DE PROFUNDIDAD GRIS</t>
  </si>
  <si>
    <t>BROCAS 2.0 LARGA</t>
  </si>
  <si>
    <t>SEPARADORES MINIHOMMAN FINOS</t>
  </si>
  <si>
    <t>SEPARADORES MINIHOMMAN ANCHOS</t>
  </si>
  <si>
    <t>MANGO TORQUE 0.8 N.m</t>
  </si>
  <si>
    <t>PINZA REDUCTORA ESPAÑOLA CON CREMALLERA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</si>
  <si>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</si>
  <si>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</si>
  <si>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</si>
  <si>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</si>
  <si>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</si>
  <si>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</si>
  <si>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</si>
  <si>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</si>
  <si>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</si>
  <si>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</si>
  <si>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</si>
  <si>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</si>
  <si>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</si>
  <si>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</si>
  <si>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</si>
  <si>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</si>
  <si>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</si>
  <si>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TI-SF-131.404L</t>
  </si>
  <si>
    <t>TI-SF-131.404R</t>
  </si>
  <si>
    <t>200112883</t>
  </si>
  <si>
    <t>TI-SF-131.405R</t>
  </si>
  <si>
    <t>TI-SF-131.505L</t>
  </si>
  <si>
    <t>TI-SF-131.505R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</si>
  <si>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</si>
  <si>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</si>
  <si>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</si>
  <si>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</si>
  <si>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</si>
  <si>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</si>
  <si>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</si>
  <si>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</si>
  <si>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</si>
  <si>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</si>
  <si>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</si>
  <si>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>AZT 7672</t>
  </si>
  <si>
    <t>1410201090</t>
  </si>
  <si>
    <t>TI-SF-123.503L</t>
  </si>
  <si>
    <t>AZT 7671</t>
  </si>
  <si>
    <t>1700042730</t>
  </si>
  <si>
    <t>PLACA BLOQ. RADIO PROXIMAL *2 ORIF DER TIT</t>
  </si>
  <si>
    <t>PLACA BLOQ. RADIO PROXIMAL *3 ORIF DER TIT</t>
  </si>
  <si>
    <t>PLACA BLOQ. RADIO PROXIMAL  *4 ORIF DER TIT</t>
  </si>
  <si>
    <t>PLACA BLOQ. RADIO PROXIMAL  *2 ORIF IZQ TIT</t>
  </si>
  <si>
    <t>PLACA BLOQ. RADIO PROXIMAL *3 ORIF IZQ TIT</t>
  </si>
  <si>
    <t>PLACA BLOQ. RADIO PROXIMAL *4 ORIF IZQ TIT</t>
  </si>
  <si>
    <t>TORNILLO DE BLOQUEO 2.4*08mm TITANIO</t>
  </si>
  <si>
    <t>TORNILLO CORTICAL 2.4 *16mm TITANIO</t>
  </si>
  <si>
    <t>TORNILLO CORTICAL 2.4 *14mm TITANIO</t>
  </si>
  <si>
    <t>TORNILLO CORTICAL 2.7 *10mm TITANIO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</si>
  <si>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</si>
  <si>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</si>
  <si>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</si>
  <si>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</si>
  <si>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</si>
  <si>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</si>
  <si>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</si>
  <si>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TORNILLO CORTICAL 2.7 *26mm TITANIO</t>
  </si>
  <si>
    <t>TORNILLO CORTICAL 2.7 *28mm TITANIO</t>
  </si>
  <si>
    <t>TORNILLO CORTICAL 2.7 *30mm TITANIO</t>
  </si>
  <si>
    <t>TORNILLO DE BLOQUEO  2.4*10mm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</si>
  <si>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</si>
  <si>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</si>
  <si>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</si>
  <si>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</si>
  <si>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</si>
  <si>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</si>
  <si>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</si>
  <si>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</si>
  <si>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</si>
  <si>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</si>
  <si>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</si>
  <si>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</si>
  <si>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</si>
  <si>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</si>
  <si>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</si>
  <si>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</si>
  <si>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</si>
  <si>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</si>
  <si>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</si>
  <si>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</si>
  <si>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     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</si>
  <si>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</si>
  <si>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</si>
  <si>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</si>
  <si>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</si>
  <si>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</si>
  <si>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</si>
  <si>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T50022416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</si>
  <si>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</si>
  <si>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</si>
  <si>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</si>
  <si>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</si>
  <si>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</si>
  <si>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</si>
  <si>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</si>
  <si>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</si>
  <si>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 xml:space="preserve">TORNILLO CORTICAL 2.4 *26mm  TITANIO </t>
  </si>
  <si>
    <t xml:space="preserve">TORNILLO CORTICAL 2.4 *28mm  TITANIO </t>
  </si>
  <si>
    <t xml:space="preserve">TORNILLO CORTICAL 2.4 *30mm  TITANIO </t>
  </si>
  <si>
    <t>INSTRUMENTAL RADIO DISTAL TITANIO # 1</t>
  </si>
  <si>
    <t>DESPERIO CURVO FINO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</si>
  <si>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</si>
  <si>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</si>
  <si>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</si>
  <si>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</si>
  <si>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</si>
  <si>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</si>
  <si>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>RECIBIDO POR</t>
  </si>
  <si>
    <t>ENTREGADO POR</t>
  </si>
  <si>
    <t>VERIFICADO POR</t>
  </si>
  <si>
    <t>OBSERVACIONES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</si>
  <si>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</si>
  <si>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</si>
  <si>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</si>
  <si>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</si>
  <si>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</si>
  <si>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ATORNILLADOR STARDRIVE ANCLAJE RAPIDO </t>
  </si>
  <si>
    <t>SEPARADORES SENNMILLER</t>
  </si>
  <si>
    <t>PINES</t>
  </si>
  <si>
    <t xml:space="preserve">ATORNILLADOR STARDRIVE </t>
  </si>
  <si>
    <t xml:space="preserve">CAMISA DE ATORNILLADOR CORTICAL </t>
  </si>
  <si>
    <t xml:space="preserve">CAMISA DE ATORNILLADOR BLOQUEADO </t>
  </si>
  <si>
    <t xml:space="preserve">PLACA BLOQ. RADIO DISTAL AV VOLAR 2.4/2.7mm *4 ORIF DER TIT. </t>
  </si>
  <si>
    <t xml:space="preserve">PLACA BLOQ. RADIO DISTAL AV VOLAR 2.4/2.7mm *3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</si>
  <si>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</si>
  <si>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</si>
  <si>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</si>
  <si>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</si>
  <si>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170042730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</si>
  <si>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</si>
  <si>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</si>
  <si>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</si>
  <si>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</si>
  <si>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</si>
  <si>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</si>
  <si>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</si>
  <si>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</si>
  <si>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</si>
  <si>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</si>
  <si>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</si>
  <si>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 xml:space="preserve">PLACA BLOQ. RADIO DISTAL AV BICOLUMNAR LARGE  2.4/2.7mm*4 ORIF DER TIT.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</si>
  <si>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</si>
  <si>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</si>
  <si>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</si>
  <si>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</si>
  <si>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</si>
  <si>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</si>
  <si>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</si>
  <si>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</si>
  <si>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JUXTA ARTICULAR 2.4/2.7mm 5*3 ORIF DER TIT. </t>
  </si>
  <si>
    <t xml:space="preserve">PLACA BLOQ. RADIO DISTAL AV JUXTA ARTICULAR 2.4/2.7mm 5*5 ORIF DER TIT. </t>
  </si>
  <si>
    <t xml:space="preserve">PLACA BLOQ. RADIO DISTAL AV JUXTA ARTICULAR 2.4/2.7mm 5*3 ORIF IZQ TIT. </t>
  </si>
  <si>
    <t xml:space="preserve">PLACA BLOQ. RADIO DISTAL AV JUXTA ARTICULAR 2.4/2.7mm 5*5 ORIF IZQ TIT. </t>
  </si>
  <si>
    <t xml:space="preserve">PLACA BLOQ. RADIO DISTAL AV EXTRAARTICULAR 2.4/2.7mm 5*3 ORIF DER TIT. </t>
  </si>
  <si>
    <t xml:space="preserve">PLACA BLOQ. RADIO DISTAL AV EXTRAARTICULAR 2.4/2.7mm 5*5 ORIF DER TIT. </t>
  </si>
  <si>
    <t xml:space="preserve">PLACA BLOQ. RADIO DISTAL AV EXTRAARTICULAR 2.4/2.7mm 5*3 ORIF IZQ TIT. </t>
  </si>
  <si>
    <t xml:space="preserve">PLACA BLOQ. RADIO DISTAL AV EXTRAARTICULAR 2.4/2.7mm 5*5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</si>
  <si>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</si>
  <si>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</si>
  <si>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4*3 ORIF IZQ TIT. </t>
  </si>
  <si>
    <t xml:space="preserve">PLACA BLOQ. RADIO DISTAL AV EXTRAARTICULAR 2.4/2.7mm 4*5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</si>
</sst>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0" fillId="4" borderId="0" xfId="0" applyFont="1" applyFill="1" applyAlignment="1">
      <alignment horizontal="left" vertical="center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3" applyFont="1"/>
    <xf numFmtId="0" fontId="10" fillId="4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5" fontId="2" fillId="0" borderId="1" xfId="2" applyNumberFormat="1" applyFont="1" applyBorder="1" applyAlignment="1">
      <alignment horizontal="right"/>
    </xf>
    <xf numFmtId="165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 applyProtection="1">
      <alignment horizontal="center" wrapText="1" readingOrder="1"/>
      <protection locked="0"/>
    </xf>
    <xf numFmtId="0" fontId="21" fillId="0" borderId="1" xfId="0" applyFont="1" applyBorder="1" applyAlignment="1" applyProtection="1">
      <alignment wrapText="1" readingOrder="1"/>
      <protection locked="0"/>
    </xf>
    <xf numFmtId="165" fontId="21" fillId="0" borderId="1" xfId="2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wrapText="1"/>
    </xf>
    <xf numFmtId="0" fontId="21" fillId="0" borderId="1" xfId="0" applyFont="1" applyBorder="1" applyAlignment="1" applyProtection="1">
      <alignment horizontal="left" readingOrder="1"/>
      <protection locked="0"/>
    </xf>
    <xf numFmtId="165" fontId="22" fillId="0" borderId="1" xfId="1" applyNumberFormat="1" applyFont="1" applyBorder="1" applyAlignment="1">
      <alignment horizontal="right"/>
    </xf>
    <xf numFmtId="0" fontId="21" fillId="0" borderId="0" xfId="0" applyFont="1" applyAlignment="1">
      <alignment horizontal="center" readingOrder="1"/>
    </xf>
    <xf numFmtId="0" fontId="22" fillId="0" borderId="0" xfId="3" applyFont="1" applyAlignment="1">
      <alignment horizontal="center"/>
    </xf>
    <xf numFmtId="165" fontId="19" fillId="0" borderId="0" xfId="3" applyNumberFormat="1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right" wrapText="1"/>
    </xf>
    <xf numFmtId="0" fontId="22" fillId="0" borderId="0" xfId="3" applyFont="1" applyAlignment="1">
      <alignment horizontal="left"/>
    </xf>
    <xf numFmtId="0" fontId="22" fillId="0" borderId="0" xfId="3" applyFont="1" applyAlignment="1">
      <alignment wrapText="1"/>
    </xf>
    <xf numFmtId="0" fontId="19" fillId="5" borderId="1" xfId="0" applyFont="1" applyFill="1" applyBorder="1" applyAlignment="1">
      <alignment horizontal="center"/>
    </xf>
    <xf numFmtId="0" fontId="20" fillId="6" borderId="1" xfId="0" applyFont="1" applyFill="1" applyBorder="1" applyAlignment="1" applyProtection="1">
      <alignment horizontal="center" wrapText="1" readingOrder="1"/>
      <protection locked="0"/>
    </xf>
    <xf numFmtId="0" fontId="21" fillId="0" borderId="1" xfId="0" applyFont="1" applyBorder="1" applyAlignment="1" applyProtection="1">
      <alignment horizontal="left" wrapText="1" readingOrder="1"/>
      <protection locked="0"/>
    </xf>
    <xf numFmtId="0" fontId="22" fillId="2" borderId="1" xfId="0" applyFont="1" applyFill="1" applyBorder="1"/>
    <xf numFmtId="0" fontId="22" fillId="3" borderId="1" xfId="0" applyFont="1" applyFill="1" applyBorder="1"/>
    <xf numFmtId="0" fontId="22" fillId="0" borderId="0" xfId="0" applyFont="1" applyAlignment="1">
      <alignment horizontal="center"/>
    </xf>
    <xf numFmtId="0" fontId="21" fillId="0" borderId="0" xfId="0" applyFont="1" applyAlignment="1" applyProtection="1">
      <alignment readingOrder="1"/>
      <protection locked="0"/>
    </xf>
    <xf numFmtId="0" fontId="21" fillId="0" borderId="0" xfId="0" applyFont="1"/>
    <xf numFmtId="0" fontId="22" fillId="0" borderId="0" xfId="0" applyFont="1"/>
    <xf numFmtId="0" fontId="21" fillId="0" borderId="0" xfId="0" applyFont="1" applyAlignment="1" applyProtection="1">
      <alignment wrapText="1" readingOrder="1"/>
      <protection locked="0"/>
    </xf>
    <xf numFmtId="0" fontId="22" fillId="0" borderId="0" xfId="0" applyFont="1" applyAlignment="1" applyProtection="1">
      <alignment wrapText="1" readingOrder="1"/>
      <protection locked="0"/>
    </xf>
    <xf numFmtId="0" fontId="23" fillId="0" borderId="0" xfId="0" applyFont="1"/>
    <xf numFmtId="0" fontId="22" fillId="0" borderId="0" xfId="3" applyFont="1"/>
    <xf numFmtId="0" fontId="21" fillId="0" borderId="4" xfId="0" applyFont="1" applyBorder="1" applyAlignment="1">
      <alignment wrapText="1"/>
    </xf>
    <xf numFmtId="0" fontId="22" fillId="0" borderId="4" xfId="0" applyFont="1" applyBorder="1"/>
    <xf numFmtId="165" fontId="19" fillId="0" borderId="0" xfId="3" applyNumberFormat="1" applyFont="1"/>
    <xf numFmtId="0" fontId="19" fillId="5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1" xfId="0" applyFont="1" applyBorder="1"/>
    <xf numFmtId="0" fontId="2" fillId="0" borderId="1" xfId="0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19" fillId="0" borderId="1" xfId="3" applyFont="1" applyBorder="1" applyAlignment="1">
      <alignment horizontal="center"/>
    </xf>
    <xf numFmtId="165" fontId="4" fillId="0" borderId="0" xfId="1" applyNumberFormat="1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7" fillId="0" borderId="1" xfId="3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4" fillId="0" borderId="1" xfId="3" applyFont="1" applyBorder="1" applyAlignment="1">
      <alignment horizontal="center"/>
    </xf>
    <xf numFmtId="0" fontId="9" fillId="0" borderId="0" xfId="3" applyFont="1" applyAlignment="1">
      <alignment horizontal="center"/>
    </xf>
    <xf numFmtId="0" fontId="17" fillId="0" borderId="0" xfId="0" applyFont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/>
    </xf>
  </cellXfs>
  <cellStyles count="8">
    <cellStyle name="Moneda" xfId="1" builtinId="4"/>
    <cellStyle name="Moneda [0] 2" xfId="5" xr:uid="{D95E6155-0874-4C9B-AE9E-DD26D11AE30F}"/>
    <cellStyle name="Moneda 2" xfId="4" xr:uid="{EAE40090-889A-4F60-A137-933263EE447A}"/>
    <cellStyle name="Moneda 3" xfId="7" xr:uid="{1372CC60-805E-40F9-9B49-4D72843914A2}"/>
    <cellStyle name="Moneda 3 2" xfId="2" xr:uid="{B0F04A50-3457-4E64-965D-59CF2325E43E}"/>
    <cellStyle name="Moneda 3 2 2" xfId="6" xr:uid="{0EB4AA5E-83AD-4355-A300-3082739B7D6F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4</xdr:row>
      <xdr:rowOff>62049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sheetPr>
    <pageSetUpPr fitToPage="1"/>
  </sheetPr>
  <dimension ref="A1:P189"/>
  <sheetViews>
    <sheetView showGridLines="0" tabSelected="1" topLeftCell="A105" zoomScale="71" zoomScaleNormal="71" workbookViewId="0">
      <selection activeCell="B121" sqref="B121:C171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97.28515625" style="2" customWidth="1"/>
    <col min="4" max="4" width="25.28515625" style="2" customWidth="1"/>
    <col min="5" max="5" width="17.28515625" style="2" customWidth="1"/>
    <col min="6" max="6" width="14.85546875" style="2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x14ac:dyDescent="0.25">
      <c r="B1" s="38"/>
      <c r="C1" s="38"/>
      <c r="D1" s="39"/>
      <c r="E1" s="39"/>
      <c r="F1" s="39"/>
      <c r="G1" s="39"/>
      <c r="H1" s="39"/>
      <c r="I1" s="39"/>
      <c r="J1" s="39"/>
      <c r="K1" s="39"/>
      <c r="L1" s="40"/>
      <c r="M1" s="41"/>
    </row>
    <row r="2" spans="1:16" customFormat="1" ht="24.95" customHeight="1" x14ac:dyDescent="0.25">
      <c r="A2" s="112" t="s">
        <v>6</v>
      </c>
      <c r="B2" s="112"/>
      <c r="C2" s="112"/>
      <c r="D2" s="112"/>
      <c r="E2" s="112"/>
      <c r="F2" s="112"/>
      <c r="G2" s="112"/>
      <c r="H2" s="39"/>
      <c r="I2" s="39"/>
      <c r="J2" s="39"/>
      <c r="K2" s="39"/>
      <c r="L2" s="40"/>
      <c r="M2" s="41"/>
    </row>
    <row r="3" spans="1:16" customFormat="1" ht="24.95" customHeight="1" x14ac:dyDescent="0.35">
      <c r="A3" s="112" t="s">
        <v>5</v>
      </c>
      <c r="B3" s="112"/>
      <c r="C3" s="112"/>
      <c r="D3" s="112"/>
      <c r="E3" s="112"/>
      <c r="F3" s="112"/>
      <c r="G3" s="112"/>
      <c r="H3" s="42"/>
      <c r="I3" s="42"/>
      <c r="J3" s="42"/>
      <c r="K3" s="42"/>
      <c r="L3" s="42"/>
      <c r="M3" s="42"/>
    </row>
    <row r="4" spans="1:16" customFormat="1" ht="24.95" customHeight="1" x14ac:dyDescent="0.35">
      <c r="A4" s="113" t="s">
        <v>25</v>
      </c>
      <c r="B4" s="113"/>
      <c r="C4" s="113"/>
      <c r="D4" s="113"/>
      <c r="E4" s="113"/>
      <c r="F4" s="113"/>
      <c r="G4" s="113"/>
      <c r="H4" s="42"/>
      <c r="I4" s="42"/>
      <c r="J4" s="42"/>
      <c r="K4" s="42"/>
      <c r="L4" s="42"/>
      <c r="M4" s="42"/>
      <c r="N4" s="116"/>
      <c r="O4" s="116"/>
      <c r="P4" s="1"/>
    </row>
    <row r="5" spans="1:16" ht="24.95" customHeight="1" x14ac:dyDescent="0.25">
      <c r="A5" s="26"/>
      <c r="B5" s="26"/>
      <c r="C5" s="26"/>
      <c r="D5" s="26"/>
      <c r="E5" s="26"/>
      <c r="F5" s="26"/>
      <c r="G5" s="26"/>
      <c r="N5" s="116"/>
      <c r="O5" s="116"/>
    </row>
    <row r="6" spans="1:16" ht="24.95" customHeight="1" x14ac:dyDescent="0.25">
      <c r="A6" s="112"/>
      <c r="B6" s="112"/>
      <c r="C6" s="112"/>
      <c r="D6" s="112"/>
      <c r="E6" s="112"/>
      <c r="F6" s="112"/>
      <c r="G6" s="112"/>
      <c r="N6" s="27"/>
      <c r="O6" s="27"/>
    </row>
    <row r="7" spans="1:16" ht="24.95" customHeight="1" x14ac:dyDescent="0.2">
      <c r="A7" s="114" t="s">
        <v>26</v>
      </c>
      <c r="B7" s="115"/>
      <c r="C7" s="48">
        <f ca="1">NOW()</f>
        <v>44955.774956828704</v>
      </c>
      <c r="D7" s="24" t="s">
        <v>27</v>
      </c>
      <c r="E7" s="28" t="s">
        <v>48</v>
      </c>
      <c r="F7" s="1"/>
      <c r="N7" s="27"/>
      <c r="O7" s="27"/>
    </row>
    <row r="8" spans="1:16" ht="24.95" customHeight="1" x14ac:dyDescent="0.25">
      <c r="A8" s="19"/>
      <c r="B8" s="29"/>
      <c r="C8" s="15"/>
      <c r="D8" s="15"/>
      <c r="E8" s="23"/>
      <c r="F8" s="1"/>
      <c r="N8" s="27"/>
      <c r="O8" s="27"/>
    </row>
    <row r="9" spans="1:16" ht="24.95" customHeight="1" x14ac:dyDescent="0.2">
      <c r="A9" s="114" t="s">
        <v>28</v>
      </c>
      <c r="B9" s="115"/>
      <c r="C9" s="16"/>
      <c r="D9" s="30" t="s">
        <v>29</v>
      </c>
      <c r="E9" s="31"/>
      <c r="F9" s="1"/>
      <c r="N9" s="27"/>
      <c r="O9" s="27"/>
    </row>
    <row r="10" spans="1:16" ht="24.95" customHeight="1" x14ac:dyDescent="0.25">
      <c r="A10" s="19"/>
      <c r="B10" s="29"/>
      <c r="C10" s="15"/>
      <c r="D10" s="15"/>
      <c r="E10" s="23"/>
      <c r="F10" s="1"/>
      <c r="N10" s="27"/>
      <c r="O10" s="27"/>
    </row>
    <row r="11" spans="1:16" ht="24.95" customHeight="1" x14ac:dyDescent="0.2">
      <c r="A11" s="114" t="s">
        <v>30</v>
      </c>
      <c r="B11" s="115"/>
      <c r="C11" s="18"/>
      <c r="D11" s="30" t="s">
        <v>31</v>
      </c>
      <c r="E11" s="47" t="s">
        <v>47</v>
      </c>
      <c r="F11" s="1"/>
      <c r="N11" s="27"/>
      <c r="O11" s="27"/>
    </row>
    <row r="12" spans="1:16" ht="24.95" customHeight="1" x14ac:dyDescent="0.25">
      <c r="A12" s="19"/>
      <c r="B12" s="29"/>
      <c r="C12" s="15"/>
      <c r="D12" s="15"/>
      <c r="E12" s="23"/>
      <c r="F12" s="1"/>
      <c r="N12" s="32"/>
      <c r="O12" s="32"/>
    </row>
    <row r="13" spans="1:16" ht="24.95" customHeight="1" x14ac:dyDescent="0.2">
      <c r="A13" s="114" t="s">
        <v>32</v>
      </c>
      <c r="B13" s="115"/>
      <c r="C13" s="48"/>
      <c r="D13" s="30" t="s">
        <v>33</v>
      </c>
      <c r="E13" s="33"/>
      <c r="F13" s="1"/>
      <c r="N13" s="32"/>
      <c r="O13" s="32"/>
    </row>
    <row r="14" spans="1:16" ht="24.95" customHeight="1" x14ac:dyDescent="0.25">
      <c r="A14" s="19"/>
      <c r="B14" s="29"/>
      <c r="C14" s="15"/>
      <c r="D14" s="15"/>
      <c r="E14" s="15"/>
      <c r="F14" s="15"/>
      <c r="G14" s="23"/>
      <c r="N14" s="34"/>
      <c r="O14" s="34"/>
    </row>
    <row r="15" spans="1:16" ht="24.95" customHeight="1" x14ac:dyDescent="0.2">
      <c r="A15" s="114" t="s">
        <v>34</v>
      </c>
      <c r="B15" s="115"/>
      <c r="C15" s="16"/>
      <c r="D15" s="35"/>
      <c r="E15" s="17"/>
      <c r="F15" s="17"/>
      <c r="G15" s="35"/>
      <c r="N15" s="34"/>
      <c r="O15" s="34"/>
    </row>
    <row r="16" spans="1:16" ht="24.95" customHeight="1" x14ac:dyDescent="0.25">
      <c r="A16" s="19"/>
      <c r="B16" s="29"/>
      <c r="C16" s="15"/>
      <c r="D16" s="15"/>
      <c r="E16" s="15"/>
      <c r="F16" s="15"/>
      <c r="G16" s="23"/>
      <c r="N16" s="34"/>
      <c r="O16" s="34"/>
    </row>
    <row r="17" spans="1:15" ht="24.95" customHeight="1" x14ac:dyDescent="0.2">
      <c r="A17" s="114" t="s">
        <v>35</v>
      </c>
      <c r="B17" s="115"/>
      <c r="C17" s="16"/>
      <c r="D17" s="43" t="s">
        <v>46</v>
      </c>
      <c r="E17" s="44"/>
      <c r="F17" s="17"/>
      <c r="G17" s="35"/>
      <c r="N17" s="34"/>
      <c r="O17" s="34"/>
    </row>
    <row r="18" spans="1:15" ht="24.95" customHeight="1" x14ac:dyDescent="0.25">
      <c r="A18" s="19"/>
      <c r="B18" s="29"/>
      <c r="C18" s="15"/>
      <c r="D18" s="15"/>
      <c r="E18" s="15"/>
      <c r="F18" s="15"/>
      <c r="G18" s="23"/>
      <c r="N18" s="4"/>
      <c r="O18" s="4"/>
    </row>
    <row r="19" spans="1:15" ht="24.95" customHeight="1" x14ac:dyDescent="0.2">
      <c r="A19" s="114" t="s">
        <v>36</v>
      </c>
      <c r="B19" s="115"/>
      <c r="C19" s="36"/>
      <c r="D19" s="37"/>
      <c r="E19" s="20"/>
      <c r="F19" s="20"/>
      <c r="G19" s="21"/>
      <c r="N19" s="4"/>
      <c r="O19" s="4"/>
    </row>
    <row r="20" spans="1:15" ht="24.95" customHeight="1" x14ac:dyDescent="0.2">
      <c r="A20" s="19"/>
      <c r="B20" s="19"/>
      <c r="C20" s="12"/>
      <c r="D20" s="12"/>
      <c r="E20" s="12"/>
      <c r="F20" s="12"/>
      <c r="G20" s="12"/>
      <c r="N20" s="4"/>
      <c r="O20" s="4"/>
    </row>
    <row r="21" spans="1:15" ht="36" customHeight="1" x14ac:dyDescent="0.25">
      <c r="A21" s="82" t="s">
        <v>37</v>
      </c>
      <c r="B21" s="66" t="s">
        <v>41</v>
      </c>
      <c r="C21" s="66" t="s">
        <v>38</v>
      </c>
      <c r="D21" s="66" t="s">
        <v>39</v>
      </c>
      <c r="E21" s="66" t="s">
        <v>40</v>
      </c>
      <c r="F21" s="67" t="s">
        <v>4</v>
      </c>
      <c r="G21" s="22" t="s">
        <v>3</v>
      </c>
      <c r="N21" s="4"/>
      <c r="O21" s="4"/>
    </row>
    <row r="22" spans="1:15" s="5" customFormat="1" ht="24.95" customHeight="1" x14ac:dyDescent="0.25">
      <c r="A22" s="90" t="s">
        <v>83</v>
      </c>
      <c r="B22" s="90">
        <v>210127165</v>
      </c>
      <c r="C22" s="91" t="s">
        <v>256</v>
      </c>
      <c r="D22" s="92">
        <v>1</v>
      </c>
      <c r="E22" s="50"/>
      <c r="F22" s="51"/>
      <c r="G22" s="45">
        <f t="shared" ref="G22:G38" si="0">(D22*F22)</f>
        <v>0</v>
      </c>
      <c r="N22" s="4"/>
      <c r="O22" s="4"/>
    </row>
    <row r="23" spans="1:15" s="5" customFormat="1" ht="24.95" customHeight="1" x14ac:dyDescent="0.25">
      <c r="A23" s="90" t="s">
        <v>125</v>
      </c>
      <c r="B23" s="90" t="s">
        <v>84</v>
      </c>
      <c r="C23" s="91" t="s">
        <v>257</v>
      </c>
      <c r="D23" s="92">
        <v>1</v>
      </c>
      <c r="E23" s="50"/>
      <c r="F23" s="51"/>
      <c r="G23" s="45">
        <f t="shared" si="0"/>
        <v>0</v>
      </c>
      <c r="N23" s="4"/>
      <c r="O23" s="4"/>
    </row>
    <row r="24" spans="1:15" s="5" customFormat="1" ht="24.95" customHeight="1" x14ac:dyDescent="0.25">
      <c r="A24" s="90" t="s">
        <v>126</v>
      </c>
      <c r="B24" s="90" t="s">
        <v>85</v>
      </c>
      <c r="C24" s="91" t="s">
        <v>258</v>
      </c>
      <c r="D24" s="92">
        <v>2</v>
      </c>
      <c r="E24" s="50"/>
      <c r="F24" s="51"/>
      <c r="G24" s="45">
        <f t="shared" si="0"/>
        <v>0</v>
      </c>
      <c r="N24" s="4"/>
      <c r="O24" s="4"/>
    </row>
    <row r="25" spans="1:15" s="5" customFormat="1" ht="24.95" customHeight="1" x14ac:dyDescent="0.25">
      <c r="A25" s="90" t="s">
        <v>127</v>
      </c>
      <c r="B25" s="90" t="s">
        <v>86</v>
      </c>
      <c r="C25" s="91" t="s">
        <v>259</v>
      </c>
      <c r="D25" s="92">
        <v>1</v>
      </c>
      <c r="E25" s="50"/>
      <c r="F25" s="51"/>
      <c r="G25" s="45">
        <f t="shared" si="0"/>
        <v>0</v>
      </c>
      <c r="N25" s="4"/>
      <c r="O25" s="4"/>
    </row>
    <row r="26" spans="1:15" s="5" customFormat="1" ht="24.95" customHeight="1" x14ac:dyDescent="0.25">
      <c r="A26" s="90" t="s">
        <v>128</v>
      </c>
      <c r="B26" s="90" t="s">
        <v>91</v>
      </c>
      <c r="C26" s="91" t="s">
        <v>260</v>
      </c>
      <c r="D26" s="92">
        <v>1</v>
      </c>
      <c r="E26" s="50"/>
      <c r="F26" s="51"/>
      <c r="G26" s="45">
        <f t="shared" si="0"/>
        <v>0</v>
      </c>
      <c r="N26" s="4"/>
      <c r="O26" s="4"/>
    </row>
    <row r="27" spans="1:15" s="5" customFormat="1" ht="24.95" customHeight="1" x14ac:dyDescent="0.25">
      <c r="A27" s="90" t="s">
        <v>129</v>
      </c>
      <c r="B27" s="90" t="s">
        <v>93</v>
      </c>
      <c r="C27" s="91" t="s">
        <v>261</v>
      </c>
      <c r="D27" s="92">
        <v>1</v>
      </c>
      <c r="E27" s="68"/>
      <c r="F27" s="51"/>
      <c r="G27" s="45">
        <f t="shared" si="0"/>
        <v>0</v>
      </c>
      <c r="N27" s="4"/>
      <c r="O27" s="4"/>
    </row>
    <row r="28" spans="1:15" s="5" customFormat="1" ht="24.95" customHeight="1" x14ac:dyDescent="0.25">
      <c r="A28" s="90" t="s">
        <v>130</v>
      </c>
      <c r="B28" s="90" t="s">
        <v>95</v>
      </c>
      <c r="C28" s="91" t="s">
        <v>262</v>
      </c>
      <c r="D28" s="92">
        <v>2</v>
      </c>
      <c r="E28" s="68"/>
      <c r="F28" s="51"/>
      <c r="G28" s="45">
        <f t="shared" si="0"/>
        <v>0</v>
      </c>
      <c r="N28" s="4"/>
      <c r="O28" s="4"/>
    </row>
    <row r="29" spans="1:15" s="5" customFormat="1" ht="24.95" customHeight="1" x14ac:dyDescent="0.25">
      <c r="A29" s="90" t="s">
        <v>131</v>
      </c>
      <c r="B29" s="90" t="s">
        <v>97</v>
      </c>
      <c r="C29" s="91" t="s">
        <v>263</v>
      </c>
      <c r="D29" s="92">
        <v>1</v>
      </c>
      <c r="E29" s="68"/>
      <c r="F29" s="51"/>
      <c r="G29" s="45">
        <f t="shared" si="0"/>
        <v>0</v>
      </c>
      <c r="N29" s="4"/>
      <c r="O29" s="4"/>
    </row>
    <row r="30" spans="1:15" s="5" customFormat="1" ht="24.95" customHeight="1" x14ac:dyDescent="0.25">
      <c r="A30" s="93" t="s">
        <v>83</v>
      </c>
      <c r="B30" s="93" t="s">
        <v>87</v>
      </c>
      <c r="C30" s="94" t="s">
        <v>244</v>
      </c>
      <c r="D30" s="92">
        <v>2</v>
      </c>
      <c r="E30" s="68"/>
      <c r="F30" s="51"/>
      <c r="G30" s="45">
        <f t="shared" si="0"/>
        <v>0</v>
      </c>
      <c r="N30" s="4"/>
      <c r="O30" s="4"/>
    </row>
    <row r="31" spans="1:15" s="5" customFormat="1" ht="24.95" customHeight="1" x14ac:dyDescent="0.25">
      <c r="A31" s="93" t="s">
        <v>125</v>
      </c>
      <c r="B31" s="93" t="s">
        <v>88</v>
      </c>
      <c r="C31" s="94" t="s">
        <v>245</v>
      </c>
      <c r="D31" s="92">
        <v>2</v>
      </c>
      <c r="E31" s="68"/>
      <c r="F31" s="51"/>
      <c r="G31" s="45">
        <f t="shared" si="0"/>
        <v>0</v>
      </c>
      <c r="N31" s="4"/>
      <c r="O31" s="4"/>
    </row>
    <row r="32" spans="1:15" s="5" customFormat="1" ht="24.95" customHeight="1" x14ac:dyDescent="0.25">
      <c r="A32" s="93" t="s">
        <v>126</v>
      </c>
      <c r="B32" s="93" t="s">
        <v>89</v>
      </c>
      <c r="C32" s="94" t="s">
        <v>255</v>
      </c>
      <c r="D32" s="92">
        <v>2</v>
      </c>
      <c r="E32" s="68"/>
      <c r="F32" s="51"/>
      <c r="G32" s="45">
        <f t="shared" si="0"/>
        <v>0</v>
      </c>
      <c r="N32" s="4"/>
      <c r="O32" s="4"/>
    </row>
    <row r="33" spans="1:15" s="5" customFormat="1" ht="24.95" customHeight="1" x14ac:dyDescent="0.25">
      <c r="A33" s="93" t="s">
        <v>127</v>
      </c>
      <c r="B33" s="93" t="s">
        <v>90</v>
      </c>
      <c r="C33" s="94" t="s">
        <v>246</v>
      </c>
      <c r="D33" s="92">
        <v>2</v>
      </c>
      <c r="E33" s="68"/>
      <c r="F33" s="51"/>
      <c r="G33" s="45">
        <f t="shared" si="0"/>
        <v>0</v>
      </c>
      <c r="N33" s="4"/>
      <c r="O33" s="4"/>
    </row>
    <row r="34" spans="1:15" s="5" customFormat="1" ht="24.95" customHeight="1" x14ac:dyDescent="0.25">
      <c r="A34" s="95" t="s">
        <v>100</v>
      </c>
      <c r="B34" s="95">
        <v>17124137</v>
      </c>
      <c r="C34" s="94" t="s">
        <v>247</v>
      </c>
      <c r="D34" s="92">
        <v>1</v>
      </c>
      <c r="E34" s="68"/>
      <c r="F34" s="51"/>
      <c r="G34" s="45">
        <f t="shared" si="0"/>
        <v>0</v>
      </c>
      <c r="N34" s="4"/>
      <c r="O34" s="4"/>
    </row>
    <row r="35" spans="1:15" s="5" customFormat="1" ht="24.95" customHeight="1" x14ac:dyDescent="0.25">
      <c r="A35" s="95" t="s">
        <v>101</v>
      </c>
      <c r="B35" s="95">
        <v>17124137</v>
      </c>
      <c r="C35" s="94" t="s">
        <v>248</v>
      </c>
      <c r="D35" s="92">
        <v>1</v>
      </c>
      <c r="E35" s="68"/>
      <c r="F35" s="51"/>
      <c r="G35" s="45">
        <f t="shared" si="0"/>
        <v>0</v>
      </c>
      <c r="N35" s="4"/>
      <c r="O35" s="4"/>
    </row>
    <row r="36" spans="1:15" s="5" customFormat="1" ht="24.95" customHeight="1" x14ac:dyDescent="0.25">
      <c r="A36" s="93" t="s">
        <v>128</v>
      </c>
      <c r="B36" s="93" t="s">
        <v>92</v>
      </c>
      <c r="C36" s="94" t="s">
        <v>249</v>
      </c>
      <c r="D36" s="92">
        <v>2</v>
      </c>
      <c r="E36" s="68"/>
      <c r="F36" s="51"/>
      <c r="G36" s="45">
        <f t="shared" si="0"/>
        <v>0</v>
      </c>
      <c r="H36" s="6"/>
      <c r="N36" s="4"/>
      <c r="O36" s="4"/>
    </row>
    <row r="37" spans="1:15" s="5" customFormat="1" ht="24.95" customHeight="1" x14ac:dyDescent="0.25">
      <c r="A37" s="93" t="s">
        <v>129</v>
      </c>
      <c r="B37" s="93" t="s">
        <v>94</v>
      </c>
      <c r="C37" s="94" t="s">
        <v>250</v>
      </c>
      <c r="D37" s="92">
        <v>2</v>
      </c>
      <c r="E37" s="69"/>
      <c r="F37" s="51"/>
      <c r="G37" s="45">
        <f t="shared" si="0"/>
        <v>0</v>
      </c>
      <c r="N37" s="4"/>
      <c r="O37" s="4"/>
    </row>
    <row r="38" spans="1:15" s="5" customFormat="1" ht="24.95" customHeight="1" x14ac:dyDescent="0.25">
      <c r="A38" s="93" t="s">
        <v>130</v>
      </c>
      <c r="B38" s="93" t="s">
        <v>96</v>
      </c>
      <c r="C38" s="94" t="s">
        <v>251</v>
      </c>
      <c r="D38" s="92">
        <v>2</v>
      </c>
      <c r="E38" s="70"/>
      <c r="F38" s="51"/>
      <c r="G38" s="45">
        <f t="shared" si="0"/>
        <v>0</v>
      </c>
      <c r="N38" s="4"/>
      <c r="O38" s="4"/>
    </row>
    <row r="39" spans="1:15" s="5" customFormat="1" ht="24.95" customHeight="1" x14ac:dyDescent="0.25">
      <c r="A39" s="93" t="s">
        <v>131</v>
      </c>
      <c r="B39" s="93" t="s">
        <v>49</v>
      </c>
      <c r="C39" s="94" t="s">
        <v>252</v>
      </c>
      <c r="D39" s="92">
        <v>2</v>
      </c>
      <c r="E39" s="70"/>
      <c r="F39" s="51"/>
      <c r="G39" s="45"/>
      <c r="N39" s="4"/>
      <c r="O39" s="4"/>
    </row>
    <row r="40" spans="1:15" s="5" customFormat="1" ht="24.95" customHeight="1" x14ac:dyDescent="0.25">
      <c r="A40" s="95" t="s">
        <v>98</v>
      </c>
      <c r="B40" s="95">
        <v>17084144</v>
      </c>
      <c r="C40" s="94" t="s">
        <v>253</v>
      </c>
      <c r="D40" s="92">
        <v>1</v>
      </c>
      <c r="E40" s="70"/>
      <c r="F40" s="51"/>
      <c r="G40" s="45"/>
      <c r="N40" s="4"/>
      <c r="O40" s="4"/>
    </row>
    <row r="41" spans="1:15" s="5" customFormat="1" ht="24.95" customHeight="1" x14ac:dyDescent="0.25">
      <c r="A41" s="95" t="s">
        <v>99</v>
      </c>
      <c r="B41" s="95">
        <v>17124140</v>
      </c>
      <c r="C41" s="94" t="s">
        <v>254</v>
      </c>
      <c r="D41" s="92">
        <v>1</v>
      </c>
      <c r="E41" s="70"/>
      <c r="F41" s="51"/>
      <c r="G41" s="45"/>
      <c r="N41" s="4"/>
      <c r="O41" s="4"/>
    </row>
    <row r="42" spans="1:15" s="5" customFormat="1" ht="24.95" customHeight="1" x14ac:dyDescent="0.25">
      <c r="A42" s="90" t="s">
        <v>133</v>
      </c>
      <c r="B42" s="90">
        <v>19044091</v>
      </c>
      <c r="C42" s="91" t="s">
        <v>272</v>
      </c>
      <c r="D42" s="92">
        <v>1</v>
      </c>
      <c r="E42" s="70"/>
      <c r="F42" s="51"/>
      <c r="G42" s="45"/>
      <c r="N42" s="4"/>
      <c r="O42" s="4"/>
    </row>
    <row r="43" spans="1:15" s="5" customFormat="1" ht="24.95" customHeight="1" x14ac:dyDescent="0.25">
      <c r="A43" s="90" t="s">
        <v>135</v>
      </c>
      <c r="B43" s="90">
        <v>200112886</v>
      </c>
      <c r="C43" s="91" t="s">
        <v>273</v>
      </c>
      <c r="D43" s="92">
        <v>1</v>
      </c>
      <c r="E43" s="70"/>
      <c r="F43" s="51"/>
      <c r="G43" s="45"/>
      <c r="N43" s="4"/>
      <c r="O43" s="4"/>
    </row>
    <row r="44" spans="1:15" s="5" customFormat="1" ht="24.95" customHeight="1" x14ac:dyDescent="0.25">
      <c r="A44" s="96" t="s">
        <v>1</v>
      </c>
      <c r="B44" s="96">
        <v>17084143</v>
      </c>
      <c r="C44" s="94" t="s">
        <v>268</v>
      </c>
      <c r="D44" s="92">
        <v>1</v>
      </c>
      <c r="E44" s="70"/>
      <c r="F44" s="51"/>
      <c r="G44" s="45"/>
      <c r="N44" s="4"/>
      <c r="O44" s="4"/>
    </row>
    <row r="45" spans="1:15" s="5" customFormat="1" ht="24.95" customHeight="1" x14ac:dyDescent="0.25">
      <c r="A45" s="90" t="s">
        <v>137</v>
      </c>
      <c r="B45" s="90">
        <v>200112890</v>
      </c>
      <c r="C45" s="94" t="s">
        <v>269</v>
      </c>
      <c r="D45" s="95">
        <v>1</v>
      </c>
      <c r="E45" s="70"/>
      <c r="F45" s="51"/>
      <c r="G45" s="45"/>
      <c r="N45" s="4"/>
      <c r="O45" s="4"/>
    </row>
    <row r="46" spans="1:15" s="5" customFormat="1" ht="24.95" customHeight="1" x14ac:dyDescent="0.25">
      <c r="A46" s="90" t="s">
        <v>132</v>
      </c>
      <c r="B46" s="90">
        <v>17084144</v>
      </c>
      <c r="C46" s="94" t="s">
        <v>274</v>
      </c>
      <c r="D46" s="92">
        <v>0</v>
      </c>
      <c r="E46" s="53"/>
      <c r="F46" s="51"/>
      <c r="G46" s="45">
        <f t="shared" ref="G46:G113" si="1">(D46*F46)</f>
        <v>0</v>
      </c>
      <c r="N46" s="4"/>
      <c r="O46" s="4"/>
    </row>
    <row r="47" spans="1:15" s="5" customFormat="1" ht="24.95" customHeight="1" x14ac:dyDescent="0.25">
      <c r="A47" s="96" t="s">
        <v>132</v>
      </c>
      <c r="B47" s="96" t="s">
        <v>134</v>
      </c>
      <c r="C47" s="94" t="s">
        <v>275</v>
      </c>
      <c r="D47" s="92">
        <v>1</v>
      </c>
      <c r="E47" s="53"/>
      <c r="F47" s="51"/>
      <c r="G47" s="45">
        <f t="shared" si="1"/>
        <v>0</v>
      </c>
      <c r="N47" s="4"/>
      <c r="O47" s="4"/>
    </row>
    <row r="48" spans="1:15" s="5" customFormat="1" ht="24.95" customHeight="1" x14ac:dyDescent="0.25">
      <c r="A48" s="96" t="s">
        <v>2</v>
      </c>
      <c r="B48" s="96">
        <v>17084144</v>
      </c>
      <c r="C48" s="94" t="s">
        <v>270</v>
      </c>
      <c r="D48" s="92">
        <v>1</v>
      </c>
      <c r="E48" s="53"/>
      <c r="F48" s="51"/>
      <c r="G48" s="45">
        <f t="shared" si="1"/>
        <v>0</v>
      </c>
      <c r="N48" s="4"/>
      <c r="O48" s="4"/>
    </row>
    <row r="49" spans="1:15" s="5" customFormat="1" ht="24.95" customHeight="1" x14ac:dyDescent="0.25">
      <c r="A49" s="96" t="s">
        <v>136</v>
      </c>
      <c r="B49" s="96">
        <v>200112889</v>
      </c>
      <c r="C49" s="94" t="s">
        <v>271</v>
      </c>
      <c r="D49" s="95">
        <v>1</v>
      </c>
      <c r="E49" s="53"/>
      <c r="F49" s="51"/>
      <c r="G49" s="45"/>
      <c r="N49" s="4"/>
      <c r="O49" s="4"/>
    </row>
    <row r="50" spans="1:15" s="5" customFormat="1" ht="24.95" customHeight="1" x14ac:dyDescent="0.25">
      <c r="A50" s="96" t="s">
        <v>195</v>
      </c>
      <c r="B50" s="96" t="s">
        <v>138</v>
      </c>
      <c r="C50" s="97" t="s">
        <v>238</v>
      </c>
      <c r="D50" s="92">
        <v>1</v>
      </c>
      <c r="E50" s="53"/>
      <c r="F50" s="51"/>
      <c r="G50" s="45"/>
      <c r="N50" s="4"/>
      <c r="O50" s="4"/>
    </row>
    <row r="51" spans="1:15" s="5" customFormat="1" ht="24.95" customHeight="1" x14ac:dyDescent="0.25">
      <c r="A51" s="90" t="s">
        <v>139</v>
      </c>
      <c r="B51" s="90" t="s">
        <v>140</v>
      </c>
      <c r="C51" s="91" t="s">
        <v>237</v>
      </c>
      <c r="D51" s="92">
        <v>1</v>
      </c>
      <c r="E51" s="53"/>
      <c r="F51" s="51"/>
      <c r="G51" s="45"/>
      <c r="N51" s="4"/>
      <c r="O51" s="4"/>
    </row>
    <row r="52" spans="1:15" s="5" customFormat="1" ht="24.95" customHeight="1" x14ac:dyDescent="0.25">
      <c r="A52" s="96" t="s">
        <v>141</v>
      </c>
      <c r="B52" s="96" t="s">
        <v>142</v>
      </c>
      <c r="C52" s="97" t="s">
        <v>239</v>
      </c>
      <c r="D52" s="92">
        <v>1</v>
      </c>
      <c r="E52" s="53"/>
      <c r="F52" s="51"/>
      <c r="G52" s="45"/>
      <c r="N52" s="4"/>
      <c r="O52" s="4"/>
    </row>
    <row r="53" spans="1:15" s="5" customFormat="1" ht="24.95" customHeight="1" x14ac:dyDescent="0.25">
      <c r="A53" s="90" t="s">
        <v>143</v>
      </c>
      <c r="B53" s="90" t="s">
        <v>142</v>
      </c>
      <c r="C53" s="91" t="s">
        <v>240</v>
      </c>
      <c r="D53" s="92">
        <v>1</v>
      </c>
      <c r="E53" s="53"/>
      <c r="F53" s="51"/>
      <c r="G53" s="45"/>
      <c r="N53" s="4"/>
      <c r="O53" s="4"/>
    </row>
    <row r="54" spans="1:15" s="5" customFormat="1" ht="24.95" customHeight="1" x14ac:dyDescent="0.25">
      <c r="A54" s="96" t="s">
        <v>144</v>
      </c>
      <c r="B54" s="96" t="s">
        <v>145</v>
      </c>
      <c r="C54" s="97" t="s">
        <v>241</v>
      </c>
      <c r="D54" s="92">
        <v>1</v>
      </c>
      <c r="E54" s="53"/>
      <c r="F54" s="51"/>
      <c r="G54" s="45"/>
      <c r="N54" s="4"/>
      <c r="O54" s="4"/>
    </row>
    <row r="55" spans="1:15" s="5" customFormat="1" ht="24.95" customHeight="1" x14ac:dyDescent="0.25">
      <c r="A55" s="90" t="s">
        <v>146</v>
      </c>
      <c r="B55" s="90">
        <v>1712020721</v>
      </c>
      <c r="C55" s="91" t="s">
        <v>242</v>
      </c>
      <c r="D55" s="92">
        <v>1</v>
      </c>
      <c r="E55" s="53"/>
      <c r="F55" s="51"/>
      <c r="G55" s="45"/>
      <c r="N55" s="4"/>
      <c r="O55" s="4"/>
    </row>
    <row r="56" spans="1:15" s="5" customFormat="1" ht="24.95" customHeight="1" x14ac:dyDescent="0.25">
      <c r="A56" s="96" t="s">
        <v>147</v>
      </c>
      <c r="B56" s="96" t="s">
        <v>148</v>
      </c>
      <c r="C56" s="97" t="s">
        <v>264</v>
      </c>
      <c r="D56" s="95">
        <v>1</v>
      </c>
      <c r="E56" s="53"/>
      <c r="F56" s="51"/>
      <c r="G56" s="45"/>
      <c r="N56" s="4"/>
      <c r="O56" s="4"/>
    </row>
    <row r="57" spans="1:15" s="5" customFormat="1" ht="24.95" customHeight="1" x14ac:dyDescent="0.25">
      <c r="A57" s="90" t="s">
        <v>149</v>
      </c>
      <c r="B57" s="90" t="s">
        <v>150</v>
      </c>
      <c r="C57" s="91" t="s">
        <v>265</v>
      </c>
      <c r="D57" s="95">
        <v>1</v>
      </c>
      <c r="E57" s="53"/>
      <c r="F57" s="51"/>
      <c r="G57" s="45"/>
      <c r="N57" s="4"/>
      <c r="O57" s="4"/>
    </row>
    <row r="58" spans="1:15" s="5" customFormat="1" ht="24.95" customHeight="1" x14ac:dyDescent="0.25">
      <c r="A58" s="90" t="s">
        <v>151</v>
      </c>
      <c r="B58" s="90" t="s">
        <v>243</v>
      </c>
      <c r="C58" s="91" t="s">
        <v>266</v>
      </c>
      <c r="D58" s="95">
        <v>1</v>
      </c>
      <c r="E58" s="53"/>
      <c r="F58" s="51"/>
      <c r="G58" s="45"/>
      <c r="N58" s="4"/>
      <c r="O58" s="4"/>
    </row>
    <row r="59" spans="1:15" s="5" customFormat="1" ht="24.95" customHeight="1" x14ac:dyDescent="0.25">
      <c r="A59" s="96" t="s">
        <v>152</v>
      </c>
      <c r="B59" s="96" t="s">
        <v>153</v>
      </c>
      <c r="C59" s="97" t="s">
        <v>267</v>
      </c>
      <c r="D59" s="95">
        <v>1</v>
      </c>
      <c r="E59" s="53"/>
      <c r="F59" s="51"/>
      <c r="G59" s="45"/>
      <c r="N59" s="4"/>
      <c r="O59" s="4"/>
    </row>
    <row r="60" spans="1:15" s="5" customFormat="1" ht="24.95" customHeight="1" x14ac:dyDescent="0.25">
      <c r="A60" s="96" t="s">
        <v>115</v>
      </c>
      <c r="B60" s="96" t="s">
        <v>116</v>
      </c>
      <c r="C60" s="97" t="s">
        <v>154</v>
      </c>
      <c r="D60" s="95">
        <v>0</v>
      </c>
      <c r="E60" s="53"/>
      <c r="F60" s="51"/>
      <c r="G60" s="45"/>
      <c r="N60" s="4"/>
      <c r="O60" s="4"/>
    </row>
    <row r="61" spans="1:15" s="5" customFormat="1" ht="24.95" customHeight="1" x14ac:dyDescent="0.25">
      <c r="A61" s="90" t="s">
        <v>117</v>
      </c>
      <c r="B61" s="90" t="s">
        <v>118</v>
      </c>
      <c r="C61" s="91" t="s">
        <v>155</v>
      </c>
      <c r="D61" s="95">
        <v>1</v>
      </c>
      <c r="E61" s="53"/>
      <c r="F61" s="51"/>
      <c r="G61" s="45"/>
      <c r="N61" s="4"/>
      <c r="O61" s="4"/>
    </row>
    <row r="62" spans="1:15" s="5" customFormat="1" ht="24.95" customHeight="1" x14ac:dyDescent="0.25">
      <c r="A62" s="96" t="s">
        <v>119</v>
      </c>
      <c r="B62" s="96" t="s">
        <v>118</v>
      </c>
      <c r="C62" s="97" t="s">
        <v>156</v>
      </c>
      <c r="D62" s="95">
        <v>1</v>
      </c>
      <c r="E62" s="53"/>
      <c r="F62" s="51"/>
      <c r="G62" s="45"/>
      <c r="N62" s="4"/>
      <c r="O62" s="4"/>
    </row>
    <row r="63" spans="1:15" s="5" customFormat="1" ht="24.95" customHeight="1" x14ac:dyDescent="0.25">
      <c r="A63" s="90" t="s">
        <v>120</v>
      </c>
      <c r="B63" s="90" t="s">
        <v>121</v>
      </c>
      <c r="C63" s="91" t="s">
        <v>157</v>
      </c>
      <c r="D63" s="95">
        <v>0</v>
      </c>
      <c r="E63" s="53"/>
      <c r="F63" s="51"/>
      <c r="G63" s="45"/>
      <c r="N63" s="4"/>
      <c r="O63" s="4"/>
    </row>
    <row r="64" spans="1:15" s="5" customFormat="1" ht="24.95" customHeight="1" x14ac:dyDescent="0.25">
      <c r="A64" s="96" t="s">
        <v>122</v>
      </c>
      <c r="B64" s="96" t="s">
        <v>123</v>
      </c>
      <c r="C64" s="97" t="s">
        <v>158</v>
      </c>
      <c r="D64" s="95">
        <v>1</v>
      </c>
      <c r="E64" s="53"/>
      <c r="F64" s="51"/>
      <c r="G64" s="45"/>
      <c r="N64" s="4"/>
      <c r="O64" s="4"/>
    </row>
    <row r="65" spans="1:15" s="5" customFormat="1" ht="24.95" customHeight="1" x14ac:dyDescent="0.25">
      <c r="A65" s="90" t="s">
        <v>124</v>
      </c>
      <c r="B65" s="90" t="s">
        <v>123</v>
      </c>
      <c r="C65" s="91" t="s">
        <v>159</v>
      </c>
      <c r="D65" s="95">
        <v>1</v>
      </c>
      <c r="E65" s="53"/>
      <c r="F65" s="51"/>
      <c r="G65" s="45"/>
      <c r="N65" s="4"/>
      <c r="O65" s="4"/>
    </row>
    <row r="66" spans="1:15" s="5" customFormat="1" ht="24.95" customHeight="1" x14ac:dyDescent="0.25">
      <c r="A66" s="90"/>
      <c r="B66" s="90"/>
      <c r="C66" s="91"/>
      <c r="D66" s="107">
        <f>SUM(D22:D65)</f>
        <v>51</v>
      </c>
      <c r="E66" s="53"/>
      <c r="F66" s="51"/>
      <c r="G66" s="45"/>
      <c r="N66" s="4"/>
      <c r="O66" s="4"/>
    </row>
    <row r="67" spans="1:15" s="5" customFormat="1" ht="24.95" customHeight="1" x14ac:dyDescent="0.25">
      <c r="A67" s="100" t="s">
        <v>102</v>
      </c>
      <c r="B67" s="95">
        <v>2000096353</v>
      </c>
      <c r="C67" s="101" t="s">
        <v>196</v>
      </c>
      <c r="D67" s="95">
        <v>2</v>
      </c>
      <c r="E67" s="53"/>
      <c r="F67" s="51"/>
      <c r="G67" s="45"/>
      <c r="N67" s="4"/>
      <c r="O67" s="4"/>
    </row>
    <row r="68" spans="1:15" s="5" customFormat="1" ht="24.95" customHeight="1" x14ac:dyDescent="0.25">
      <c r="A68" s="100" t="s">
        <v>197</v>
      </c>
      <c r="B68" s="95">
        <v>2000096642</v>
      </c>
      <c r="C68" s="101" t="s">
        <v>198</v>
      </c>
      <c r="D68" s="102">
        <v>2</v>
      </c>
      <c r="E68" s="54"/>
      <c r="F68" s="55"/>
      <c r="G68" s="45">
        <f t="shared" si="1"/>
        <v>0</v>
      </c>
      <c r="N68" s="4"/>
      <c r="O68" s="4"/>
    </row>
    <row r="69" spans="1:15" s="5" customFormat="1" ht="24.95" customHeight="1" x14ac:dyDescent="0.25">
      <c r="A69" s="100" t="s">
        <v>199</v>
      </c>
      <c r="B69" s="95">
        <v>2000096354</v>
      </c>
      <c r="C69" s="101" t="s">
        <v>200</v>
      </c>
      <c r="D69" s="102">
        <v>2</v>
      </c>
      <c r="E69" s="54"/>
      <c r="F69" s="55"/>
      <c r="G69" s="45">
        <f t="shared" si="1"/>
        <v>0</v>
      </c>
      <c r="N69" s="4"/>
      <c r="O69" s="4"/>
    </row>
    <row r="70" spans="1:15" s="5" customFormat="1" ht="24.95" customHeight="1" x14ac:dyDescent="0.25">
      <c r="A70" s="100" t="s">
        <v>201</v>
      </c>
      <c r="B70" s="95">
        <v>2000111160</v>
      </c>
      <c r="C70" s="101" t="s">
        <v>162</v>
      </c>
      <c r="D70" s="102">
        <v>2</v>
      </c>
      <c r="E70" s="54"/>
      <c r="F70" s="55"/>
      <c r="G70" s="45">
        <f t="shared" si="1"/>
        <v>0</v>
      </c>
      <c r="N70" s="4"/>
      <c r="O70" s="4"/>
    </row>
    <row r="71" spans="1:15" s="5" customFormat="1" ht="24.95" customHeight="1" x14ac:dyDescent="0.25">
      <c r="A71" s="100" t="s">
        <v>202</v>
      </c>
      <c r="B71" s="95">
        <v>2000111160</v>
      </c>
      <c r="C71" s="101" t="s">
        <v>161</v>
      </c>
      <c r="D71" s="102">
        <v>2</v>
      </c>
      <c r="E71" s="54"/>
      <c r="F71" s="55"/>
      <c r="G71" s="45">
        <f t="shared" si="1"/>
        <v>0</v>
      </c>
      <c r="N71" s="4"/>
      <c r="O71" s="4"/>
    </row>
    <row r="72" spans="1:15" s="5" customFormat="1" ht="24.95" customHeight="1" x14ac:dyDescent="0.25">
      <c r="A72" s="100" t="s">
        <v>203</v>
      </c>
      <c r="B72" s="95">
        <v>2000105783</v>
      </c>
      <c r="C72" s="101" t="s">
        <v>204</v>
      </c>
      <c r="D72" s="102">
        <v>2</v>
      </c>
      <c r="E72" s="54"/>
      <c r="F72" s="55"/>
      <c r="G72" s="45">
        <f t="shared" si="1"/>
        <v>0</v>
      </c>
      <c r="N72" s="4"/>
      <c r="O72" s="4"/>
    </row>
    <row r="73" spans="1:15" s="5" customFormat="1" ht="24.95" customHeight="1" x14ac:dyDescent="0.25">
      <c r="A73" s="100" t="s">
        <v>205</v>
      </c>
      <c r="B73" s="95">
        <v>2000096643</v>
      </c>
      <c r="C73" s="101" t="s">
        <v>206</v>
      </c>
      <c r="D73" s="102">
        <v>2</v>
      </c>
      <c r="E73" s="54"/>
      <c r="F73" s="55"/>
      <c r="G73" s="45">
        <f t="shared" si="1"/>
        <v>0</v>
      </c>
      <c r="N73" s="4"/>
      <c r="O73" s="4"/>
    </row>
    <row r="74" spans="1:15" s="5" customFormat="1" ht="24.95" customHeight="1" x14ac:dyDescent="0.25">
      <c r="A74" s="100" t="s">
        <v>207</v>
      </c>
      <c r="B74" s="95">
        <v>22000282229</v>
      </c>
      <c r="C74" s="101" t="s">
        <v>208</v>
      </c>
      <c r="D74" s="102">
        <v>2</v>
      </c>
      <c r="E74" s="54"/>
      <c r="F74" s="55"/>
      <c r="G74" s="45">
        <f t="shared" si="1"/>
        <v>0</v>
      </c>
      <c r="N74" s="4"/>
      <c r="O74" s="4"/>
    </row>
    <row r="75" spans="1:15" s="5" customFormat="1" ht="24.95" customHeight="1" x14ac:dyDescent="0.25">
      <c r="A75" s="100" t="s">
        <v>209</v>
      </c>
      <c r="B75" s="95">
        <v>22000282228</v>
      </c>
      <c r="C75" s="101" t="s">
        <v>210</v>
      </c>
      <c r="D75" s="102">
        <v>2</v>
      </c>
      <c r="E75" s="54"/>
      <c r="F75" s="55"/>
      <c r="G75" s="45"/>
      <c r="N75" s="4"/>
      <c r="O75" s="4"/>
    </row>
    <row r="76" spans="1:15" s="5" customFormat="1" ht="24.95" customHeight="1" x14ac:dyDescent="0.25">
      <c r="A76" s="100" t="s">
        <v>105</v>
      </c>
      <c r="B76" s="95">
        <v>2200009013</v>
      </c>
      <c r="C76" s="101" t="s">
        <v>211</v>
      </c>
      <c r="D76" s="102">
        <v>2</v>
      </c>
      <c r="E76" s="54"/>
      <c r="F76" s="55"/>
      <c r="G76" s="45"/>
      <c r="N76" s="4"/>
      <c r="O76" s="4"/>
    </row>
    <row r="77" spans="1:15" s="5" customFormat="1" ht="24.95" customHeight="1" x14ac:dyDescent="0.25">
      <c r="A77" s="100" t="s">
        <v>103</v>
      </c>
      <c r="B77" s="95">
        <v>2200008318</v>
      </c>
      <c r="C77" s="101" t="s">
        <v>212</v>
      </c>
      <c r="D77" s="102">
        <v>2</v>
      </c>
      <c r="E77" s="54"/>
      <c r="F77" s="55"/>
      <c r="G77" s="45"/>
      <c r="N77" s="4"/>
      <c r="O77" s="4"/>
    </row>
    <row r="78" spans="1:15" s="5" customFormat="1" ht="24.95" customHeight="1" x14ac:dyDescent="0.25">
      <c r="A78" s="100" t="s">
        <v>104</v>
      </c>
      <c r="B78" s="95">
        <v>2200028230</v>
      </c>
      <c r="C78" s="101" t="s">
        <v>213</v>
      </c>
      <c r="D78" s="102">
        <v>2</v>
      </c>
      <c r="E78" s="54"/>
      <c r="F78" s="55"/>
      <c r="G78" s="45"/>
      <c r="N78" s="4"/>
      <c r="O78" s="4"/>
    </row>
    <row r="79" spans="1:15" s="5" customFormat="1" ht="24.95" customHeight="1" x14ac:dyDescent="0.25">
      <c r="A79" s="92" t="s">
        <v>50</v>
      </c>
      <c r="B79" s="92">
        <v>2100004807</v>
      </c>
      <c r="C79" s="103" t="s">
        <v>163</v>
      </c>
      <c r="D79" s="102">
        <v>1</v>
      </c>
      <c r="E79" s="54"/>
      <c r="F79" s="55"/>
      <c r="G79" s="45"/>
      <c r="N79" s="4"/>
      <c r="O79" s="4"/>
    </row>
    <row r="80" spans="1:15" s="5" customFormat="1" ht="24.95" customHeight="1" x14ac:dyDescent="0.25">
      <c r="A80" s="92" t="s">
        <v>51</v>
      </c>
      <c r="B80" s="92">
        <v>2100010641</v>
      </c>
      <c r="C80" s="103" t="s">
        <v>164</v>
      </c>
      <c r="D80" s="102">
        <v>1</v>
      </c>
      <c r="E80" s="54"/>
      <c r="F80" s="55"/>
      <c r="G80" s="45"/>
      <c r="N80" s="4"/>
      <c r="O80" s="4"/>
    </row>
    <row r="81" spans="1:15" s="5" customFormat="1" ht="24.95" customHeight="1" x14ac:dyDescent="0.25">
      <c r="A81" s="92" t="s">
        <v>52</v>
      </c>
      <c r="B81" s="92">
        <v>2100017399</v>
      </c>
      <c r="C81" s="103" t="s">
        <v>165</v>
      </c>
      <c r="D81" s="102">
        <v>1</v>
      </c>
      <c r="E81" s="54"/>
      <c r="F81" s="55"/>
      <c r="G81" s="45"/>
      <c r="N81" s="4"/>
      <c r="O81" s="4"/>
    </row>
    <row r="82" spans="1:15" s="5" customFormat="1" ht="24.95" customHeight="1" x14ac:dyDescent="0.25">
      <c r="A82" s="92" t="s">
        <v>53</v>
      </c>
      <c r="B82" s="92">
        <v>2100009896</v>
      </c>
      <c r="C82" s="103" t="s">
        <v>166</v>
      </c>
      <c r="D82" s="102">
        <v>1</v>
      </c>
      <c r="E82" s="54"/>
      <c r="F82" s="55"/>
      <c r="G82" s="45"/>
      <c r="N82" s="4"/>
      <c r="O82" s="4"/>
    </row>
    <row r="83" spans="1:15" s="5" customFormat="1" ht="24.95" customHeight="1" x14ac:dyDescent="0.25">
      <c r="A83" s="92" t="s">
        <v>54</v>
      </c>
      <c r="B83" s="92">
        <v>2100009896</v>
      </c>
      <c r="C83" s="103" t="s">
        <v>167</v>
      </c>
      <c r="D83" s="102">
        <v>1</v>
      </c>
      <c r="E83" s="54"/>
      <c r="F83" s="55"/>
      <c r="G83" s="45"/>
      <c r="N83" s="4"/>
      <c r="O83" s="4"/>
    </row>
    <row r="84" spans="1:15" s="5" customFormat="1" ht="24.95" customHeight="1" x14ac:dyDescent="0.25">
      <c r="A84" s="92" t="s">
        <v>55</v>
      </c>
      <c r="B84" s="92">
        <v>2100017484</v>
      </c>
      <c r="C84" s="103" t="s">
        <v>168</v>
      </c>
      <c r="D84" s="102">
        <v>1</v>
      </c>
      <c r="E84" s="54"/>
      <c r="F84" s="55"/>
      <c r="G84" s="45"/>
      <c r="N84" s="4"/>
      <c r="O84" s="4"/>
    </row>
    <row r="85" spans="1:15" s="5" customFormat="1" ht="24.95" customHeight="1" x14ac:dyDescent="0.25">
      <c r="A85" s="92" t="s">
        <v>56</v>
      </c>
      <c r="B85" s="92">
        <v>2100022417</v>
      </c>
      <c r="C85" s="103" t="s">
        <v>169</v>
      </c>
      <c r="D85" s="102">
        <v>1</v>
      </c>
      <c r="E85" s="54"/>
      <c r="F85" s="55"/>
      <c r="G85" s="45"/>
      <c r="N85" s="4"/>
      <c r="O85" s="4"/>
    </row>
    <row r="86" spans="1:15" s="5" customFormat="1" ht="24.95" customHeight="1" x14ac:dyDescent="0.25">
      <c r="A86" s="92" t="s">
        <v>57</v>
      </c>
      <c r="B86" s="92">
        <v>2100022417</v>
      </c>
      <c r="C86" s="103" t="s">
        <v>170</v>
      </c>
      <c r="D86" s="102">
        <v>1</v>
      </c>
      <c r="E86" s="54"/>
      <c r="F86" s="55"/>
      <c r="G86" s="45"/>
      <c r="N86" s="4"/>
      <c r="O86" s="4"/>
    </row>
    <row r="87" spans="1:15" s="5" customFormat="1" ht="24.95" customHeight="1" x14ac:dyDescent="0.25">
      <c r="A87" s="92" t="s">
        <v>105</v>
      </c>
      <c r="B87" s="92">
        <v>2200025060</v>
      </c>
      <c r="C87" s="103" t="s">
        <v>171</v>
      </c>
      <c r="D87" s="102">
        <v>1</v>
      </c>
      <c r="E87" s="54"/>
      <c r="F87" s="55"/>
      <c r="G87" s="45"/>
      <c r="N87" s="4"/>
      <c r="O87" s="4"/>
    </row>
    <row r="88" spans="1:15" s="5" customFormat="1" ht="24.95" customHeight="1" x14ac:dyDescent="0.25">
      <c r="A88" s="92" t="s">
        <v>103</v>
      </c>
      <c r="B88" s="92">
        <v>2200040563</v>
      </c>
      <c r="C88" s="103" t="s">
        <v>172</v>
      </c>
      <c r="D88" s="102">
        <v>1</v>
      </c>
      <c r="E88" s="54"/>
      <c r="F88" s="55"/>
      <c r="G88" s="45"/>
      <c r="N88" s="4"/>
      <c r="O88" s="4"/>
    </row>
    <row r="89" spans="1:15" s="5" customFormat="1" ht="24.95" customHeight="1" x14ac:dyDescent="0.25">
      <c r="A89" s="92" t="s">
        <v>104</v>
      </c>
      <c r="B89" s="92">
        <v>2100081745</v>
      </c>
      <c r="C89" s="103" t="s">
        <v>173</v>
      </c>
      <c r="D89" s="102">
        <v>1</v>
      </c>
      <c r="E89" s="54"/>
      <c r="F89" s="55"/>
      <c r="G89" s="45"/>
      <c r="N89" s="4"/>
      <c r="O89" s="4"/>
    </row>
    <row r="90" spans="1:15" s="5" customFormat="1" ht="24.95" customHeight="1" x14ac:dyDescent="0.25">
      <c r="A90" s="92"/>
      <c r="B90" s="92"/>
      <c r="C90" s="103"/>
      <c r="D90" s="111">
        <f>SUM(D67:D89)</f>
        <v>35</v>
      </c>
      <c r="E90" s="54"/>
      <c r="F90" s="55"/>
      <c r="G90" s="45"/>
      <c r="N90" s="4"/>
      <c r="O90" s="4"/>
    </row>
    <row r="91" spans="1:15" s="5" customFormat="1" ht="24.95" customHeight="1" x14ac:dyDescent="0.25">
      <c r="A91" s="104" t="s">
        <v>58</v>
      </c>
      <c r="B91" s="92">
        <v>2100038727</v>
      </c>
      <c r="C91" s="103" t="s">
        <v>160</v>
      </c>
      <c r="D91" s="102">
        <v>10</v>
      </c>
      <c r="E91" s="54"/>
      <c r="F91" s="51"/>
      <c r="G91" s="45">
        <f t="shared" si="1"/>
        <v>0</v>
      </c>
      <c r="N91" s="4"/>
      <c r="O91" s="4"/>
    </row>
    <row r="92" spans="1:15" s="5" customFormat="1" ht="24.95" customHeight="1" x14ac:dyDescent="0.25">
      <c r="A92" s="104" t="s">
        <v>59</v>
      </c>
      <c r="B92" s="92">
        <v>2100038807</v>
      </c>
      <c r="C92" s="103" t="s">
        <v>174</v>
      </c>
      <c r="D92" s="102">
        <v>10</v>
      </c>
      <c r="E92" s="54"/>
      <c r="F92" s="55"/>
      <c r="G92" s="45">
        <f t="shared" si="1"/>
        <v>0</v>
      </c>
      <c r="N92" s="4"/>
      <c r="O92" s="4"/>
    </row>
    <row r="93" spans="1:15" s="5" customFormat="1" ht="24.95" customHeight="1" x14ac:dyDescent="0.25">
      <c r="A93" s="104" t="s">
        <v>60</v>
      </c>
      <c r="B93" s="92">
        <v>200316799</v>
      </c>
      <c r="C93" s="103" t="s">
        <v>175</v>
      </c>
      <c r="D93" s="102">
        <v>10</v>
      </c>
      <c r="E93" s="54"/>
      <c r="F93" s="55"/>
      <c r="G93" s="45">
        <f t="shared" si="1"/>
        <v>0</v>
      </c>
      <c r="N93" s="4"/>
      <c r="O93" s="4"/>
    </row>
    <row r="94" spans="1:15" s="5" customFormat="1" ht="24.95" customHeight="1" x14ac:dyDescent="0.25">
      <c r="A94" s="104" t="s">
        <v>61</v>
      </c>
      <c r="B94" s="92">
        <v>2100038807</v>
      </c>
      <c r="C94" s="103" t="s">
        <v>176</v>
      </c>
      <c r="D94" s="102">
        <v>10</v>
      </c>
      <c r="E94" s="54"/>
      <c r="F94" s="55"/>
      <c r="G94" s="45">
        <f t="shared" si="1"/>
        <v>0</v>
      </c>
      <c r="N94" s="4"/>
      <c r="O94" s="4"/>
    </row>
    <row r="95" spans="1:15" s="5" customFormat="1" ht="24.95" customHeight="1" x14ac:dyDescent="0.25">
      <c r="A95" s="104" t="s">
        <v>62</v>
      </c>
      <c r="B95" s="92">
        <v>200316801</v>
      </c>
      <c r="C95" s="103" t="s">
        <v>177</v>
      </c>
      <c r="D95" s="102">
        <v>10</v>
      </c>
      <c r="E95" s="54"/>
      <c r="F95" s="55"/>
      <c r="G95" s="45">
        <f t="shared" si="1"/>
        <v>0</v>
      </c>
      <c r="N95" s="4"/>
      <c r="O95" s="4"/>
    </row>
    <row r="96" spans="1:15" s="5" customFormat="1" ht="24.95" customHeight="1" x14ac:dyDescent="0.25">
      <c r="A96" s="104" t="s">
        <v>63</v>
      </c>
      <c r="B96" s="92">
        <v>200316801</v>
      </c>
      <c r="C96" s="103" t="s">
        <v>178</v>
      </c>
      <c r="D96" s="102">
        <v>10</v>
      </c>
      <c r="E96" s="54"/>
      <c r="F96" s="55"/>
      <c r="G96" s="45">
        <f t="shared" si="1"/>
        <v>0</v>
      </c>
      <c r="N96" s="4"/>
      <c r="O96" s="4"/>
    </row>
    <row r="97" spans="1:15" s="5" customFormat="1" ht="24.95" customHeight="1" x14ac:dyDescent="0.25">
      <c r="A97" s="104" t="s">
        <v>64</v>
      </c>
      <c r="B97" s="92">
        <v>220344114</v>
      </c>
      <c r="C97" s="103" t="s">
        <v>179</v>
      </c>
      <c r="D97" s="102">
        <v>10</v>
      </c>
      <c r="E97" s="54"/>
      <c r="F97" s="55"/>
      <c r="G97" s="45">
        <f t="shared" si="1"/>
        <v>0</v>
      </c>
      <c r="N97" s="4"/>
      <c r="O97" s="4"/>
    </row>
    <row r="98" spans="1:15" s="5" customFormat="1" ht="24.95" customHeight="1" x14ac:dyDescent="0.25">
      <c r="A98" s="104" t="s">
        <v>65</v>
      </c>
      <c r="B98" s="92">
        <v>220344114</v>
      </c>
      <c r="C98" s="103" t="s">
        <v>180</v>
      </c>
      <c r="D98" s="102">
        <v>10</v>
      </c>
      <c r="E98" s="54"/>
      <c r="F98" s="55"/>
      <c r="G98" s="45">
        <f t="shared" si="1"/>
        <v>0</v>
      </c>
      <c r="N98" s="4"/>
      <c r="O98" s="4"/>
    </row>
    <row r="99" spans="1:15" s="5" customFormat="1" ht="24.95" customHeight="1" x14ac:dyDescent="0.25">
      <c r="A99" s="104" t="s">
        <v>66</v>
      </c>
      <c r="B99" s="92">
        <v>200316805</v>
      </c>
      <c r="C99" s="103" t="s">
        <v>181</v>
      </c>
      <c r="D99" s="102">
        <v>10</v>
      </c>
      <c r="E99" s="54"/>
      <c r="F99" s="55"/>
      <c r="G99" s="45">
        <f t="shared" si="1"/>
        <v>0</v>
      </c>
      <c r="N99" s="4"/>
      <c r="O99" s="4"/>
    </row>
    <row r="100" spans="1:15" s="5" customFormat="1" ht="24.95" customHeight="1" x14ac:dyDescent="0.25">
      <c r="A100" s="104" t="s">
        <v>67</v>
      </c>
      <c r="B100" s="92">
        <v>220316806</v>
      </c>
      <c r="C100" s="103" t="s">
        <v>182</v>
      </c>
      <c r="D100" s="102">
        <v>10</v>
      </c>
      <c r="E100" s="54"/>
      <c r="F100" s="55"/>
      <c r="G100" s="45">
        <f t="shared" si="1"/>
        <v>0</v>
      </c>
      <c r="N100" s="4"/>
      <c r="O100" s="4"/>
    </row>
    <row r="101" spans="1:15" s="5" customFormat="1" ht="24.95" customHeight="1" x14ac:dyDescent="0.25">
      <c r="A101" s="104" t="s">
        <v>80</v>
      </c>
      <c r="B101" s="92">
        <v>220316806</v>
      </c>
      <c r="C101" s="103" t="s">
        <v>183</v>
      </c>
      <c r="D101" s="102">
        <v>1</v>
      </c>
      <c r="E101" s="54"/>
      <c r="F101" s="55"/>
      <c r="G101" s="45">
        <f t="shared" si="1"/>
        <v>0</v>
      </c>
      <c r="N101" s="4"/>
      <c r="O101" s="4"/>
    </row>
    <row r="102" spans="1:15" s="5" customFormat="1" ht="24.95" customHeight="1" x14ac:dyDescent="0.25">
      <c r="A102" s="92" t="s">
        <v>68</v>
      </c>
      <c r="B102" s="92">
        <v>2100022697</v>
      </c>
      <c r="C102" s="103" t="s">
        <v>184</v>
      </c>
      <c r="D102" s="102">
        <v>2</v>
      </c>
      <c r="E102" s="54"/>
      <c r="F102" s="55"/>
      <c r="G102" s="45">
        <f t="shared" si="1"/>
        <v>0</v>
      </c>
      <c r="N102" s="4"/>
      <c r="O102" s="4"/>
    </row>
    <row r="103" spans="1:15" s="5" customFormat="1" ht="24.95" customHeight="1" x14ac:dyDescent="0.25">
      <c r="A103" s="92" t="s">
        <v>69</v>
      </c>
      <c r="B103" s="92">
        <v>2100022698</v>
      </c>
      <c r="C103" s="103" t="s">
        <v>185</v>
      </c>
      <c r="D103" s="102">
        <v>2</v>
      </c>
      <c r="E103" s="54"/>
      <c r="F103" s="55"/>
      <c r="G103" s="45">
        <f t="shared" si="1"/>
        <v>0</v>
      </c>
      <c r="N103" s="4"/>
      <c r="O103" s="4"/>
    </row>
    <row r="104" spans="1:15" s="5" customFormat="1" ht="24.95" customHeight="1" x14ac:dyDescent="0.25">
      <c r="A104" s="92" t="s">
        <v>70</v>
      </c>
      <c r="B104" s="92">
        <v>2100028611</v>
      </c>
      <c r="C104" s="103" t="s">
        <v>186</v>
      </c>
      <c r="D104" s="102">
        <v>2</v>
      </c>
      <c r="E104" s="54"/>
      <c r="F104" s="55"/>
      <c r="G104" s="45">
        <f t="shared" si="1"/>
        <v>0</v>
      </c>
      <c r="N104" s="4"/>
      <c r="O104" s="4"/>
    </row>
    <row r="105" spans="1:15" s="5" customFormat="1" ht="24.95" customHeight="1" x14ac:dyDescent="0.25">
      <c r="A105" s="92" t="s">
        <v>71</v>
      </c>
      <c r="B105" s="92" t="s">
        <v>72</v>
      </c>
      <c r="C105" s="103" t="s">
        <v>187</v>
      </c>
      <c r="D105" s="102">
        <v>2</v>
      </c>
      <c r="E105" s="54"/>
      <c r="F105" s="55"/>
      <c r="G105" s="45">
        <f t="shared" si="1"/>
        <v>0</v>
      </c>
      <c r="N105" s="4"/>
      <c r="O105" s="4"/>
    </row>
    <row r="106" spans="1:15" s="5" customFormat="1" ht="24.95" customHeight="1" x14ac:dyDescent="0.25">
      <c r="A106" s="92" t="s">
        <v>73</v>
      </c>
      <c r="B106" s="92">
        <v>2100010645</v>
      </c>
      <c r="C106" s="103" t="s">
        <v>188</v>
      </c>
      <c r="D106" s="102">
        <v>2</v>
      </c>
      <c r="E106" s="54"/>
      <c r="F106" s="55"/>
      <c r="G106" s="45">
        <f t="shared" si="1"/>
        <v>0</v>
      </c>
      <c r="N106" s="4"/>
      <c r="O106" s="4"/>
    </row>
    <row r="107" spans="1:15" s="5" customFormat="1" ht="24.95" customHeight="1" x14ac:dyDescent="0.25">
      <c r="A107" s="92" t="s">
        <v>74</v>
      </c>
      <c r="B107" s="92">
        <v>2100007516</v>
      </c>
      <c r="C107" s="103" t="s">
        <v>189</v>
      </c>
      <c r="D107" s="102">
        <v>2</v>
      </c>
      <c r="E107" s="54"/>
      <c r="F107" s="55"/>
      <c r="G107" s="45">
        <f t="shared" si="1"/>
        <v>0</v>
      </c>
      <c r="N107" s="4"/>
      <c r="O107" s="4"/>
    </row>
    <row r="108" spans="1:15" s="5" customFormat="1" ht="24.95" customHeight="1" x14ac:dyDescent="0.25">
      <c r="A108" s="92" t="s">
        <v>75</v>
      </c>
      <c r="B108" s="92" t="s">
        <v>76</v>
      </c>
      <c r="C108" s="103" t="s">
        <v>190</v>
      </c>
      <c r="D108" s="102">
        <v>2</v>
      </c>
      <c r="E108" s="54"/>
      <c r="F108" s="55"/>
      <c r="G108" s="45">
        <f t="shared" si="1"/>
        <v>0</v>
      </c>
      <c r="N108" s="4"/>
      <c r="O108" s="4"/>
    </row>
    <row r="109" spans="1:15" s="5" customFormat="1" ht="24.95" customHeight="1" x14ac:dyDescent="0.25">
      <c r="A109" s="92" t="s">
        <v>77</v>
      </c>
      <c r="B109" s="92" t="s">
        <v>78</v>
      </c>
      <c r="C109" s="103" t="s">
        <v>191</v>
      </c>
      <c r="D109" s="102">
        <v>2</v>
      </c>
      <c r="E109" s="54"/>
      <c r="F109" s="55"/>
      <c r="G109" s="45">
        <f t="shared" si="1"/>
        <v>0</v>
      </c>
      <c r="N109" s="4"/>
      <c r="O109" s="4"/>
    </row>
    <row r="110" spans="1:15" s="5" customFormat="1" ht="24.95" customHeight="1" x14ac:dyDescent="0.25">
      <c r="A110" s="92" t="s">
        <v>79</v>
      </c>
      <c r="B110" s="92">
        <v>2100023365</v>
      </c>
      <c r="C110" s="103" t="s">
        <v>192</v>
      </c>
      <c r="D110" s="102">
        <v>2</v>
      </c>
      <c r="E110" s="54"/>
      <c r="F110" s="55"/>
      <c r="G110" s="45">
        <f t="shared" si="1"/>
        <v>0</v>
      </c>
      <c r="N110" s="4"/>
      <c r="O110" s="4"/>
    </row>
    <row r="111" spans="1:15" s="5" customFormat="1" ht="24.95" customHeight="1" x14ac:dyDescent="0.25">
      <c r="A111" s="92" t="s">
        <v>106</v>
      </c>
      <c r="B111" s="92">
        <v>2100007744</v>
      </c>
      <c r="C111" s="103" t="s">
        <v>193</v>
      </c>
      <c r="D111" s="102">
        <v>2</v>
      </c>
      <c r="E111" s="54"/>
      <c r="F111" s="55"/>
      <c r="G111" s="45"/>
      <c r="N111" s="4"/>
      <c r="O111" s="4"/>
    </row>
    <row r="112" spans="1:15" s="5" customFormat="1" ht="24.95" customHeight="1" x14ac:dyDescent="0.25">
      <c r="A112" s="92" t="s">
        <v>107</v>
      </c>
      <c r="B112" s="92">
        <v>2100010389</v>
      </c>
      <c r="C112" s="103" t="s">
        <v>194</v>
      </c>
      <c r="D112" s="102">
        <v>2</v>
      </c>
      <c r="E112" s="54"/>
      <c r="F112" s="55"/>
      <c r="G112" s="45"/>
      <c r="N112" s="4"/>
      <c r="O112" s="4"/>
    </row>
    <row r="113" spans="1:15" s="5" customFormat="1" ht="24.95" customHeight="1" x14ac:dyDescent="0.25">
      <c r="A113" s="105"/>
      <c r="B113" s="105"/>
      <c r="C113" s="106"/>
      <c r="D113" s="107">
        <v>10</v>
      </c>
      <c r="E113" s="54"/>
      <c r="F113" s="55"/>
      <c r="G113" s="45">
        <f t="shared" si="1"/>
        <v>0</v>
      </c>
      <c r="N113" s="4"/>
      <c r="O113" s="4"/>
    </row>
    <row r="114" spans="1:15" s="5" customFormat="1" ht="24.95" customHeight="1" x14ac:dyDescent="0.25">
      <c r="A114" s="49"/>
      <c r="B114" s="49"/>
      <c r="C114" s="54"/>
      <c r="D114" s="98"/>
      <c r="E114" s="54"/>
      <c r="F114" s="55"/>
      <c r="G114" s="45"/>
      <c r="N114" s="4"/>
      <c r="O114" s="4"/>
    </row>
    <row r="115" spans="1:15" ht="32.25" customHeight="1" x14ac:dyDescent="0.25">
      <c r="A115" s="56"/>
      <c r="B115" s="71"/>
      <c r="C115" s="72"/>
      <c r="D115" s="57"/>
      <c r="E115" s="72"/>
      <c r="F115" s="81" t="s">
        <v>42</v>
      </c>
      <c r="G115" s="46">
        <f>SUM(G22:G113)</f>
        <v>0</v>
      </c>
    </row>
    <row r="116" spans="1:15" ht="24.95" customHeight="1" x14ac:dyDescent="0.25">
      <c r="A116" s="56"/>
      <c r="B116" s="71"/>
      <c r="C116" s="72"/>
      <c r="D116" s="57"/>
      <c r="E116" s="72"/>
      <c r="F116" s="58" t="s">
        <v>43</v>
      </c>
      <c r="G116" s="46">
        <f>+G115*0.12</f>
        <v>0</v>
      </c>
    </row>
    <row r="117" spans="1:15" ht="24.95" customHeight="1" x14ac:dyDescent="0.25">
      <c r="A117" s="56"/>
      <c r="B117" s="71"/>
      <c r="C117" s="72"/>
      <c r="D117" s="57"/>
      <c r="E117" s="72"/>
      <c r="F117" s="58" t="s">
        <v>44</v>
      </c>
      <c r="G117" s="46">
        <f>+G115+G116</f>
        <v>0</v>
      </c>
    </row>
    <row r="118" spans="1:15" ht="24.95" customHeight="1" x14ac:dyDescent="0.25">
      <c r="A118" s="56"/>
      <c r="B118" s="71"/>
      <c r="C118" s="72"/>
      <c r="D118" s="57"/>
      <c r="E118" s="72"/>
      <c r="F118" s="58"/>
      <c r="G118" s="99"/>
    </row>
    <row r="119" spans="1:15" ht="24.95" customHeight="1" x14ac:dyDescent="0.25">
      <c r="A119" s="56"/>
      <c r="B119" s="71"/>
      <c r="C119" s="72"/>
      <c r="D119" s="57"/>
      <c r="E119" s="72"/>
      <c r="F119" s="58"/>
      <c r="G119" s="99"/>
    </row>
    <row r="120" spans="1:15" ht="24.95" customHeight="1" x14ac:dyDescent="0.25">
      <c r="A120" s="73"/>
      <c r="B120" s="59"/>
      <c r="C120" s="60"/>
      <c r="D120" s="60"/>
      <c r="E120" s="60"/>
      <c r="F120" s="60"/>
    </row>
    <row r="121" spans="1:15" ht="24.95" customHeight="1" x14ac:dyDescent="0.25">
      <c r="A121" s="73"/>
      <c r="B121" s="117" t="s">
        <v>214</v>
      </c>
      <c r="C121" s="117"/>
      <c r="D121" s="61"/>
      <c r="E121" s="61"/>
      <c r="F121" s="61"/>
      <c r="G121" s="11"/>
    </row>
    <row r="122" spans="1:15" ht="24.95" customHeight="1" x14ac:dyDescent="0.25">
      <c r="A122" s="73"/>
      <c r="B122" s="84" t="s">
        <v>0</v>
      </c>
      <c r="C122" s="84" t="s">
        <v>7</v>
      </c>
      <c r="D122" s="61"/>
      <c r="E122" s="61"/>
      <c r="F122" s="61"/>
      <c r="G122" s="11"/>
    </row>
    <row r="123" spans="1:15" ht="24.95" customHeight="1" x14ac:dyDescent="0.25">
      <c r="A123" s="73"/>
      <c r="B123" s="87"/>
      <c r="C123" s="84" t="s">
        <v>14</v>
      </c>
      <c r="D123" s="61"/>
      <c r="E123" s="61"/>
      <c r="F123" s="61"/>
      <c r="G123" s="8"/>
    </row>
    <row r="124" spans="1:15" ht="24.95" customHeight="1" x14ac:dyDescent="0.25">
      <c r="A124" s="73"/>
      <c r="B124" s="52">
        <v>1</v>
      </c>
      <c r="C124" s="88" t="s">
        <v>108</v>
      </c>
      <c r="D124" s="62"/>
      <c r="E124" s="62"/>
      <c r="F124" s="62"/>
      <c r="G124" s="9"/>
    </row>
    <row r="125" spans="1:15" ht="24.95" customHeight="1" x14ac:dyDescent="0.25">
      <c r="A125" s="73"/>
      <c r="B125" s="86">
        <v>1</v>
      </c>
      <c r="C125" s="88" t="s">
        <v>109</v>
      </c>
      <c r="D125" s="74"/>
      <c r="E125" s="74"/>
      <c r="F125" s="74"/>
      <c r="G125" s="10"/>
    </row>
    <row r="126" spans="1:15" ht="24.95" customHeight="1" x14ac:dyDescent="0.25">
      <c r="A126" s="73"/>
      <c r="B126" s="52">
        <v>1</v>
      </c>
      <c r="C126" s="88" t="s">
        <v>234</v>
      </c>
      <c r="D126" s="74"/>
      <c r="E126" s="74"/>
      <c r="F126" s="74"/>
      <c r="G126" s="10"/>
    </row>
    <row r="127" spans="1:15" ht="24.95" customHeight="1" x14ac:dyDescent="0.25">
      <c r="A127" s="73"/>
      <c r="B127" s="52">
        <v>1</v>
      </c>
      <c r="C127" s="88" t="s">
        <v>15</v>
      </c>
      <c r="D127" s="74"/>
      <c r="E127" s="74"/>
      <c r="F127" s="74"/>
      <c r="G127" s="10"/>
    </row>
    <row r="128" spans="1:15" ht="24.95" customHeight="1" x14ac:dyDescent="0.25">
      <c r="A128" s="73"/>
      <c r="B128" s="52">
        <v>1</v>
      </c>
      <c r="C128" s="88" t="s">
        <v>16</v>
      </c>
      <c r="D128" s="74"/>
      <c r="E128" s="74"/>
      <c r="F128" s="74"/>
      <c r="G128" s="10"/>
    </row>
    <row r="129" spans="1:7" ht="24.95" customHeight="1" x14ac:dyDescent="0.25">
      <c r="A129" s="73"/>
      <c r="B129" s="52">
        <v>1</v>
      </c>
      <c r="C129" s="88" t="s">
        <v>231</v>
      </c>
      <c r="D129" s="74"/>
      <c r="E129" s="74"/>
      <c r="F129" s="74"/>
      <c r="G129" s="10"/>
    </row>
    <row r="130" spans="1:7" ht="24.95" customHeight="1" x14ac:dyDescent="0.25">
      <c r="A130" s="73"/>
      <c r="B130" s="52">
        <v>1</v>
      </c>
      <c r="C130" s="88" t="s">
        <v>17</v>
      </c>
      <c r="D130" s="74"/>
      <c r="E130" s="74"/>
      <c r="F130" s="74"/>
      <c r="G130" s="10"/>
    </row>
    <row r="131" spans="1:7" ht="24.95" customHeight="1" x14ac:dyDescent="0.25">
      <c r="A131" s="73"/>
      <c r="B131" s="52">
        <v>1</v>
      </c>
      <c r="C131" s="88" t="s">
        <v>20</v>
      </c>
      <c r="D131" s="74"/>
      <c r="E131" s="74"/>
      <c r="F131" s="74"/>
      <c r="G131" s="10"/>
    </row>
    <row r="132" spans="1:7" ht="24.95" customHeight="1" x14ac:dyDescent="0.25">
      <c r="A132" s="73"/>
      <c r="B132" s="52">
        <v>2</v>
      </c>
      <c r="C132" s="88" t="s">
        <v>19</v>
      </c>
      <c r="D132" s="74"/>
      <c r="E132" s="74"/>
      <c r="F132" s="74"/>
      <c r="G132" s="10"/>
    </row>
    <row r="133" spans="1:7" ht="24.95" customHeight="1" x14ac:dyDescent="0.25">
      <c r="A133" s="73"/>
      <c r="B133" s="89">
        <v>1</v>
      </c>
      <c r="C133" s="88" t="s">
        <v>110</v>
      </c>
      <c r="D133" s="74"/>
      <c r="E133" s="74"/>
      <c r="F133" s="74"/>
      <c r="G133" s="10"/>
    </row>
    <row r="134" spans="1:7" ht="24.95" customHeight="1" x14ac:dyDescent="0.25">
      <c r="A134" s="73"/>
      <c r="B134" s="52">
        <v>2</v>
      </c>
      <c r="C134" s="88" t="s">
        <v>18</v>
      </c>
      <c r="D134" s="74"/>
      <c r="E134" s="74"/>
      <c r="F134" s="74"/>
      <c r="G134" s="10"/>
    </row>
    <row r="135" spans="1:7" ht="24.95" customHeight="1" x14ac:dyDescent="0.25">
      <c r="A135" s="73"/>
      <c r="B135" s="52">
        <v>1</v>
      </c>
      <c r="C135" s="88" t="s">
        <v>21</v>
      </c>
      <c r="D135" s="74"/>
      <c r="E135" s="74"/>
      <c r="F135" s="74"/>
      <c r="G135" s="10"/>
    </row>
    <row r="136" spans="1:7" ht="24.95" customHeight="1" x14ac:dyDescent="0.25">
      <c r="A136" s="73"/>
      <c r="B136" s="52">
        <v>2</v>
      </c>
      <c r="C136" s="88" t="s">
        <v>111</v>
      </c>
      <c r="D136" s="74"/>
      <c r="E136" s="74"/>
      <c r="F136" s="74"/>
      <c r="G136" s="10"/>
    </row>
    <row r="137" spans="1:7" ht="24.95" customHeight="1" x14ac:dyDescent="0.25">
      <c r="A137" s="73"/>
      <c r="B137" s="52">
        <v>2</v>
      </c>
      <c r="C137" s="88" t="s">
        <v>112</v>
      </c>
      <c r="D137" s="74"/>
      <c r="E137" s="74"/>
      <c r="F137" s="74"/>
      <c r="G137" s="9"/>
    </row>
    <row r="138" spans="1:7" ht="24.95" customHeight="1" x14ac:dyDescent="0.25">
      <c r="A138" s="73"/>
      <c r="B138" s="52">
        <v>2</v>
      </c>
      <c r="C138" s="88" t="s">
        <v>232</v>
      </c>
      <c r="D138" s="74"/>
      <c r="E138" s="74"/>
      <c r="F138" s="74"/>
      <c r="G138" s="9"/>
    </row>
    <row r="139" spans="1:7" ht="24.95" customHeight="1" x14ac:dyDescent="0.25">
      <c r="A139" s="73"/>
      <c r="B139" s="52">
        <v>2</v>
      </c>
      <c r="C139" s="88" t="s">
        <v>23</v>
      </c>
      <c r="D139" s="61"/>
      <c r="E139" s="61"/>
      <c r="F139" s="61"/>
      <c r="G139" s="9"/>
    </row>
    <row r="140" spans="1:7" ht="24.95" customHeight="1" x14ac:dyDescent="0.25">
      <c r="A140" s="73"/>
      <c r="B140" s="52">
        <v>2</v>
      </c>
      <c r="C140" s="88" t="s">
        <v>22</v>
      </c>
      <c r="D140" s="74"/>
      <c r="E140" s="74"/>
      <c r="F140" s="74"/>
      <c r="G140" s="10"/>
    </row>
    <row r="141" spans="1:7" ht="24.95" customHeight="1" x14ac:dyDescent="0.25">
      <c r="A141" s="73"/>
      <c r="B141" s="52">
        <v>1</v>
      </c>
      <c r="C141" s="88" t="s">
        <v>24</v>
      </c>
      <c r="D141" s="74"/>
      <c r="E141" s="74"/>
      <c r="F141" s="74"/>
      <c r="G141" s="10"/>
    </row>
    <row r="142" spans="1:7" ht="24.95" customHeight="1" x14ac:dyDescent="0.25">
      <c r="A142" s="73"/>
      <c r="B142" s="52"/>
      <c r="C142" s="88" t="s">
        <v>233</v>
      </c>
      <c r="D142" s="74"/>
      <c r="E142" s="74"/>
      <c r="F142" s="74"/>
      <c r="G142" s="10"/>
    </row>
    <row r="143" spans="1:7" ht="24.95" customHeight="1" x14ac:dyDescent="0.25">
      <c r="A143" s="73"/>
      <c r="B143" s="52">
        <f>SUM(B124:B141)</f>
        <v>25</v>
      </c>
      <c r="C143" s="88"/>
      <c r="D143" s="74"/>
      <c r="E143" s="74"/>
      <c r="F143" s="74"/>
      <c r="G143" s="10"/>
    </row>
    <row r="144" spans="1:7" ht="24.95" customHeight="1" x14ac:dyDescent="0.25">
      <c r="A144" s="73"/>
      <c r="B144" s="1"/>
      <c r="C144" s="1"/>
      <c r="D144" s="74"/>
      <c r="E144" s="74"/>
      <c r="F144" s="74"/>
      <c r="G144" s="10"/>
    </row>
    <row r="145" spans="1:7" ht="24.95" customHeight="1" x14ac:dyDescent="0.25">
      <c r="A145" s="73"/>
      <c r="B145" s="85"/>
      <c r="C145" s="83" t="s">
        <v>8</v>
      </c>
      <c r="D145" s="74"/>
      <c r="E145" s="74"/>
      <c r="F145" s="74"/>
      <c r="G145" s="10"/>
    </row>
    <row r="146" spans="1:7" ht="24.95" customHeight="1" x14ac:dyDescent="0.25">
      <c r="A146" s="73"/>
      <c r="B146" s="86">
        <v>1</v>
      </c>
      <c r="C146" s="87" t="s">
        <v>9</v>
      </c>
      <c r="D146" s="74"/>
      <c r="E146" s="74"/>
      <c r="F146" s="74"/>
      <c r="G146" s="10"/>
    </row>
    <row r="147" spans="1:7" ht="24.95" customHeight="1" x14ac:dyDescent="0.25">
      <c r="A147" s="73"/>
      <c r="B147" s="52">
        <v>1</v>
      </c>
      <c r="C147" s="88" t="s">
        <v>215</v>
      </c>
      <c r="D147" s="74"/>
      <c r="E147" s="74"/>
      <c r="F147" s="74"/>
      <c r="G147" s="10"/>
    </row>
    <row r="148" spans="1:7" ht="24.95" customHeight="1" x14ac:dyDescent="0.25">
      <c r="A148" s="73"/>
      <c r="B148" s="52">
        <v>1</v>
      </c>
      <c r="C148" s="88" t="s">
        <v>235</v>
      </c>
      <c r="D148" s="74"/>
      <c r="E148" s="74"/>
      <c r="F148" s="74"/>
      <c r="G148" s="10"/>
    </row>
    <row r="149" spans="1:7" ht="24.95" customHeight="1" x14ac:dyDescent="0.25">
      <c r="A149" s="73"/>
      <c r="B149" s="52">
        <v>1</v>
      </c>
      <c r="C149" s="88" t="s">
        <v>113</v>
      </c>
      <c r="D149" s="74"/>
      <c r="E149" s="74"/>
      <c r="F149" s="74"/>
      <c r="G149" s="10"/>
    </row>
    <row r="150" spans="1:7" ht="24.95" customHeight="1" x14ac:dyDescent="0.25">
      <c r="A150" s="73"/>
      <c r="B150" s="52">
        <v>1</v>
      </c>
      <c r="C150" s="88" t="s">
        <v>82</v>
      </c>
      <c r="D150" s="74"/>
      <c r="E150" s="74"/>
      <c r="F150" s="74"/>
      <c r="G150" s="10"/>
    </row>
    <row r="151" spans="1:7" ht="24.95" customHeight="1" x14ac:dyDescent="0.25">
      <c r="A151" s="73"/>
      <c r="B151" s="52">
        <v>1</v>
      </c>
      <c r="C151" s="88" t="s">
        <v>236</v>
      </c>
      <c r="D151" s="74"/>
      <c r="E151" s="74"/>
      <c r="F151" s="74"/>
      <c r="G151" s="10"/>
    </row>
    <row r="152" spans="1:7" ht="24.95" customHeight="1" x14ac:dyDescent="0.25">
      <c r="A152" s="73"/>
      <c r="B152" s="52">
        <v>1</v>
      </c>
      <c r="C152" s="88" t="s">
        <v>10</v>
      </c>
      <c r="D152" s="74"/>
      <c r="E152" s="74"/>
      <c r="F152" s="74"/>
      <c r="G152" s="10"/>
    </row>
    <row r="153" spans="1:7" ht="24.95" customHeight="1" x14ac:dyDescent="0.25">
      <c r="A153" s="73"/>
      <c r="B153" s="52">
        <v>1</v>
      </c>
      <c r="C153" s="88" t="s">
        <v>11</v>
      </c>
      <c r="D153" s="74"/>
      <c r="E153" s="74"/>
      <c r="F153" s="74"/>
      <c r="G153" s="10"/>
    </row>
    <row r="154" spans="1:7" ht="24.95" customHeight="1" x14ac:dyDescent="0.25">
      <c r="A154" s="73"/>
      <c r="B154" s="52">
        <v>1</v>
      </c>
      <c r="C154" s="88" t="s">
        <v>13</v>
      </c>
      <c r="D154" s="74"/>
      <c r="E154" s="74"/>
      <c r="F154" s="74"/>
      <c r="G154" s="10"/>
    </row>
    <row r="155" spans="1:7" ht="24.95" customHeight="1" x14ac:dyDescent="0.25">
      <c r="A155" s="73"/>
      <c r="B155" s="86">
        <v>1</v>
      </c>
      <c r="C155" s="88" t="s">
        <v>114</v>
      </c>
      <c r="D155" s="75"/>
      <c r="E155" s="75"/>
      <c r="F155" s="75"/>
      <c r="G155" s="6"/>
    </row>
    <row r="156" spans="1:7" ht="24.95" customHeight="1" x14ac:dyDescent="0.25">
      <c r="A156" s="73"/>
      <c r="B156" s="86">
        <v>1</v>
      </c>
      <c r="C156" s="88" t="s">
        <v>216</v>
      </c>
      <c r="D156" s="76"/>
      <c r="E156" s="76"/>
      <c r="F156" s="76"/>
      <c r="G156" s="7"/>
    </row>
    <row r="157" spans="1:7" ht="24.95" customHeight="1" x14ac:dyDescent="0.25">
      <c r="A157" s="73"/>
      <c r="B157" s="52">
        <v>1</v>
      </c>
      <c r="C157" s="88" t="s">
        <v>12</v>
      </c>
      <c r="D157" s="76"/>
      <c r="E157" s="76"/>
      <c r="F157" s="76"/>
      <c r="G157" s="7"/>
    </row>
    <row r="158" spans="1:7" ht="24.95" customHeight="1" x14ac:dyDescent="0.25">
      <c r="A158" s="73"/>
      <c r="B158" s="52">
        <v>1</v>
      </c>
      <c r="C158" s="88" t="s">
        <v>81</v>
      </c>
      <c r="D158" s="76"/>
      <c r="E158" s="76"/>
      <c r="F158" s="76"/>
      <c r="G158" s="7"/>
    </row>
    <row r="159" spans="1:7" ht="24.95" customHeight="1" x14ac:dyDescent="0.25">
      <c r="A159" s="73"/>
      <c r="B159" s="84">
        <v>12</v>
      </c>
      <c r="C159" s="84"/>
      <c r="D159" s="63"/>
      <c r="E159" s="63"/>
      <c r="F159" s="63"/>
      <c r="G159" s="7"/>
    </row>
    <row r="160" spans="1:7" ht="24.95" customHeight="1" x14ac:dyDescent="0.25">
      <c r="A160" s="73"/>
      <c r="B160" s="84"/>
      <c r="C160" s="84"/>
      <c r="D160" s="63"/>
      <c r="E160" s="63"/>
      <c r="F160" s="63"/>
      <c r="G160" s="7"/>
    </row>
    <row r="161" spans="1:8" ht="24.95" customHeight="1" x14ac:dyDescent="0.25">
      <c r="A161" s="73"/>
      <c r="B161" s="86">
        <v>1</v>
      </c>
      <c r="C161" s="88" t="s">
        <v>217</v>
      </c>
      <c r="D161" s="63"/>
      <c r="E161" s="63"/>
      <c r="F161" s="63"/>
      <c r="G161" s="7"/>
    </row>
    <row r="162" spans="1:8" ht="24.95" customHeight="1" x14ac:dyDescent="0.25">
      <c r="A162" s="73"/>
      <c r="B162" s="86">
        <v>4</v>
      </c>
      <c r="C162" s="88" t="s">
        <v>218</v>
      </c>
      <c r="D162" s="63"/>
      <c r="E162" s="63"/>
      <c r="F162" s="63"/>
      <c r="G162" s="7"/>
    </row>
    <row r="163" spans="1:8" ht="24.95" customHeight="1" x14ac:dyDescent="0.25">
      <c r="A163" s="73"/>
      <c r="B163" s="52">
        <v>1</v>
      </c>
      <c r="C163" s="88" t="s">
        <v>219</v>
      </c>
      <c r="D163" s="63"/>
      <c r="E163" s="63"/>
      <c r="F163" s="63"/>
      <c r="G163" s="7"/>
    </row>
    <row r="164" spans="1:8" ht="24.95" customHeight="1" x14ac:dyDescent="0.25">
      <c r="A164" s="73"/>
      <c r="B164" s="52">
        <v>3</v>
      </c>
      <c r="C164" s="88" t="s">
        <v>220</v>
      </c>
      <c r="D164" s="60"/>
      <c r="E164" s="60"/>
      <c r="F164" s="60"/>
    </row>
    <row r="165" spans="1:8" s="14" customFormat="1" ht="24.95" customHeight="1" x14ac:dyDescent="0.3">
      <c r="A165" s="74"/>
      <c r="B165" s="52">
        <v>2</v>
      </c>
      <c r="C165" s="88" t="s">
        <v>221</v>
      </c>
      <c r="D165" s="74"/>
      <c r="E165" s="77"/>
      <c r="F165" s="77"/>
    </row>
    <row r="166" spans="1:8" s="14" customFormat="1" ht="24.95" customHeight="1" x14ac:dyDescent="0.3">
      <c r="A166" s="74"/>
      <c r="B166" s="83">
        <f>SUM(B161:B165)</f>
        <v>11</v>
      </c>
      <c r="C166" s="88"/>
      <c r="D166" s="74"/>
      <c r="E166" s="77"/>
      <c r="F166" s="77"/>
      <c r="H166" s="13"/>
    </row>
    <row r="167" spans="1:8" s="14" customFormat="1" ht="24.95" customHeight="1" x14ac:dyDescent="0.3">
      <c r="A167" s="74"/>
      <c r="B167" s="71"/>
      <c r="C167" s="74"/>
      <c r="D167" s="74"/>
      <c r="E167" s="77"/>
      <c r="F167" s="77"/>
      <c r="H167" s="13"/>
    </row>
    <row r="168" spans="1:8" s="14" customFormat="1" ht="24.95" customHeight="1" x14ac:dyDescent="0.3">
      <c r="A168" s="74"/>
      <c r="B168" s="109" t="s">
        <v>226</v>
      </c>
      <c r="C168" s="110" t="s">
        <v>227</v>
      </c>
      <c r="D168" s="74"/>
      <c r="E168" s="77"/>
      <c r="F168" s="77"/>
      <c r="H168" s="13"/>
    </row>
    <row r="169" spans="1:8" s="14" customFormat="1" ht="24.95" customHeight="1" x14ac:dyDescent="0.3">
      <c r="A169" s="74"/>
      <c r="B169" s="109"/>
      <c r="C169" s="110" t="s">
        <v>228</v>
      </c>
      <c r="D169" s="74"/>
      <c r="E169" s="77"/>
      <c r="F169" s="77"/>
      <c r="H169" s="13"/>
    </row>
    <row r="170" spans="1:8" s="14" customFormat="1" ht="24.95" customHeight="1" x14ac:dyDescent="0.3">
      <c r="A170" s="74"/>
      <c r="B170" s="109"/>
      <c r="C170" s="110" t="s">
        <v>229</v>
      </c>
      <c r="D170" s="74"/>
      <c r="E170" s="77"/>
      <c r="F170" s="77"/>
      <c r="H170" s="13"/>
    </row>
    <row r="171" spans="1:8" s="14" customFormat="1" ht="24.95" customHeight="1" x14ac:dyDescent="0.3">
      <c r="A171" s="74"/>
      <c r="B171" s="109"/>
      <c r="C171" s="110" t="s">
        <v>230</v>
      </c>
      <c r="D171" s="74"/>
      <c r="E171" s="77"/>
      <c r="F171" s="77"/>
      <c r="H171" s="13"/>
    </row>
    <row r="172" spans="1:8" s="14" customFormat="1" ht="24.95" customHeight="1" x14ac:dyDescent="0.3">
      <c r="A172" s="74"/>
      <c r="B172" s="71"/>
      <c r="C172" s="74"/>
      <c r="D172" s="74"/>
      <c r="E172" s="77"/>
      <c r="F172" s="77"/>
      <c r="H172" s="13"/>
    </row>
    <row r="173" spans="1:8" s="14" customFormat="1" ht="24.95" customHeight="1" x14ac:dyDescent="0.3">
      <c r="A173" s="74"/>
      <c r="B173" s="71"/>
      <c r="C173" s="74"/>
      <c r="D173" s="74"/>
      <c r="E173" s="77"/>
      <c r="F173" s="77"/>
      <c r="H173" s="13"/>
    </row>
    <row r="174" spans="1:8" s="14" customFormat="1" ht="24.95" customHeight="1" x14ac:dyDescent="0.3">
      <c r="A174" s="74"/>
      <c r="B174" s="74"/>
      <c r="C174" s="74"/>
      <c r="D174" s="74"/>
      <c r="E174" s="77"/>
      <c r="F174" s="77"/>
      <c r="H174" s="13"/>
    </row>
    <row r="175" spans="1:8" s="14" customFormat="1" ht="24.95" customHeight="1" x14ac:dyDescent="0.3">
      <c r="A175" s="74"/>
      <c r="B175" s="74"/>
      <c r="C175" s="74"/>
      <c r="D175" s="74"/>
      <c r="E175" s="77"/>
      <c r="F175" s="77"/>
      <c r="H175" s="13"/>
    </row>
    <row r="176" spans="1:8" s="14" customFormat="1" ht="24.95" customHeight="1" thickBot="1" x14ac:dyDescent="0.35">
      <c r="A176" s="74" t="s">
        <v>222</v>
      </c>
      <c r="B176" s="74"/>
      <c r="C176" s="80"/>
      <c r="D176" s="74"/>
      <c r="E176" s="77"/>
      <c r="F176" s="77"/>
      <c r="H176" s="13"/>
    </row>
    <row r="177" spans="1:8" s="14" customFormat="1" ht="24.95" customHeight="1" x14ac:dyDescent="0.3">
      <c r="A177" s="74"/>
      <c r="B177" s="74"/>
      <c r="C177" s="74"/>
      <c r="D177" s="74"/>
      <c r="E177" s="77"/>
      <c r="F177" s="77"/>
      <c r="H177" s="13"/>
    </row>
    <row r="178" spans="1:8" customFormat="1" ht="24.95" customHeight="1" x14ac:dyDescent="0.3">
      <c r="A178" s="74"/>
      <c r="B178" s="74"/>
      <c r="C178" s="74"/>
      <c r="D178" s="74"/>
      <c r="E178" s="77"/>
      <c r="F178" s="77"/>
    </row>
    <row r="179" spans="1:8" customFormat="1" ht="24.95" customHeight="1" x14ac:dyDescent="0.3">
      <c r="A179" s="74"/>
      <c r="B179" s="74"/>
      <c r="C179" s="74"/>
      <c r="D179" s="74"/>
      <c r="E179" s="77"/>
      <c r="F179" s="77"/>
    </row>
    <row r="180" spans="1:8" s="14" customFormat="1" ht="24.95" customHeight="1" thickBot="1" x14ac:dyDescent="0.35">
      <c r="A180" s="74" t="s">
        <v>223</v>
      </c>
      <c r="B180" s="74"/>
      <c r="C180" s="80"/>
      <c r="D180" s="74"/>
      <c r="E180" s="77"/>
      <c r="F180" s="77"/>
      <c r="H180" s="13"/>
    </row>
    <row r="181" spans="1:8" s="14" customFormat="1" ht="24.95" customHeight="1" x14ac:dyDescent="0.3">
      <c r="A181" s="74"/>
      <c r="B181" s="74"/>
      <c r="C181" s="74"/>
      <c r="D181" s="74"/>
      <c r="E181" s="77"/>
      <c r="F181" s="77"/>
      <c r="H181" s="13"/>
    </row>
    <row r="182" spans="1:8" s="25" customFormat="1" ht="24.95" customHeight="1" x14ac:dyDescent="0.25">
      <c r="A182" s="64"/>
      <c r="B182" s="64"/>
      <c r="C182" s="65"/>
      <c r="D182" s="78"/>
      <c r="E182" s="78"/>
      <c r="F182" s="78"/>
    </row>
    <row r="183" spans="1:8" s="25" customFormat="1" ht="24.95" customHeight="1" thickBot="1" x14ac:dyDescent="0.3">
      <c r="A183" s="74" t="s">
        <v>45</v>
      </c>
      <c r="B183" s="74"/>
      <c r="C183" s="80"/>
      <c r="D183" s="78"/>
      <c r="E183" s="78"/>
      <c r="F183" s="78"/>
    </row>
    <row r="184" spans="1:8" ht="24.95" customHeight="1" x14ac:dyDescent="0.25">
      <c r="A184" s="73"/>
      <c r="B184" s="59"/>
      <c r="C184" s="60"/>
      <c r="D184" s="60"/>
      <c r="E184" s="60"/>
      <c r="F184" s="60"/>
    </row>
    <row r="185" spans="1:8" ht="24.95" customHeight="1" x14ac:dyDescent="0.25">
      <c r="A185" s="73"/>
      <c r="B185" s="59"/>
      <c r="C185" s="60"/>
      <c r="D185" s="60"/>
      <c r="E185" s="60"/>
      <c r="F185" s="60"/>
    </row>
    <row r="186" spans="1:8" ht="24.95" customHeight="1" thickBot="1" x14ac:dyDescent="0.3">
      <c r="A186" s="73" t="s">
        <v>224</v>
      </c>
      <c r="B186" s="59"/>
      <c r="C186" s="79"/>
      <c r="D186" s="60"/>
      <c r="E186" s="60"/>
      <c r="F186" s="60"/>
    </row>
    <row r="187" spans="1:8" ht="24.95" customHeight="1" x14ac:dyDescent="0.25">
      <c r="A187" s="73"/>
      <c r="B187" s="59"/>
      <c r="C187" s="60"/>
      <c r="D187" s="60"/>
      <c r="E187" s="60"/>
      <c r="F187" s="60"/>
    </row>
    <row r="189" spans="1:8" ht="24.95" customHeight="1" thickBot="1" x14ac:dyDescent="0.3">
      <c r="A189" s="73" t="s">
        <v>225</v>
      </c>
      <c r="C189" s="108"/>
    </row>
  </sheetData>
  <mergeCells count="13">
    <mergeCell ref="N4:O5"/>
    <mergeCell ref="A6:G6"/>
    <mergeCell ref="A19:B19"/>
    <mergeCell ref="B121:C121"/>
    <mergeCell ref="A7:B7"/>
    <mergeCell ref="A13:B13"/>
    <mergeCell ref="A15:B15"/>
    <mergeCell ref="A17:B17"/>
    <mergeCell ref="A2:G2"/>
    <mergeCell ref="A3:G3"/>
    <mergeCell ref="A4:G4"/>
    <mergeCell ref="A9:B9"/>
    <mergeCell ref="A11:B11"/>
  </mergeCells>
  <phoneticPr fontId="18" type="noConversion"/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2022-08-04T17:44:31Z</cp:lastPrinted>
  <dcterms:created xsi:type="dcterms:W3CDTF">2022-06-24T16:55:21Z</dcterms:created>
  <dcterms:modified xsi:type="dcterms:W3CDTF">2023-01-29T23:37:10Z</dcterms:modified>
</cp:coreProperties>
</file>