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F6AEEEB0-6937-4979-B7BC-473D2E4D7BE9}" xr6:coauthVersionLast="47" xr6:coauthVersionMax="47" xr10:uidLastSave="{00000000-0000-0000-0000-000000000000}"/>
  <bookViews>
    <workbookView xWindow="-120" yWindow="-120" windowWidth="24240" windowHeight="13140" activeTab="1" xr2:uid="{E10DD6B4-9F67-4599-9169-E25FD4BDA49B}"/>
  </bookViews>
  <sheets>
    <sheet name="JAIRO" sheetId="5" r:id="rId1"/>
    <sheet name="INQUIORT" sheetId="4" r:id="rId2"/>
  </sheets>
  <definedNames>
    <definedName name="_xlnm.Print_Area" localSheetId="1">INQUIORT!$A$1:$G$116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5" l="1"/>
  <c r="D46" i="5"/>
  <c r="D38" i="5"/>
  <c r="D38" i="4"/>
  <c r="D59" i="4"/>
  <c r="D46" i="4"/>
  <c r="B109" i="4"/>
  <c r="B102" i="4"/>
  <c r="B85" i="4"/>
  <c r="B109" i="5"/>
  <c r="B102" i="5" l="1"/>
  <c r="B85" i="5"/>
  <c r="C7" i="5" l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C7" i="4"/>
  <c r="G60" i="4" l="1"/>
  <c r="G61" i="4" s="1"/>
  <c r="G62" i="4" s="1"/>
</calcChain>
</file>

<file path=xl/sharedStrings.xml><?xml version="1.0" encoding="utf-8"?>
<sst xmlns="http://schemas.openxmlformats.org/spreadsheetml/2006/main" count="307" uniqueCount="157">
  <si>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</si>
  <si>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</si>
  <si>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</si>
  <si>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</si>
  <si>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</si>
  <si>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</si>
  <si>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</si>
  <si>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</si>
  <si>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</si>
  <si>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</si>
  <si>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</si>
  <si>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</si>
  <si>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</si>
  <si>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</si>
  <si>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</si>
  <si>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</si>
  <si>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</si>
  <si>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</si>
  <si>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</si>
  <si>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</si>
  <si>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</si>
  <si>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</si>
  <si>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</si>
  <si>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</si>
  <si>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 xml:space="preserve">PINZA REDUCTORA DE PUNTAS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</si>
  <si>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</si>
  <si>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</si>
  <si>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</si>
  <si>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</si>
  <si>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</si>
  <si>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</si>
  <si>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</si>
  <si>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</si>
  <si>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</si>
  <si>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</si>
  <si>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</si>
  <si>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</si>
  <si>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</si>
  <si>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</si>
  <si>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</si>
  <si>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</si>
  <si>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</si>
  <si>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</si>
  <si>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</si>
  <si>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</si>
  <si>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</si>
  <si>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</si>
  <si>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</si>
  <si>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INSRUMENTADOR</t>
  </si>
  <si>
    <t>VERIFICADO POR:</t>
  </si>
  <si>
    <t>No. IDENTIFICACION</t>
  </si>
  <si>
    <t>SF-130.602R</t>
  </si>
  <si>
    <t>SF-130.603R</t>
  </si>
  <si>
    <t>SF-130-604R</t>
  </si>
  <si>
    <t>SF-130.605R</t>
  </si>
  <si>
    <t>SF-130.602L</t>
  </si>
  <si>
    <t>SF-130.603L</t>
  </si>
  <si>
    <t>SF-130.604L</t>
  </si>
  <si>
    <t>200113947</t>
  </si>
  <si>
    <t>SF-130.605L</t>
  </si>
  <si>
    <t>SF-131.404L</t>
  </si>
  <si>
    <t>SF-131.404R</t>
  </si>
  <si>
    <t>SF-131.505R</t>
  </si>
  <si>
    <t>SF-125.105</t>
  </si>
  <si>
    <t>SF-125.106</t>
  </si>
  <si>
    <t>100S.212</t>
  </si>
  <si>
    <t>200518258</t>
  </si>
  <si>
    <t>100S.214</t>
  </si>
  <si>
    <t>210126753</t>
  </si>
  <si>
    <t>100S.216</t>
  </si>
  <si>
    <t>210126754</t>
  </si>
  <si>
    <t>100S.218</t>
  </si>
  <si>
    <t>100S.220</t>
  </si>
  <si>
    <t>200518262</t>
  </si>
  <si>
    <t>100S.222</t>
  </si>
  <si>
    <t>200518263</t>
  </si>
  <si>
    <t>100S.224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</si>
  <si>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</si>
  <si>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</si>
  <si>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</si>
  <si>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</si>
  <si>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</si>
  <si>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</si>
  <si>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</si>
  <si>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</si>
  <si>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SF-100V.227</t>
  </si>
  <si>
    <t>SF-101.430</t>
  </si>
  <si>
    <t>210431404</t>
  </si>
  <si>
    <t>SF-101.418</t>
  </si>
  <si>
    <t>SF-101.422</t>
  </si>
  <si>
    <t xml:space="preserve">GANCHOS </t>
  </si>
  <si>
    <t xml:space="preserve">OBSRVACIONES </t>
  </si>
  <si>
    <t>SF-131.503L</t>
  </si>
  <si>
    <t>SF-131.503R</t>
  </si>
  <si>
    <t>200112892</t>
  </si>
  <si>
    <t>SF-131.504L</t>
  </si>
  <si>
    <t xml:space="preserve">PLACA BLOQ. RADIO DISTAL DORSAL RECTA 2.4 *5 ORIF ACERO </t>
  </si>
  <si>
    <t xml:space="preserve">PLACA BLOQ. RADIO DISTAL DORSAL RECTA 2.4 *6 ORIF ACERO </t>
  </si>
  <si>
    <t xml:space="preserve">TORNILLO CORTICAL 2.4*12mm ACERO </t>
  </si>
  <si>
    <t xml:space="preserve">TORNILLO CORTICAL 2.4*14mm ACERO </t>
  </si>
  <si>
    <t xml:space="preserve">TORNILLO CORTICAL 2.4*16mm ACERO </t>
  </si>
  <si>
    <t xml:space="preserve">TORNILLO CORTICAL 2.4*18mm ACERO </t>
  </si>
  <si>
    <t xml:space="preserve">TORNILLO CORTICAL 2.4*20mm ACERO </t>
  </si>
  <si>
    <t xml:space="preserve">TORNILLO CORTICAL 2.4*22mm ACERO </t>
  </si>
  <si>
    <t xml:space="preserve">TORNILLO CORTICAL 2.4*24mm ACERO </t>
  </si>
  <si>
    <t xml:space="preserve">TORNILLO DE BLOQUEO  2.4*12mm ACERO </t>
  </si>
  <si>
    <t xml:space="preserve">TORNILLO DE  BLOQUEO 2.4*14mm ACERO </t>
  </si>
  <si>
    <t xml:space="preserve">TORNILLO DE  BLOQUEO  2.4*16mm ACERO </t>
  </si>
  <si>
    <t xml:space="preserve">TORNILLO DE  BLOQUEO 2.4*18mm ACERO </t>
  </si>
  <si>
    <t xml:space="preserve">TORNILLO DE BLOQUEO  2.4*20mm ACERO </t>
  </si>
  <si>
    <t xml:space="preserve">TORNILLO DE  BLOQUEO  2.4*22mm ACERO </t>
  </si>
  <si>
    <t xml:space="preserve">TORNILLO DE  BLOQUEO  2.4*24mm ACERO </t>
  </si>
  <si>
    <t xml:space="preserve">TORNILLO DE  BLOQUEO  2.4*26mm ACERO </t>
  </si>
  <si>
    <t xml:space="preserve">TORNILLO DE  BLOQUEO  2.4*28mm ACERO </t>
  </si>
  <si>
    <t xml:space="preserve">TORNILLO DE BLOQUEO 2.7 *18mm ACERO </t>
  </si>
  <si>
    <t xml:space="preserve">TORNILLO DE  BLOQUEO 2.7 *22mm ACERO </t>
  </si>
  <si>
    <t xml:space="preserve">TORNILLO DE BLOQUEO 2.7 *30mm ACERO 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</si>
  <si>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</si>
  <si>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</si>
  <si>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</si>
  <si>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</si>
  <si>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</si>
  <si>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</si>
  <si>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MINIHOMMAN ANCHOS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</si>
  <si>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</si>
  <si>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</si>
  <si>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</si>
  <si>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</si>
  <si>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</si>
  <si>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</si>
  <si>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</si>
  <si>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</si>
  <si>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</si>
  <si>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</si>
  <si>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</si>
  <si>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</si>
  <si>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</si>
  <si>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</si>
  <si>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</si>
  <si>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</si>
  <si>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</si>
  <si>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INSTRUMENTAL RADIO DISTAL ACERO # 1</t>
  </si>
  <si>
    <t>ATORNILLADOR ANCLAJE RAPIDO TORQUE</t>
  </si>
  <si>
    <t xml:space="preserve">PLACA  BLOQ.  RADIO DISTAL BICOLUMNAR AV.  2.4mm *02 ORIF.  DER. ACERO </t>
  </si>
  <si>
    <t xml:space="preserve">PLACA  BLOQ.  RADIO DISTAL BICOLUMNAR AV.  2.4mm *03 ORIF.  DER. ACERO </t>
  </si>
  <si>
    <t xml:space="preserve">PLACA  BLOQ.  RADIO DISTAL BICOLUMNAR AV.  2.4mm*04 ORIF.  DER. ACERO </t>
  </si>
  <si>
    <t xml:space="preserve">PLACA  BLOQ.  RADIO DISTAL BICOLUMNAR AV.  2.4mm *05 ORIF.  DER. ACERO </t>
  </si>
  <si>
    <t>PLACA  BLOQ.  RADIO DISTAL BICOLUMNAR AV.  2.4mm  *02 ORIF.  IZQ. ACERO</t>
  </si>
  <si>
    <t>PLACA  BLOQ.  RADIO DISTAL BICOLUMNAR AV.  2.4mm  *03 ORIF.  IZQ. ACERO</t>
  </si>
  <si>
    <t>PLACA  BLOQ.  RADIO DISTAL BICOLUMNAR AV.  2.4mm  *04 ORIF.  IZQ. ACERO</t>
  </si>
  <si>
    <t>PLACA  BLOQ.  RADIO DISTAL BICOLUMNAR AV.  2.4mm  *05 ORIF.  IZQ. ACERO</t>
  </si>
  <si>
    <t xml:space="preserve">PLACA  BLOQ.  RADIO DISTAL EXTRARTICULAR AV. 2.4mm  4*3 ORIF. DER. ACERO </t>
  </si>
  <si>
    <t xml:space="preserve">PLACA  BLOQ.  RADIO DISTAL EXTRARTICULAR AV. 2.4mm  5*5 ORIF. DER. ACERO </t>
  </si>
  <si>
    <t xml:space="preserve">PLACA  BLOQ.  RADIO DISTAL EXTRARTICULAR AV. 2.4mm  4*3  ORIF.  IZQ. ACERO </t>
  </si>
  <si>
    <t xml:space="preserve">PLACA  BLOQ.  RADIO DISTAL EXTRARTICULAR AV. 2.4mm  5*3  ORIF.  IZQ. ACERO </t>
  </si>
  <si>
    <t>PLACA  BLOQ. RADIO DISTAL EXTRA ARTICULAR AV 2.4mm 5* ORIF DER. ACERO</t>
  </si>
  <si>
    <t>PLACA  BLOQ. RADIO DISTAL JUXTA EXTRA ARTICULAR AV 2.4mm  5*ORIF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</si>
</sst>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2" applyFont="1" applyBorder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 applyProtection="1">
      <alignment horizontal="center" vertical="top" readingOrder="1"/>
      <protection locked="0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0" xfId="3" applyFont="1"/>
    <xf numFmtId="0" fontId="5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3" applyFont="1"/>
    <xf numFmtId="0" fontId="0" fillId="0" borderId="0" xfId="0" applyAlignment="1">
      <alignment horizont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3" applyFont="1"/>
    <xf numFmtId="0" fontId="2" fillId="0" borderId="1" xfId="0" applyFont="1" applyBorder="1" applyAlignment="1">
      <alignment horizontal="center" readingOrder="1"/>
    </xf>
    <xf numFmtId="165" fontId="11" fillId="0" borderId="1" xfId="0" applyNumberFormat="1" applyFont="1" applyBorder="1" applyAlignment="1">
      <alignment horizontal="left" vertic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4" fillId="0" borderId="2" xfId="1" applyNumberFormat="1" applyFont="1" applyBorder="1" applyAlignment="1"/>
    <xf numFmtId="166" fontId="4" fillId="0" borderId="1" xfId="1" applyNumberFormat="1" applyFont="1" applyBorder="1" applyAlignment="1"/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 applyProtection="1">
      <alignment horizontal="center" wrapText="1" readingOrder="1"/>
      <protection locked="0"/>
    </xf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21" fillId="0" borderId="0" xfId="0" applyFont="1" applyAlignment="1">
      <alignment horizontal="right" wrapText="1"/>
    </xf>
    <xf numFmtId="0" fontId="19" fillId="0" borderId="0" xfId="0" applyFont="1" applyAlignment="1">
      <alignment horizontal="left"/>
    </xf>
    <xf numFmtId="0" fontId="18" fillId="0" borderId="0" xfId="3" applyFont="1" applyAlignment="1">
      <alignment horizontal="left"/>
    </xf>
    <xf numFmtId="0" fontId="18" fillId="0" borderId="0" xfId="3" applyFont="1" applyAlignment="1">
      <alignment wrapText="1"/>
    </xf>
    <xf numFmtId="0" fontId="19" fillId="0" borderId="0" xfId="0" applyFont="1" applyAlignment="1" applyProtection="1">
      <alignment horizontal="center" readingOrder="1"/>
      <protection locked="0"/>
    </xf>
    <xf numFmtId="0" fontId="19" fillId="0" borderId="0" xfId="0" applyFont="1"/>
    <xf numFmtId="0" fontId="18" fillId="0" borderId="1" xfId="0" applyFont="1" applyBorder="1"/>
    <xf numFmtId="0" fontId="18" fillId="0" borderId="0" xfId="0" applyFont="1"/>
    <xf numFmtId="0" fontId="19" fillId="0" borderId="0" xfId="0" applyFont="1" applyAlignment="1" applyProtection="1">
      <alignment wrapText="1" readingOrder="1"/>
      <protection locked="0"/>
    </xf>
    <xf numFmtId="0" fontId="18" fillId="0" borderId="0" xfId="0" applyFont="1" applyAlignment="1" applyProtection="1">
      <alignment wrapText="1" readingOrder="1"/>
      <protection locked="0"/>
    </xf>
    <xf numFmtId="0" fontId="22" fillId="0" borderId="0" xfId="0" applyFont="1"/>
    <xf numFmtId="0" fontId="22" fillId="0" borderId="4" xfId="0" applyFont="1" applyBorder="1"/>
    <xf numFmtId="0" fontId="18" fillId="0" borderId="0" xfId="3" applyFont="1"/>
    <xf numFmtId="0" fontId="19" fillId="0" borderId="4" xfId="0" applyFont="1" applyBorder="1" applyAlignment="1">
      <alignment wrapText="1"/>
    </xf>
    <xf numFmtId="49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49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center" wrapText="1"/>
    </xf>
    <xf numFmtId="0" fontId="24" fillId="0" borderId="1" xfId="0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 applyProtection="1">
      <alignment readingOrder="1"/>
      <protection locked="0"/>
    </xf>
    <xf numFmtId="0" fontId="23" fillId="0" borderId="1" xfId="3" applyFont="1" applyBorder="1" applyAlignment="1">
      <alignment horizontal="center"/>
    </xf>
    <xf numFmtId="0" fontId="24" fillId="0" borderId="1" xfId="0" quotePrefix="1" applyFont="1" applyBorder="1" applyAlignment="1" applyProtection="1">
      <alignment horizontal="center" readingOrder="1"/>
      <protection locked="0"/>
    </xf>
    <xf numFmtId="0" fontId="25" fillId="0" borderId="1" xfId="0" applyFont="1" applyBorder="1" applyAlignment="1" applyProtection="1">
      <alignment horizontal="center" wrapText="1" readingOrder="1"/>
      <protection locked="0"/>
    </xf>
    <xf numFmtId="0" fontId="26" fillId="0" borderId="1" xfId="3" applyFont="1" applyBorder="1" applyAlignment="1">
      <alignment horizontal="center"/>
    </xf>
    <xf numFmtId="0" fontId="18" fillId="0" borderId="2" xfId="0" applyFont="1" applyBorder="1"/>
    <xf numFmtId="0" fontId="18" fillId="0" borderId="0" xfId="0" applyFont="1" applyAlignment="1" applyProtection="1">
      <alignment horizontal="center" wrapText="1" readingOrder="1"/>
      <protection locked="0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166" fontId="4" fillId="0" borderId="1" xfId="3" applyNumberFormat="1" applyFont="1" applyBorder="1" applyAlignment="1">
      <alignment wrapText="1"/>
    </xf>
    <xf numFmtId="0" fontId="20" fillId="0" borderId="1" xfId="0" applyFont="1" applyBorder="1" applyAlignment="1">
      <alignment horizontal="center"/>
    </xf>
    <xf numFmtId="0" fontId="9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E4D5C045-6C37-4D03-980F-9FFBD29ADB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674505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80A838-07E9-4362-AE81-3651D64A0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322A-A582-4449-8EF9-45B098904CA9}">
  <dimension ref="A1:M137"/>
  <sheetViews>
    <sheetView topLeftCell="A16" zoomScale="75" zoomScaleNormal="75" workbookViewId="0">
      <selection activeCell="C22" sqref="C22:C37"/>
    </sheetView>
  </sheetViews>
  <sheetFormatPr baseColWidth="10" defaultColWidth="11.42578125" defaultRowHeight="24.95" customHeight="1" x14ac:dyDescent="0.2"/>
  <cols>
    <col min="1" max="1" width="21" style="1" bestFit="1" customWidth="1"/>
    <col min="2" max="2" width="18.5703125" style="3" customWidth="1"/>
    <col min="3" max="3" width="109" style="2" customWidth="1"/>
    <col min="4" max="4" width="22.7109375" style="2" bestFit="1" customWidth="1"/>
    <col min="5" max="5" width="19.28515625" style="2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3" ht="24.95" customHeight="1" x14ac:dyDescent="0.2">
      <c r="A1" s="3"/>
    </row>
    <row r="2" spans="1:13" ht="24.95" customHeight="1" x14ac:dyDescent="0.25">
      <c r="A2" s="104" t="s">
        <v>25</v>
      </c>
      <c r="B2" s="104"/>
      <c r="C2" s="104"/>
      <c r="D2" s="104"/>
      <c r="E2" s="104"/>
      <c r="F2" s="32"/>
    </row>
    <row r="3" spans="1:13" ht="24.95" customHeight="1" x14ac:dyDescent="0.25">
      <c r="A3" s="104" t="s">
        <v>26</v>
      </c>
      <c r="B3" s="104"/>
      <c r="C3" s="104"/>
      <c r="D3" s="104"/>
      <c r="E3" s="104"/>
      <c r="F3" s="32"/>
    </row>
    <row r="4" spans="1:13" ht="24.95" customHeight="1" x14ac:dyDescent="0.25">
      <c r="A4" s="104" t="s">
        <v>27</v>
      </c>
      <c r="B4" s="104"/>
      <c r="C4" s="104"/>
      <c r="D4" s="104"/>
      <c r="E4" s="104"/>
      <c r="F4" s="32"/>
      <c r="L4" s="105"/>
      <c r="M4" s="105"/>
    </row>
    <row r="5" spans="1:13" ht="24.95" customHeight="1" x14ac:dyDescent="0.25">
      <c r="A5" s="32"/>
      <c r="B5" s="32"/>
      <c r="C5" s="32"/>
      <c r="D5" s="32"/>
      <c r="E5" s="32"/>
      <c r="L5" s="105"/>
      <c r="M5" s="105"/>
    </row>
    <row r="6" spans="1:13" ht="24.95" customHeight="1" x14ac:dyDescent="0.25">
      <c r="A6" s="32"/>
      <c r="B6" s="32"/>
      <c r="C6" s="32"/>
      <c r="D6" s="32"/>
      <c r="E6" s="32"/>
      <c r="L6" s="33"/>
      <c r="M6" s="33"/>
    </row>
    <row r="7" spans="1:13" ht="24.95" customHeight="1" x14ac:dyDescent="0.2">
      <c r="A7" s="106" t="s">
        <v>28</v>
      </c>
      <c r="B7" s="107"/>
      <c r="C7" s="52">
        <f ca="1">NOW()</f>
        <v>44937.411176388887</v>
      </c>
      <c r="D7" s="34" t="s">
        <v>29</v>
      </c>
      <c r="E7" s="30"/>
      <c r="L7" s="33"/>
      <c r="M7" s="33"/>
    </row>
    <row r="8" spans="1:13" ht="24.95" customHeight="1" x14ac:dyDescent="0.25">
      <c r="A8" s="18"/>
      <c r="B8" s="22"/>
      <c r="C8" s="22"/>
      <c r="D8" s="22"/>
      <c r="E8" s="22"/>
      <c r="L8" s="33"/>
      <c r="M8" s="33"/>
    </row>
    <row r="9" spans="1:13" ht="24.95" customHeight="1" x14ac:dyDescent="0.2">
      <c r="A9" s="106" t="s">
        <v>30</v>
      </c>
      <c r="B9" s="107"/>
      <c r="C9" s="28"/>
      <c r="D9" s="36" t="s">
        <v>31</v>
      </c>
      <c r="E9" s="37"/>
      <c r="L9" s="33"/>
      <c r="M9" s="33"/>
    </row>
    <row r="10" spans="1:13" ht="24.95" customHeight="1" x14ac:dyDescent="0.25">
      <c r="A10" s="18"/>
      <c r="B10" s="22"/>
      <c r="C10" s="22"/>
      <c r="D10" s="22"/>
      <c r="E10" s="22"/>
      <c r="L10" s="33"/>
      <c r="M10" s="33"/>
    </row>
    <row r="11" spans="1:13" ht="24.95" customHeight="1" x14ac:dyDescent="0.2">
      <c r="A11" s="106" t="s">
        <v>32</v>
      </c>
      <c r="B11" s="107"/>
      <c r="C11" s="29"/>
      <c r="D11" s="36" t="s">
        <v>33</v>
      </c>
      <c r="E11" s="28" t="s">
        <v>34</v>
      </c>
      <c r="L11" s="33"/>
      <c r="M11" s="33"/>
    </row>
    <row r="12" spans="1:13" ht="24.95" customHeight="1" x14ac:dyDescent="0.25">
      <c r="A12" s="18"/>
      <c r="B12" s="22"/>
      <c r="C12" s="22"/>
      <c r="D12" s="22"/>
      <c r="E12" s="22"/>
      <c r="L12" s="39"/>
      <c r="M12" s="39"/>
    </row>
    <row r="13" spans="1:13" ht="24.95" customHeight="1" x14ac:dyDescent="0.2">
      <c r="A13" s="106" t="s">
        <v>35</v>
      </c>
      <c r="B13" s="107"/>
      <c r="C13" s="52"/>
      <c r="D13" s="36" t="s">
        <v>36</v>
      </c>
      <c r="E13" s="40"/>
      <c r="L13" s="39"/>
      <c r="M13" s="39"/>
    </row>
    <row r="14" spans="1:13" ht="24.95" customHeight="1" x14ac:dyDescent="0.25">
      <c r="A14" s="18"/>
      <c r="B14" s="22"/>
      <c r="C14" s="22"/>
      <c r="D14" s="22"/>
      <c r="E14" s="22"/>
      <c r="L14" s="42"/>
      <c r="M14" s="42"/>
    </row>
    <row r="15" spans="1:13" ht="24.95" customHeight="1" x14ac:dyDescent="0.2">
      <c r="A15" s="106" t="s">
        <v>37</v>
      </c>
      <c r="B15" s="107"/>
      <c r="C15" s="28"/>
      <c r="D15" s="23"/>
      <c r="E15" s="43"/>
      <c r="L15" s="42"/>
      <c r="M15" s="42"/>
    </row>
    <row r="16" spans="1:13" ht="24.95" customHeight="1" x14ac:dyDescent="0.25">
      <c r="A16" s="18"/>
      <c r="B16" s="22"/>
      <c r="C16" s="22"/>
      <c r="D16" s="22"/>
      <c r="E16" s="22"/>
      <c r="L16" s="42"/>
      <c r="M16" s="42"/>
    </row>
    <row r="17" spans="1:13" ht="24.95" customHeight="1" x14ac:dyDescent="0.2">
      <c r="A17" s="106" t="s">
        <v>38</v>
      </c>
      <c r="B17" s="107"/>
      <c r="C17" s="28"/>
      <c r="D17" s="36" t="s">
        <v>50</v>
      </c>
      <c r="E17" s="40"/>
      <c r="L17" s="42"/>
      <c r="M17" s="42"/>
    </row>
    <row r="18" spans="1:13" ht="24.95" customHeight="1" x14ac:dyDescent="0.25">
      <c r="A18" s="18"/>
      <c r="B18" s="22"/>
      <c r="C18" s="22"/>
      <c r="D18" s="22"/>
      <c r="E18" s="22"/>
      <c r="L18" s="6"/>
      <c r="M18" s="6"/>
    </row>
    <row r="19" spans="1:13" ht="24.95" customHeight="1" x14ac:dyDescent="0.2">
      <c r="A19" s="106" t="s">
        <v>39</v>
      </c>
      <c r="B19" s="107"/>
      <c r="C19" s="30"/>
      <c r="D19" s="35"/>
      <c r="E19" s="44"/>
      <c r="L19" s="6"/>
      <c r="M19" s="6"/>
    </row>
    <row r="20" spans="1:13" ht="24.95" customHeight="1" x14ac:dyDescent="0.2">
      <c r="A20" s="18"/>
      <c r="B20" s="24"/>
      <c r="C20" s="18"/>
      <c r="D20" s="18"/>
      <c r="E20" s="18"/>
      <c r="L20" s="6"/>
      <c r="M20" s="6"/>
    </row>
    <row r="21" spans="1:13" ht="24.95" customHeight="1" x14ac:dyDescent="0.2">
      <c r="A21" s="25" t="s">
        <v>41</v>
      </c>
      <c r="B21" s="25" t="s">
        <v>43</v>
      </c>
      <c r="C21" s="25" t="s">
        <v>42</v>
      </c>
      <c r="D21" s="25" t="s">
        <v>40</v>
      </c>
      <c r="E21" s="25" t="s">
        <v>47</v>
      </c>
      <c r="L21" s="6"/>
      <c r="M21" s="6"/>
    </row>
    <row r="22" spans="1:13" s="7" customFormat="1" ht="24.95" customHeight="1" x14ac:dyDescent="0.3">
      <c r="A22" s="84" t="s">
        <v>51</v>
      </c>
      <c r="B22" s="84">
        <v>201023042</v>
      </c>
      <c r="C22" s="85" t="s">
        <v>143</v>
      </c>
      <c r="D22" s="57">
        <v>1</v>
      </c>
      <c r="E22" s="58"/>
      <c r="L22" s="6"/>
      <c r="M22" s="6"/>
    </row>
    <row r="23" spans="1:13" s="7" customFormat="1" ht="24.95" customHeight="1" x14ac:dyDescent="0.3">
      <c r="A23" s="86" t="s">
        <v>52</v>
      </c>
      <c r="B23" s="86">
        <v>210126712</v>
      </c>
      <c r="C23" s="87" t="s">
        <v>144</v>
      </c>
      <c r="D23" s="57">
        <v>1</v>
      </c>
      <c r="E23" s="58"/>
      <c r="L23" s="6"/>
      <c r="M23" s="6"/>
    </row>
    <row r="24" spans="1:13" s="7" customFormat="1" ht="24.95" customHeight="1" x14ac:dyDescent="0.3">
      <c r="A24" s="84" t="s">
        <v>53</v>
      </c>
      <c r="B24" s="84">
        <v>200113948</v>
      </c>
      <c r="C24" s="85" t="s">
        <v>145</v>
      </c>
      <c r="D24" s="57">
        <v>1</v>
      </c>
      <c r="E24" s="58"/>
      <c r="L24" s="6"/>
      <c r="M24" s="6"/>
    </row>
    <row r="25" spans="1:13" s="7" customFormat="1" ht="24.95" customHeight="1" x14ac:dyDescent="0.3">
      <c r="A25" s="86" t="s">
        <v>54</v>
      </c>
      <c r="B25" s="86">
        <v>200113950</v>
      </c>
      <c r="C25" s="87" t="s">
        <v>146</v>
      </c>
      <c r="D25" s="57">
        <v>1</v>
      </c>
      <c r="E25" s="58"/>
      <c r="L25" s="6"/>
      <c r="M25" s="6"/>
    </row>
    <row r="26" spans="1:13" s="7" customFormat="1" ht="24.95" customHeight="1" x14ac:dyDescent="0.3">
      <c r="A26" s="84" t="s">
        <v>55</v>
      </c>
      <c r="B26" s="84">
        <v>200112413</v>
      </c>
      <c r="C26" s="85" t="s">
        <v>147</v>
      </c>
      <c r="D26" s="57">
        <v>1</v>
      </c>
      <c r="E26" s="58"/>
      <c r="F26" s="8"/>
      <c r="L26" s="6"/>
      <c r="M26" s="6"/>
    </row>
    <row r="27" spans="1:13" s="7" customFormat="1" ht="24.95" customHeight="1" x14ac:dyDescent="0.3">
      <c r="A27" s="86" t="s">
        <v>56</v>
      </c>
      <c r="B27" s="86">
        <v>200113945</v>
      </c>
      <c r="C27" s="87" t="s">
        <v>148</v>
      </c>
      <c r="D27" s="57">
        <v>1</v>
      </c>
      <c r="E27" s="58"/>
      <c r="L27" s="6"/>
      <c r="M27" s="6"/>
    </row>
    <row r="28" spans="1:13" s="7" customFormat="1" ht="24.95" customHeight="1" x14ac:dyDescent="0.3">
      <c r="A28" s="84" t="s">
        <v>57</v>
      </c>
      <c r="B28" s="84" t="s">
        <v>58</v>
      </c>
      <c r="C28" s="85" t="s">
        <v>149</v>
      </c>
      <c r="D28" s="57">
        <v>1</v>
      </c>
      <c r="E28" s="58"/>
      <c r="L28" s="6"/>
      <c r="M28" s="6"/>
    </row>
    <row r="29" spans="1:13" s="7" customFormat="1" ht="24.95" customHeight="1" x14ac:dyDescent="0.3">
      <c r="A29" s="86" t="s">
        <v>59</v>
      </c>
      <c r="B29" s="86">
        <v>200113950</v>
      </c>
      <c r="C29" s="87" t="s">
        <v>150</v>
      </c>
      <c r="D29" s="57">
        <v>1</v>
      </c>
      <c r="E29" s="58"/>
      <c r="L29" s="6"/>
      <c r="M29" s="6"/>
    </row>
    <row r="30" spans="1:13" s="7" customFormat="1" ht="24.95" customHeight="1" x14ac:dyDescent="0.3">
      <c r="A30" s="84" t="s">
        <v>61</v>
      </c>
      <c r="B30" s="84" t="s">
        <v>94</v>
      </c>
      <c r="C30" s="85" t="s">
        <v>151</v>
      </c>
      <c r="D30" s="57">
        <v>1</v>
      </c>
      <c r="E30" s="58"/>
      <c r="L30" s="6"/>
      <c r="M30" s="6"/>
    </row>
    <row r="31" spans="1:13" s="7" customFormat="1" ht="24.95" customHeight="1" x14ac:dyDescent="0.3">
      <c r="A31" s="86" t="s">
        <v>62</v>
      </c>
      <c r="B31" s="86">
        <v>200112834</v>
      </c>
      <c r="C31" s="87" t="s">
        <v>152</v>
      </c>
      <c r="D31" s="57">
        <v>1</v>
      </c>
      <c r="E31" s="58"/>
      <c r="L31" s="6"/>
      <c r="M31" s="6"/>
    </row>
    <row r="32" spans="1:13" s="7" customFormat="1" ht="24.95" customHeight="1" x14ac:dyDescent="0.3">
      <c r="A32" s="84" t="s">
        <v>60</v>
      </c>
      <c r="B32" s="84">
        <v>200112891</v>
      </c>
      <c r="C32" s="85" t="s">
        <v>153</v>
      </c>
      <c r="D32" s="57">
        <v>1</v>
      </c>
      <c r="E32" s="58"/>
      <c r="L32" s="6"/>
      <c r="M32" s="6"/>
    </row>
    <row r="33" spans="1:13" s="7" customFormat="1" ht="24.95" customHeight="1" x14ac:dyDescent="0.3">
      <c r="A33" s="86" t="s">
        <v>95</v>
      </c>
      <c r="B33" s="86">
        <v>200112893</v>
      </c>
      <c r="C33" s="87" t="s">
        <v>154</v>
      </c>
      <c r="D33" s="57">
        <v>1</v>
      </c>
      <c r="E33" s="58"/>
      <c r="L33" s="6"/>
      <c r="M33" s="6"/>
    </row>
    <row r="34" spans="1:13" s="7" customFormat="1" ht="24.95" customHeight="1" x14ac:dyDescent="0.3">
      <c r="A34" s="88" t="s">
        <v>93</v>
      </c>
      <c r="B34" s="89">
        <v>190391</v>
      </c>
      <c r="C34" s="90" t="s">
        <v>155</v>
      </c>
      <c r="D34" s="57">
        <v>1</v>
      </c>
      <c r="E34" s="58"/>
      <c r="F34" s="51"/>
      <c r="L34" s="6"/>
      <c r="M34" s="6"/>
    </row>
    <row r="35" spans="1:13" s="7" customFormat="1" ht="24.95" customHeight="1" x14ac:dyDescent="0.3">
      <c r="A35" s="88" t="s">
        <v>92</v>
      </c>
      <c r="B35" s="89">
        <v>190391</v>
      </c>
      <c r="C35" s="90" t="s">
        <v>156</v>
      </c>
      <c r="D35" s="57">
        <v>1</v>
      </c>
      <c r="E35" s="58"/>
      <c r="L35" s="6"/>
      <c r="M35" s="6"/>
    </row>
    <row r="36" spans="1:13" s="7" customFormat="1" ht="24.95" customHeight="1" x14ac:dyDescent="0.3">
      <c r="A36" s="89" t="s">
        <v>63</v>
      </c>
      <c r="B36" s="89">
        <v>21137139</v>
      </c>
      <c r="C36" s="90" t="s">
        <v>96</v>
      </c>
      <c r="D36" s="57">
        <v>1</v>
      </c>
      <c r="E36" s="58"/>
      <c r="L36" s="6"/>
      <c r="M36" s="6"/>
    </row>
    <row r="37" spans="1:13" s="7" customFormat="1" ht="24.95" customHeight="1" x14ac:dyDescent="0.3">
      <c r="A37" s="89" t="s">
        <v>64</v>
      </c>
      <c r="B37" s="89">
        <v>190805985</v>
      </c>
      <c r="C37" s="90" t="s">
        <v>97</v>
      </c>
      <c r="D37" s="57">
        <v>1</v>
      </c>
      <c r="E37" s="58"/>
      <c r="L37" s="6"/>
      <c r="M37" s="6"/>
    </row>
    <row r="38" spans="1:13" s="7" customFormat="1" ht="24.95" customHeight="1" x14ac:dyDescent="0.3">
      <c r="A38" s="88"/>
      <c r="B38" s="89"/>
      <c r="C38" s="90"/>
      <c r="D38" s="57">
        <f>SUM(D22:D37)</f>
        <v>16</v>
      </c>
      <c r="E38" s="58"/>
      <c r="L38" s="6"/>
      <c r="M38" s="6"/>
    </row>
    <row r="39" spans="1:13" s="7" customFormat="1" ht="24.95" customHeight="1" x14ac:dyDescent="0.3">
      <c r="A39" s="92" t="s">
        <v>65</v>
      </c>
      <c r="B39" s="89" t="s">
        <v>66</v>
      </c>
      <c r="C39" s="93" t="s">
        <v>98</v>
      </c>
      <c r="D39" s="94">
        <v>3</v>
      </c>
      <c r="E39" s="58"/>
      <c r="L39" s="6"/>
      <c r="M39" s="6"/>
    </row>
    <row r="40" spans="1:13" s="7" customFormat="1" ht="24.95" customHeight="1" x14ac:dyDescent="0.3">
      <c r="A40" s="92" t="s">
        <v>67</v>
      </c>
      <c r="B40" s="89" t="s">
        <v>68</v>
      </c>
      <c r="C40" s="93" t="s">
        <v>99</v>
      </c>
      <c r="D40" s="94">
        <v>2</v>
      </c>
      <c r="E40" s="58"/>
      <c r="L40" s="6"/>
      <c r="M40" s="6"/>
    </row>
    <row r="41" spans="1:13" s="7" customFormat="1" ht="24.95" customHeight="1" x14ac:dyDescent="0.3">
      <c r="A41" s="92" t="s">
        <v>69</v>
      </c>
      <c r="B41" s="89" t="s">
        <v>70</v>
      </c>
      <c r="C41" s="93" t="s">
        <v>100</v>
      </c>
      <c r="D41" s="94">
        <v>2</v>
      </c>
      <c r="E41" s="58"/>
      <c r="L41" s="6"/>
      <c r="M41" s="6"/>
    </row>
    <row r="42" spans="1:13" s="7" customFormat="1" ht="24.95" customHeight="1" x14ac:dyDescent="0.3">
      <c r="A42" s="92" t="s">
        <v>71</v>
      </c>
      <c r="B42" s="89">
        <v>201124284</v>
      </c>
      <c r="C42" s="93" t="s">
        <v>101</v>
      </c>
      <c r="D42" s="94">
        <v>2</v>
      </c>
      <c r="E42" s="58"/>
      <c r="L42" s="6"/>
      <c r="M42" s="6"/>
    </row>
    <row r="43" spans="1:13" s="7" customFormat="1" ht="24.95" customHeight="1" x14ac:dyDescent="0.3">
      <c r="A43" s="92" t="s">
        <v>72</v>
      </c>
      <c r="B43" s="89" t="s">
        <v>73</v>
      </c>
      <c r="C43" s="93" t="s">
        <v>102</v>
      </c>
      <c r="D43" s="94">
        <v>2</v>
      </c>
      <c r="E43" s="58"/>
      <c r="L43" s="6"/>
      <c r="M43" s="6"/>
    </row>
    <row r="44" spans="1:13" s="7" customFormat="1" ht="24.95" customHeight="1" x14ac:dyDescent="0.3">
      <c r="A44" s="95" t="s">
        <v>74</v>
      </c>
      <c r="B44" s="89" t="s">
        <v>75</v>
      </c>
      <c r="C44" s="93" t="s">
        <v>103</v>
      </c>
      <c r="D44" s="94">
        <v>3</v>
      </c>
      <c r="E44" s="58"/>
      <c r="L44" s="6"/>
      <c r="M44" s="6"/>
    </row>
    <row r="45" spans="1:13" s="7" customFormat="1" ht="24.95" customHeight="1" x14ac:dyDescent="0.3">
      <c r="A45" s="91" t="s">
        <v>76</v>
      </c>
      <c r="B45" s="89" t="s">
        <v>75</v>
      </c>
      <c r="C45" s="93" t="s">
        <v>104</v>
      </c>
      <c r="D45" s="89">
        <v>1</v>
      </c>
      <c r="E45" s="60"/>
      <c r="L45" s="6"/>
      <c r="M45" s="6"/>
    </row>
    <row r="46" spans="1:13" s="7" customFormat="1" ht="24.95" customHeight="1" x14ac:dyDescent="0.3">
      <c r="A46" s="91"/>
      <c r="B46" s="89"/>
      <c r="C46" s="93"/>
      <c r="D46" s="96">
        <f>SUM(D39:D45)</f>
        <v>15</v>
      </c>
      <c r="E46" s="59"/>
      <c r="L46" s="6"/>
      <c r="M46" s="6"/>
    </row>
    <row r="47" spans="1:13" s="7" customFormat="1" ht="24.95" customHeight="1" x14ac:dyDescent="0.3">
      <c r="A47" s="92" t="s">
        <v>77</v>
      </c>
      <c r="B47" s="89">
        <v>2000316799</v>
      </c>
      <c r="C47" s="93" t="s">
        <v>105</v>
      </c>
      <c r="D47" s="94">
        <v>4</v>
      </c>
      <c r="E47" s="60"/>
      <c r="L47" s="6"/>
      <c r="M47" s="6"/>
    </row>
    <row r="48" spans="1:13" s="7" customFormat="1" ht="24.95" customHeight="1" x14ac:dyDescent="0.3">
      <c r="A48" s="92" t="s">
        <v>78</v>
      </c>
      <c r="B48" s="89">
        <v>201225242</v>
      </c>
      <c r="C48" s="93" t="s">
        <v>106</v>
      </c>
      <c r="D48" s="94">
        <v>10</v>
      </c>
      <c r="E48" s="59"/>
      <c r="L48" s="6"/>
      <c r="M48" s="6"/>
    </row>
    <row r="49" spans="1:13" s="7" customFormat="1" ht="24.95" customHeight="1" x14ac:dyDescent="0.3">
      <c r="A49" s="92" t="s">
        <v>79</v>
      </c>
      <c r="B49" s="89">
        <v>201225243</v>
      </c>
      <c r="C49" s="93" t="s">
        <v>107</v>
      </c>
      <c r="D49" s="94">
        <v>10</v>
      </c>
      <c r="E49" s="60"/>
      <c r="L49" s="6"/>
      <c r="M49" s="6"/>
    </row>
    <row r="50" spans="1:13" s="7" customFormat="1" ht="24.95" customHeight="1" x14ac:dyDescent="0.3">
      <c r="A50" s="92" t="s">
        <v>80</v>
      </c>
      <c r="B50" s="89">
        <v>201225586</v>
      </c>
      <c r="C50" s="93" t="s">
        <v>108</v>
      </c>
      <c r="D50" s="94">
        <v>10</v>
      </c>
      <c r="E50" s="59"/>
      <c r="L50" s="6"/>
      <c r="M50" s="6"/>
    </row>
    <row r="51" spans="1:13" s="7" customFormat="1" ht="24.95" customHeight="1" x14ac:dyDescent="0.3">
      <c r="A51" s="92" t="s">
        <v>81</v>
      </c>
      <c r="B51" s="89">
        <v>201225245</v>
      </c>
      <c r="C51" s="93" t="s">
        <v>109</v>
      </c>
      <c r="D51" s="94">
        <v>10</v>
      </c>
      <c r="E51" s="60"/>
      <c r="L51" s="6"/>
      <c r="M51" s="6"/>
    </row>
    <row r="52" spans="1:13" s="7" customFormat="1" ht="24.95" customHeight="1" x14ac:dyDescent="0.3">
      <c r="A52" s="92" t="s">
        <v>82</v>
      </c>
      <c r="B52" s="89">
        <v>201225246</v>
      </c>
      <c r="C52" s="93" t="s">
        <v>110</v>
      </c>
      <c r="D52" s="94">
        <v>10</v>
      </c>
      <c r="E52" s="60"/>
      <c r="L52" s="6"/>
      <c r="M52" s="6"/>
    </row>
    <row r="53" spans="1:13" s="7" customFormat="1" ht="24.95" customHeight="1" x14ac:dyDescent="0.3">
      <c r="A53" s="92" t="s">
        <v>83</v>
      </c>
      <c r="B53" s="89">
        <v>201225588</v>
      </c>
      <c r="C53" s="93" t="s">
        <v>111</v>
      </c>
      <c r="D53" s="94">
        <v>11</v>
      </c>
      <c r="E53" s="59"/>
      <c r="L53" s="6"/>
      <c r="M53" s="6"/>
    </row>
    <row r="54" spans="1:13" s="7" customFormat="1" ht="24.95" customHeight="1" x14ac:dyDescent="0.3">
      <c r="A54" s="92" t="s">
        <v>84</v>
      </c>
      <c r="B54" s="89">
        <v>201225589</v>
      </c>
      <c r="C54" s="93" t="s">
        <v>112</v>
      </c>
      <c r="D54" s="94">
        <v>12</v>
      </c>
      <c r="E54" s="60"/>
      <c r="L54" s="6"/>
      <c r="M54" s="6"/>
    </row>
    <row r="55" spans="1:13" s="7" customFormat="1" ht="24.95" customHeight="1" x14ac:dyDescent="0.3">
      <c r="A55" s="92" t="s">
        <v>85</v>
      </c>
      <c r="B55" s="89">
        <v>190703752</v>
      </c>
      <c r="C55" s="93" t="s">
        <v>113</v>
      </c>
      <c r="D55" s="94">
        <v>12</v>
      </c>
      <c r="E55" s="59"/>
      <c r="L55" s="6"/>
      <c r="M55" s="6"/>
    </row>
    <row r="56" spans="1:13" s="7" customFormat="1" ht="24.95" customHeight="1" x14ac:dyDescent="0.3">
      <c r="A56" s="92" t="s">
        <v>88</v>
      </c>
      <c r="B56" s="89">
        <v>210431403</v>
      </c>
      <c r="C56" s="93" t="s">
        <v>114</v>
      </c>
      <c r="D56" s="94">
        <v>1</v>
      </c>
      <c r="E56" s="60"/>
      <c r="L56" s="6"/>
      <c r="M56" s="6"/>
    </row>
    <row r="57" spans="1:13" s="7" customFormat="1" ht="24.95" customHeight="1" x14ac:dyDescent="0.3">
      <c r="A57" s="92" t="s">
        <v>89</v>
      </c>
      <c r="B57" s="89">
        <v>210936625</v>
      </c>
      <c r="C57" s="93" t="s">
        <v>115</v>
      </c>
      <c r="D57" s="94">
        <v>1</v>
      </c>
      <c r="E57" s="59"/>
      <c r="L57" s="6"/>
      <c r="M57" s="6"/>
    </row>
    <row r="58" spans="1:13" s="7" customFormat="1" ht="24.95" customHeight="1" x14ac:dyDescent="0.3">
      <c r="A58" s="92" t="s">
        <v>86</v>
      </c>
      <c r="B58" s="89" t="s">
        <v>87</v>
      </c>
      <c r="C58" s="93" t="s">
        <v>116</v>
      </c>
      <c r="D58" s="94">
        <v>3</v>
      </c>
      <c r="E58" s="59"/>
      <c r="L58" s="6"/>
      <c r="M58" s="6"/>
    </row>
    <row r="59" spans="1:13" s="7" customFormat="1" ht="24.95" customHeight="1" x14ac:dyDescent="0.3">
      <c r="A59" s="92"/>
      <c r="B59" s="89"/>
      <c r="C59" s="93"/>
      <c r="D59" s="97">
        <f>SUM(D47:D58)</f>
        <v>94</v>
      </c>
      <c r="E59" s="59"/>
      <c r="L59" s="6"/>
      <c r="M59" s="6"/>
    </row>
    <row r="60" spans="1:13" s="7" customFormat="1" ht="33" customHeight="1" x14ac:dyDescent="0.25">
      <c r="A60" s="61"/>
      <c r="B60" s="61"/>
      <c r="C60" s="62"/>
      <c r="D60" s="61"/>
      <c r="E60" s="74"/>
      <c r="L60" s="6"/>
      <c r="M60" s="6"/>
    </row>
    <row r="61" spans="1:13" s="7" customFormat="1" ht="24.95" customHeight="1" x14ac:dyDescent="0.25">
      <c r="A61" s="61"/>
      <c r="B61" s="61"/>
      <c r="C61" s="62"/>
      <c r="D61" s="61"/>
      <c r="E61" s="74"/>
      <c r="L61" s="6"/>
      <c r="M61" s="6"/>
    </row>
    <row r="62" spans="1:13" s="7" customFormat="1" ht="24.95" customHeight="1" x14ac:dyDescent="0.25">
      <c r="A62" s="61"/>
      <c r="B62" s="61"/>
      <c r="C62" s="62"/>
      <c r="D62" s="61"/>
      <c r="E62" s="74"/>
      <c r="L62" s="6"/>
      <c r="M62" s="6"/>
    </row>
    <row r="63" spans="1:13" s="7" customFormat="1" ht="24.95" customHeight="1" x14ac:dyDescent="0.25">
      <c r="A63" s="61"/>
      <c r="B63" s="61"/>
      <c r="C63" s="62"/>
      <c r="D63" s="61"/>
      <c r="E63" s="74"/>
      <c r="L63" s="6"/>
      <c r="M63" s="6"/>
    </row>
    <row r="64" spans="1:13" ht="24.95" customHeight="1" x14ac:dyDescent="0.25">
      <c r="A64" s="61"/>
      <c r="B64" s="61"/>
      <c r="C64" s="62"/>
      <c r="D64" s="61"/>
      <c r="E64" s="63"/>
    </row>
    <row r="65" spans="1:5" ht="24.95" customHeight="1" x14ac:dyDescent="0.25">
      <c r="A65" s="75"/>
      <c r="B65" s="103" t="s">
        <v>141</v>
      </c>
      <c r="C65" s="103"/>
      <c r="D65" s="65"/>
      <c r="E65" s="65"/>
    </row>
    <row r="66" spans="1:5" ht="24.95" customHeight="1" x14ac:dyDescent="0.25">
      <c r="A66" s="75"/>
      <c r="B66" s="66" t="s">
        <v>2</v>
      </c>
      <c r="C66" s="66" t="s">
        <v>7</v>
      </c>
      <c r="D66" s="65"/>
      <c r="E66" s="65"/>
    </row>
    <row r="67" spans="1:5" ht="24.95" customHeight="1" x14ac:dyDescent="0.25">
      <c r="A67" s="75"/>
      <c r="B67" s="67"/>
      <c r="C67" s="64" t="s">
        <v>117</v>
      </c>
      <c r="D67" s="65"/>
      <c r="E67" s="65"/>
    </row>
    <row r="68" spans="1:5" ht="24.95" customHeight="1" x14ac:dyDescent="0.25">
      <c r="A68" s="75"/>
      <c r="B68" s="68">
        <v>2</v>
      </c>
      <c r="C68" s="69" t="s">
        <v>14</v>
      </c>
      <c r="D68" s="65"/>
      <c r="E68" s="65"/>
    </row>
    <row r="69" spans="1:5" ht="24.95" customHeight="1" x14ac:dyDescent="0.25">
      <c r="A69" s="75"/>
      <c r="B69" s="68">
        <v>1</v>
      </c>
      <c r="C69" s="69" t="s">
        <v>118</v>
      </c>
      <c r="D69" s="65"/>
      <c r="E69" s="65"/>
    </row>
    <row r="70" spans="1:5" ht="24.95" customHeight="1" x14ac:dyDescent="0.25">
      <c r="A70" s="75"/>
      <c r="B70" s="68">
        <v>1</v>
      </c>
      <c r="C70" s="69" t="s">
        <v>15</v>
      </c>
      <c r="D70" s="65"/>
      <c r="E70" s="65"/>
    </row>
    <row r="71" spans="1:5" ht="24.95" customHeight="1" x14ac:dyDescent="0.25">
      <c r="A71" s="75"/>
      <c r="B71" s="68">
        <v>1</v>
      </c>
      <c r="C71" s="69" t="s">
        <v>119</v>
      </c>
      <c r="D71" s="65"/>
      <c r="E71" s="65"/>
    </row>
    <row r="72" spans="1:5" ht="24.95" customHeight="1" x14ac:dyDescent="0.25">
      <c r="A72" s="75"/>
      <c r="B72" s="68">
        <v>1</v>
      </c>
      <c r="C72" s="69" t="s">
        <v>120</v>
      </c>
      <c r="D72" s="65"/>
      <c r="E72" s="65"/>
    </row>
    <row r="73" spans="1:5" ht="24.95" customHeight="1" x14ac:dyDescent="0.25">
      <c r="A73" s="75"/>
      <c r="B73" s="57">
        <v>1</v>
      </c>
      <c r="C73" s="76" t="s">
        <v>16</v>
      </c>
      <c r="D73" s="65"/>
      <c r="E73" s="65"/>
    </row>
    <row r="74" spans="1:5" ht="24.95" customHeight="1" x14ac:dyDescent="0.25">
      <c r="A74" s="75"/>
      <c r="B74" s="68">
        <v>1</v>
      </c>
      <c r="C74" s="98" t="s">
        <v>121</v>
      </c>
      <c r="D74" s="65"/>
      <c r="E74" s="65"/>
    </row>
    <row r="75" spans="1:5" ht="24.95" customHeight="1" x14ac:dyDescent="0.25">
      <c r="A75" s="75"/>
      <c r="B75" s="68">
        <v>3</v>
      </c>
      <c r="C75" s="98" t="s">
        <v>18</v>
      </c>
      <c r="D75" s="65"/>
      <c r="E75" s="65"/>
    </row>
    <row r="76" spans="1:5" ht="24.95" customHeight="1" x14ac:dyDescent="0.25">
      <c r="A76" s="75"/>
      <c r="B76" s="68">
        <v>2</v>
      </c>
      <c r="C76" s="98" t="s">
        <v>17</v>
      </c>
      <c r="D76" s="65"/>
      <c r="E76" s="65"/>
    </row>
    <row r="77" spans="1:5" ht="24.95" customHeight="1" x14ac:dyDescent="0.25">
      <c r="A77" s="75"/>
      <c r="B77" s="57">
        <v>1</v>
      </c>
      <c r="C77" s="76" t="s">
        <v>19</v>
      </c>
      <c r="D77" s="65"/>
      <c r="E77" s="65"/>
    </row>
    <row r="78" spans="1:5" ht="24.95" customHeight="1" x14ac:dyDescent="0.25">
      <c r="A78" s="75"/>
      <c r="B78" s="68">
        <v>2</v>
      </c>
      <c r="C78" s="98" t="s">
        <v>122</v>
      </c>
      <c r="D78" s="65"/>
      <c r="E78" s="65"/>
    </row>
    <row r="79" spans="1:5" ht="24.95" customHeight="1" x14ac:dyDescent="0.25">
      <c r="A79" s="75"/>
      <c r="B79" s="68">
        <v>2</v>
      </c>
      <c r="C79" s="98" t="s">
        <v>123</v>
      </c>
      <c r="D79" s="65"/>
      <c r="E79" s="65"/>
    </row>
    <row r="80" spans="1:5" ht="24.95" customHeight="1" x14ac:dyDescent="0.25">
      <c r="A80" s="75"/>
      <c r="B80" s="68">
        <v>2</v>
      </c>
      <c r="C80" s="98" t="s">
        <v>124</v>
      </c>
      <c r="D80" s="65"/>
      <c r="E80" s="65"/>
    </row>
    <row r="81" spans="1:5" ht="24.95" customHeight="1" x14ac:dyDescent="0.25">
      <c r="A81" s="75"/>
      <c r="B81" s="57">
        <v>2</v>
      </c>
      <c r="C81" s="76" t="s">
        <v>21</v>
      </c>
      <c r="D81" s="65"/>
      <c r="E81" s="65"/>
    </row>
    <row r="82" spans="1:5" ht="24.95" customHeight="1" x14ac:dyDescent="0.25">
      <c r="A82" s="75"/>
      <c r="B82" s="57">
        <v>2</v>
      </c>
      <c r="C82" s="76" t="s">
        <v>20</v>
      </c>
      <c r="D82" s="65"/>
      <c r="E82" s="65"/>
    </row>
    <row r="83" spans="1:5" ht="24.95" customHeight="1" x14ac:dyDescent="0.25">
      <c r="A83" s="75"/>
      <c r="B83" s="57">
        <v>1</v>
      </c>
      <c r="C83" s="76" t="s">
        <v>22</v>
      </c>
      <c r="D83" s="65"/>
      <c r="E83" s="65"/>
    </row>
    <row r="84" spans="1:5" ht="24.95" customHeight="1" x14ac:dyDescent="0.25">
      <c r="A84" s="75"/>
      <c r="B84" s="68"/>
      <c r="C84" s="98" t="s">
        <v>125</v>
      </c>
      <c r="D84" s="65"/>
      <c r="E84" s="65"/>
    </row>
    <row r="85" spans="1:5" ht="24.95" customHeight="1" x14ac:dyDescent="0.25">
      <c r="A85" s="75"/>
      <c r="B85" s="66">
        <f>SUM(B68:B84)</f>
        <v>25</v>
      </c>
      <c r="C85" s="98"/>
      <c r="D85" s="65"/>
      <c r="E85" s="65"/>
    </row>
    <row r="86" spans="1:5" ht="24.95" customHeight="1" x14ac:dyDescent="0.25">
      <c r="A86" s="75"/>
      <c r="B86" s="69"/>
      <c r="C86" s="69"/>
      <c r="D86" s="65"/>
      <c r="E86" s="65"/>
    </row>
    <row r="87" spans="1:5" ht="24.95" customHeight="1" x14ac:dyDescent="0.25">
      <c r="A87" s="75"/>
      <c r="B87" s="69"/>
      <c r="C87" s="66" t="s">
        <v>126</v>
      </c>
      <c r="D87" s="65"/>
      <c r="E87" s="65"/>
    </row>
    <row r="88" spans="1:5" ht="24.95" customHeight="1" x14ac:dyDescent="0.25">
      <c r="A88" s="75"/>
      <c r="B88" s="68">
        <v>1</v>
      </c>
      <c r="C88" s="69" t="s">
        <v>8</v>
      </c>
      <c r="D88" s="62"/>
      <c r="E88" s="62"/>
    </row>
    <row r="89" spans="1:5" ht="24.95" customHeight="1" x14ac:dyDescent="0.25">
      <c r="A89" s="75"/>
      <c r="B89" s="57">
        <v>1</v>
      </c>
      <c r="C89" s="76" t="s">
        <v>127</v>
      </c>
      <c r="D89" s="77"/>
      <c r="E89" s="77"/>
    </row>
    <row r="90" spans="1:5" ht="24.95" customHeight="1" x14ac:dyDescent="0.25">
      <c r="A90" s="75"/>
      <c r="B90" s="57">
        <v>1</v>
      </c>
      <c r="C90" s="76" t="s">
        <v>9</v>
      </c>
      <c r="D90" s="77"/>
      <c r="E90" s="77"/>
    </row>
    <row r="91" spans="1:5" ht="24.95" customHeight="1" x14ac:dyDescent="0.25">
      <c r="A91" s="75"/>
      <c r="B91" s="57">
        <v>1</v>
      </c>
      <c r="C91" s="76" t="s">
        <v>128</v>
      </c>
      <c r="D91" s="77"/>
      <c r="E91" s="77"/>
    </row>
    <row r="92" spans="1:5" ht="24.95" customHeight="1" x14ac:dyDescent="0.25">
      <c r="A92" s="75"/>
      <c r="B92" s="57">
        <v>1</v>
      </c>
      <c r="C92" s="76" t="s">
        <v>142</v>
      </c>
      <c r="D92" s="77"/>
      <c r="E92" s="77"/>
    </row>
    <row r="93" spans="1:5" ht="24.95" customHeight="1" x14ac:dyDescent="0.25">
      <c r="A93" s="75"/>
      <c r="B93" s="57">
        <v>1</v>
      </c>
      <c r="C93" s="76" t="s">
        <v>10</v>
      </c>
      <c r="D93" s="77"/>
      <c r="E93" s="77"/>
    </row>
    <row r="94" spans="1:5" ht="24.95" customHeight="1" x14ac:dyDescent="0.25">
      <c r="A94" s="75"/>
      <c r="B94" s="57">
        <v>1</v>
      </c>
      <c r="C94" s="76" t="s">
        <v>11</v>
      </c>
      <c r="D94" s="77"/>
      <c r="E94" s="77"/>
    </row>
    <row r="95" spans="1:5" ht="24.95" customHeight="1" x14ac:dyDescent="0.25">
      <c r="A95" s="75"/>
      <c r="B95" s="57">
        <v>1</v>
      </c>
      <c r="C95" s="76" t="s">
        <v>12</v>
      </c>
      <c r="D95" s="77"/>
      <c r="E95" s="77"/>
    </row>
    <row r="96" spans="1:5" ht="24.95" customHeight="1" x14ac:dyDescent="0.25">
      <c r="A96" s="75"/>
      <c r="B96" s="57">
        <v>1</v>
      </c>
      <c r="C96" s="76" t="s">
        <v>129</v>
      </c>
      <c r="D96" s="77"/>
      <c r="E96" s="77"/>
    </row>
    <row r="97" spans="1:5" ht="24.95" customHeight="1" x14ac:dyDescent="0.25">
      <c r="A97" s="75"/>
      <c r="B97" s="68">
        <v>1</v>
      </c>
      <c r="C97" s="76" t="s">
        <v>130</v>
      </c>
      <c r="D97" s="77"/>
      <c r="E97" s="77"/>
    </row>
    <row r="98" spans="1:5" ht="24.95" customHeight="1" x14ac:dyDescent="0.25">
      <c r="A98" s="75"/>
      <c r="B98" s="57">
        <v>2</v>
      </c>
      <c r="C98" s="76" t="s">
        <v>23</v>
      </c>
      <c r="D98" s="77"/>
      <c r="E98" s="77"/>
    </row>
    <row r="99" spans="1:5" ht="24.95" customHeight="1" x14ac:dyDescent="0.25">
      <c r="A99" s="75"/>
      <c r="B99" s="57">
        <v>1</v>
      </c>
      <c r="C99" s="76" t="s">
        <v>24</v>
      </c>
      <c r="D99" s="77"/>
      <c r="E99" s="77"/>
    </row>
    <row r="100" spans="1:5" ht="24.95" customHeight="1" x14ac:dyDescent="0.25">
      <c r="A100" s="75"/>
      <c r="B100" s="57">
        <v>1</v>
      </c>
      <c r="C100" s="76" t="s">
        <v>13</v>
      </c>
      <c r="D100" s="77"/>
      <c r="E100" s="77"/>
    </row>
    <row r="101" spans="1:5" ht="24.95" customHeight="1" x14ac:dyDescent="0.25">
      <c r="A101" s="75"/>
      <c r="B101" s="68">
        <v>2</v>
      </c>
      <c r="C101" s="76" t="s">
        <v>90</v>
      </c>
      <c r="D101" s="77"/>
      <c r="E101" s="77"/>
    </row>
    <row r="102" spans="1:5" ht="24.95" customHeight="1" x14ac:dyDescent="0.25">
      <c r="A102" s="75"/>
      <c r="B102" s="64">
        <f>SUM(B88:B101)</f>
        <v>16</v>
      </c>
      <c r="C102" s="76"/>
      <c r="D102" s="77"/>
      <c r="E102" s="77"/>
    </row>
    <row r="103" spans="1:5" ht="24.95" customHeight="1" x14ac:dyDescent="0.25">
      <c r="A103" s="75"/>
      <c r="B103" s="1"/>
      <c r="C103" s="1"/>
      <c r="D103" s="77"/>
      <c r="E103" s="77"/>
    </row>
    <row r="104" spans="1:5" ht="24.95" customHeight="1" x14ac:dyDescent="0.25">
      <c r="A104" s="75"/>
      <c r="B104" s="68">
        <v>1</v>
      </c>
      <c r="C104" s="76" t="s">
        <v>131</v>
      </c>
      <c r="D104" s="78"/>
      <c r="E104" s="78"/>
    </row>
    <row r="105" spans="1:5" ht="24.95" customHeight="1" x14ac:dyDescent="0.25">
      <c r="A105" s="75"/>
      <c r="B105" s="68">
        <v>4</v>
      </c>
      <c r="C105" s="76" t="s">
        <v>132</v>
      </c>
      <c r="D105" s="79"/>
      <c r="E105" s="79"/>
    </row>
    <row r="106" spans="1:5" ht="24.95" customHeight="1" x14ac:dyDescent="0.25">
      <c r="A106" s="75"/>
      <c r="B106" s="57">
        <v>1</v>
      </c>
      <c r="C106" s="76" t="s">
        <v>133</v>
      </c>
      <c r="D106" s="79"/>
      <c r="E106" s="79"/>
    </row>
    <row r="107" spans="1:5" ht="24.95" customHeight="1" x14ac:dyDescent="0.25">
      <c r="A107" s="75"/>
      <c r="B107" s="57">
        <v>3</v>
      </c>
      <c r="C107" s="76" t="s">
        <v>134</v>
      </c>
      <c r="D107" s="79"/>
      <c r="E107" s="79"/>
    </row>
    <row r="108" spans="1:5" ht="24.95" customHeight="1" x14ac:dyDescent="0.25">
      <c r="A108" s="75"/>
      <c r="B108" s="57">
        <v>2</v>
      </c>
      <c r="C108" s="76" t="s">
        <v>135</v>
      </c>
      <c r="D108" s="79"/>
      <c r="E108" s="79"/>
    </row>
    <row r="109" spans="1:5" ht="24.95" customHeight="1" x14ac:dyDescent="0.25">
      <c r="A109" s="75"/>
      <c r="B109" s="64">
        <f>SUM(B104:B108)</f>
        <v>11</v>
      </c>
      <c r="C109" s="76"/>
      <c r="D109" s="79"/>
      <c r="E109" s="79"/>
    </row>
    <row r="110" spans="1:5" ht="24.95" customHeight="1" x14ac:dyDescent="0.25">
      <c r="A110" s="75"/>
      <c r="B110" s="61"/>
      <c r="C110" s="77"/>
      <c r="D110" s="79"/>
      <c r="E110" s="79"/>
    </row>
    <row r="111" spans="1:5" ht="24.95" customHeight="1" x14ac:dyDescent="0.25">
      <c r="A111" s="75"/>
      <c r="B111" s="100" t="s">
        <v>136</v>
      </c>
      <c r="C111" s="101" t="s">
        <v>137</v>
      </c>
      <c r="D111" s="79"/>
      <c r="E111" s="79"/>
    </row>
    <row r="112" spans="1:5" ht="24.95" customHeight="1" x14ac:dyDescent="0.25">
      <c r="A112" s="75"/>
      <c r="B112" s="100"/>
      <c r="C112" s="101" t="s">
        <v>138</v>
      </c>
      <c r="D112" s="79"/>
      <c r="E112" s="79"/>
    </row>
    <row r="113" spans="1:6" ht="24.95" customHeight="1" x14ac:dyDescent="0.25">
      <c r="A113" s="75"/>
      <c r="B113" s="100"/>
      <c r="C113" s="101" t="s">
        <v>139</v>
      </c>
      <c r="D113" s="79"/>
      <c r="E113" s="79"/>
    </row>
    <row r="114" spans="1:6" ht="24.95" customHeight="1" x14ac:dyDescent="0.25">
      <c r="A114" s="75"/>
      <c r="B114" s="100"/>
      <c r="C114" s="101" t="s">
        <v>140</v>
      </c>
      <c r="D114" s="79"/>
      <c r="E114" s="79"/>
    </row>
    <row r="115" spans="1:6" ht="24.95" customHeight="1" x14ac:dyDescent="0.25">
      <c r="A115" s="75"/>
      <c r="B115" s="99"/>
      <c r="C115" s="79"/>
      <c r="D115" s="79"/>
      <c r="E115" s="79"/>
    </row>
    <row r="116" spans="1:6" ht="24.95" customHeight="1" x14ac:dyDescent="0.25">
      <c r="A116" s="75"/>
      <c r="B116" s="99"/>
      <c r="C116" s="79"/>
      <c r="D116" s="79"/>
      <c r="E116" s="79"/>
    </row>
    <row r="117" spans="1:6" ht="24.95" customHeight="1" x14ac:dyDescent="0.25">
      <c r="A117" s="75"/>
      <c r="B117" s="70"/>
      <c r="C117" s="70"/>
      <c r="D117" s="70"/>
      <c r="E117" s="70"/>
    </row>
    <row r="118" spans="1:6" ht="24.95" customHeight="1" x14ac:dyDescent="0.25">
      <c r="A118" s="75"/>
      <c r="B118" s="71"/>
      <c r="C118" s="63"/>
      <c r="D118" s="63"/>
      <c r="E118" s="63"/>
    </row>
    <row r="119" spans="1:6" s="19" customFormat="1" ht="24.95" customHeight="1" thickBot="1" x14ac:dyDescent="0.35">
      <c r="A119" s="80" t="s">
        <v>1</v>
      </c>
      <c r="B119" s="80"/>
      <c r="C119" s="81"/>
      <c r="D119" s="80"/>
      <c r="E119" s="80"/>
    </row>
    <row r="120" spans="1:6" s="19" customFormat="1" ht="24.95" customHeight="1" x14ac:dyDescent="0.3">
      <c r="A120" s="80"/>
      <c r="B120" s="80"/>
      <c r="C120" s="80"/>
      <c r="D120" s="80"/>
      <c r="E120" s="80"/>
      <c r="F120" s="20"/>
    </row>
    <row r="121" spans="1:6" s="19" customFormat="1" ht="24.95" customHeight="1" x14ac:dyDescent="0.3">
      <c r="A121" s="80"/>
      <c r="B121" s="80"/>
      <c r="C121" s="80"/>
      <c r="D121" s="80"/>
      <c r="E121" s="80"/>
      <c r="F121" s="20"/>
    </row>
    <row r="122" spans="1:6" s="19" customFormat="1" ht="24.95" customHeight="1" x14ac:dyDescent="0.3">
      <c r="A122" s="80"/>
      <c r="B122" s="80"/>
      <c r="C122" s="80"/>
      <c r="D122" s="80"/>
      <c r="E122" s="80"/>
      <c r="F122" s="20"/>
    </row>
    <row r="123" spans="1:6" s="19" customFormat="1" ht="24.95" customHeight="1" thickBot="1" x14ac:dyDescent="0.35">
      <c r="A123" s="80" t="s">
        <v>0</v>
      </c>
      <c r="B123" s="80"/>
      <c r="C123" s="81"/>
      <c r="D123" s="80"/>
      <c r="E123" s="80"/>
      <c r="F123" s="20"/>
    </row>
    <row r="124" spans="1:6" s="19" customFormat="1" ht="24.95" customHeight="1" x14ac:dyDescent="0.3">
      <c r="A124" s="80"/>
      <c r="B124" s="80"/>
      <c r="C124" s="80"/>
      <c r="D124" s="80"/>
      <c r="E124" s="80"/>
      <c r="F124" s="20"/>
    </row>
    <row r="125" spans="1:6" customFormat="1" ht="24.95" customHeight="1" x14ac:dyDescent="0.3">
      <c r="A125" s="80"/>
      <c r="B125" s="80"/>
      <c r="C125" s="80"/>
      <c r="D125" s="80"/>
      <c r="E125" s="80"/>
    </row>
    <row r="126" spans="1:6" customFormat="1" ht="24.95" customHeight="1" x14ac:dyDescent="0.3">
      <c r="A126" s="80"/>
      <c r="B126" s="80"/>
      <c r="C126" s="80"/>
      <c r="D126" s="80"/>
      <c r="E126" s="80"/>
    </row>
    <row r="127" spans="1:6" s="19" customFormat="1" ht="24.95" customHeight="1" thickBot="1" x14ac:dyDescent="0.35">
      <c r="A127" s="80" t="s">
        <v>48</v>
      </c>
      <c r="B127" s="80"/>
      <c r="C127" s="81"/>
      <c r="D127" s="80"/>
      <c r="E127" s="80"/>
      <c r="F127" s="20"/>
    </row>
    <row r="128" spans="1:6" s="19" customFormat="1" ht="24.95" customHeight="1" x14ac:dyDescent="0.3">
      <c r="A128" s="80"/>
      <c r="B128" s="80"/>
      <c r="C128" s="80"/>
      <c r="D128" s="80"/>
      <c r="E128" s="80"/>
      <c r="F128" s="20"/>
    </row>
    <row r="129" spans="1:5" s="45" customFormat="1" ht="24.95" customHeight="1" x14ac:dyDescent="0.25">
      <c r="A129" s="72"/>
      <c r="B129" s="72"/>
      <c r="C129" s="73"/>
      <c r="D129" s="82"/>
      <c r="E129" s="82"/>
    </row>
    <row r="130" spans="1:5" s="45" customFormat="1" ht="24.95" customHeight="1" thickBot="1" x14ac:dyDescent="0.35">
      <c r="A130" s="80" t="s">
        <v>49</v>
      </c>
      <c r="B130" s="80"/>
      <c r="C130" s="81"/>
      <c r="D130" s="82"/>
      <c r="E130" s="82"/>
    </row>
    <row r="131" spans="1:5" ht="24.95" customHeight="1" x14ac:dyDescent="0.25">
      <c r="A131" s="75"/>
      <c r="B131" s="71"/>
      <c r="C131" s="63"/>
      <c r="D131" s="63"/>
      <c r="E131" s="63"/>
    </row>
    <row r="132" spans="1:5" ht="24.95" customHeight="1" x14ac:dyDescent="0.25">
      <c r="A132" s="75"/>
      <c r="B132" s="71"/>
      <c r="C132" s="63"/>
      <c r="D132" s="63"/>
      <c r="E132" s="63"/>
    </row>
    <row r="133" spans="1:5" ht="24.95" customHeight="1" x14ac:dyDescent="0.25">
      <c r="A133" s="75"/>
      <c r="B133" s="71"/>
      <c r="C133" s="63"/>
      <c r="D133" s="63"/>
      <c r="E133" s="63"/>
    </row>
    <row r="134" spans="1:5" ht="24.95" customHeight="1" thickBot="1" x14ac:dyDescent="0.3">
      <c r="A134" s="75" t="s">
        <v>91</v>
      </c>
      <c r="B134" s="71"/>
      <c r="C134" s="83"/>
      <c r="D134" s="63"/>
      <c r="E134" s="63"/>
    </row>
    <row r="135" spans="1:5" ht="24.95" customHeight="1" x14ac:dyDescent="0.25">
      <c r="A135" s="75"/>
      <c r="B135" s="71"/>
      <c r="C135" s="63"/>
      <c r="D135" s="63"/>
      <c r="E135" s="63"/>
    </row>
    <row r="136" spans="1:5" ht="24.95" customHeight="1" x14ac:dyDescent="0.25">
      <c r="A136" s="75"/>
      <c r="B136" s="71"/>
      <c r="C136" s="63"/>
      <c r="D136" s="63"/>
      <c r="E136" s="63"/>
    </row>
    <row r="137" spans="1:5" ht="24.95" customHeight="1" x14ac:dyDescent="0.25">
      <c r="A137" s="75"/>
      <c r="B137" s="71"/>
      <c r="C137" s="63"/>
      <c r="D137" s="63"/>
      <c r="E137" s="63"/>
    </row>
  </sheetData>
  <mergeCells count="12">
    <mergeCell ref="B65:C65"/>
    <mergeCell ref="A2:E2"/>
    <mergeCell ref="A3:E3"/>
    <mergeCell ref="A4:E4"/>
    <mergeCell ref="L4:M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ECE3-4B52-4849-B59D-46EF885645A7}">
  <sheetPr>
    <pageSetUpPr fitToPage="1"/>
  </sheetPr>
  <dimension ref="A1:P136"/>
  <sheetViews>
    <sheetView showGridLines="0" tabSelected="1" topLeftCell="A18" zoomScale="81" zoomScaleNormal="81" workbookViewId="0">
      <selection activeCell="C42" sqref="C42"/>
    </sheetView>
  </sheetViews>
  <sheetFormatPr baseColWidth="10" defaultColWidth="11.42578125" defaultRowHeight="20.100000000000001" customHeight="1" x14ac:dyDescent="0.2"/>
  <cols>
    <col min="1" max="1" width="21" style="1" bestFit="1" customWidth="1"/>
    <col min="2" max="2" width="18.5703125" style="3" customWidth="1"/>
    <col min="3" max="3" width="118.140625" style="2" customWidth="1"/>
    <col min="4" max="4" width="22.7109375" style="2" bestFit="1" customWidth="1"/>
    <col min="5" max="5" width="19.28515625" style="2" bestFit="1" customWidth="1"/>
    <col min="6" max="6" width="14.5703125" style="1" bestFit="1" customWidth="1"/>
    <col min="7" max="7" width="18.42578125" style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 x14ac:dyDescent="0.25">
      <c r="A2" s="104" t="s">
        <v>6</v>
      </c>
      <c r="B2" s="104"/>
      <c r="C2" s="104"/>
      <c r="D2" s="104"/>
      <c r="E2" s="104"/>
      <c r="F2" s="104"/>
      <c r="G2" s="104"/>
      <c r="H2" s="47"/>
      <c r="I2" s="47"/>
      <c r="J2" s="47"/>
      <c r="K2" s="47"/>
      <c r="L2" s="48"/>
      <c r="M2" s="49"/>
    </row>
    <row r="3" spans="1:16" customFormat="1" ht="23.25" x14ac:dyDescent="0.35">
      <c r="A3" s="104" t="s">
        <v>5</v>
      </c>
      <c r="B3" s="104"/>
      <c r="C3" s="104"/>
      <c r="D3" s="104"/>
      <c r="E3" s="104"/>
      <c r="F3" s="104"/>
      <c r="G3" s="104"/>
      <c r="H3" s="50"/>
      <c r="I3" s="50"/>
      <c r="J3" s="50"/>
      <c r="K3" s="50"/>
      <c r="L3" s="50"/>
      <c r="M3" s="50"/>
    </row>
    <row r="4" spans="1:16" customFormat="1" ht="23.25" x14ac:dyDescent="0.35">
      <c r="A4" s="108" t="s">
        <v>27</v>
      </c>
      <c r="B4" s="108"/>
      <c r="C4" s="108"/>
      <c r="D4" s="108"/>
      <c r="E4" s="108"/>
      <c r="F4" s="108"/>
      <c r="G4" s="108"/>
      <c r="H4" s="50"/>
      <c r="I4" s="50"/>
      <c r="J4" s="50"/>
      <c r="K4" s="50"/>
      <c r="L4" s="50"/>
      <c r="M4" s="50"/>
      <c r="N4" s="105"/>
      <c r="O4" s="105"/>
      <c r="P4" s="1"/>
    </row>
    <row r="5" spans="1:16" ht="20.100000000000001" customHeight="1" x14ac:dyDescent="0.25">
      <c r="A5" s="32"/>
      <c r="B5" s="32"/>
      <c r="C5" s="32"/>
      <c r="D5" s="32"/>
      <c r="E5" s="32"/>
      <c r="F5" s="32"/>
      <c r="G5" s="32"/>
      <c r="N5" s="105"/>
      <c r="O5" s="105"/>
    </row>
    <row r="6" spans="1:16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6" ht="20.100000000000001" customHeight="1" x14ac:dyDescent="0.2">
      <c r="A7" s="106" t="s">
        <v>28</v>
      </c>
      <c r="B7" s="107"/>
      <c r="C7" s="52">
        <f ca="1">NOW()</f>
        <v>44937.411176388887</v>
      </c>
      <c r="D7" s="34" t="s">
        <v>29</v>
      </c>
      <c r="E7" s="30"/>
      <c r="F7" s="35"/>
      <c r="G7" s="35"/>
      <c r="N7" s="33"/>
      <c r="O7" s="33"/>
    </row>
    <row r="8" spans="1:16" ht="20.100000000000001" customHeight="1" x14ac:dyDescent="0.25">
      <c r="A8" s="18"/>
      <c r="B8" s="22"/>
      <c r="C8" s="22"/>
      <c r="D8" s="22"/>
      <c r="E8" s="22"/>
      <c r="F8" s="22"/>
      <c r="G8" s="18"/>
      <c r="N8" s="33"/>
      <c r="O8" s="33"/>
    </row>
    <row r="9" spans="1:16" ht="20.100000000000001" customHeight="1" x14ac:dyDescent="0.2">
      <c r="A9" s="106" t="s">
        <v>30</v>
      </c>
      <c r="B9" s="107"/>
      <c r="C9" s="28"/>
      <c r="D9" s="36" t="s">
        <v>31</v>
      </c>
      <c r="E9" s="37"/>
      <c r="F9" s="38"/>
      <c r="G9" s="38"/>
      <c r="N9" s="33"/>
      <c r="O9" s="33"/>
    </row>
    <row r="10" spans="1:16" ht="20.100000000000001" customHeight="1" x14ac:dyDescent="0.25">
      <c r="A10" s="18"/>
      <c r="B10" s="22"/>
      <c r="C10" s="22"/>
      <c r="D10" s="22"/>
      <c r="E10" s="22"/>
      <c r="F10" s="22"/>
      <c r="G10" s="18"/>
      <c r="N10" s="33"/>
      <c r="O10" s="33"/>
    </row>
    <row r="11" spans="1:16" ht="20.100000000000001" customHeight="1" x14ac:dyDescent="0.2">
      <c r="A11" s="106" t="s">
        <v>32</v>
      </c>
      <c r="B11" s="107"/>
      <c r="C11" s="29"/>
      <c r="D11" s="36" t="s">
        <v>33</v>
      </c>
      <c r="E11" s="28" t="s">
        <v>34</v>
      </c>
      <c r="F11" s="23"/>
      <c r="G11" s="23"/>
      <c r="N11" s="33"/>
      <c r="O11" s="33"/>
    </row>
    <row r="12" spans="1:16" ht="20.100000000000001" customHeight="1" x14ac:dyDescent="0.25">
      <c r="A12" s="18"/>
      <c r="B12" s="22"/>
      <c r="C12" s="22"/>
      <c r="D12" s="22"/>
      <c r="E12" s="22"/>
      <c r="F12" s="22"/>
      <c r="G12" s="18"/>
      <c r="N12" s="39"/>
      <c r="O12" s="39"/>
    </row>
    <row r="13" spans="1:16" ht="20.100000000000001" customHeight="1" x14ac:dyDescent="0.2">
      <c r="A13" s="106" t="s">
        <v>35</v>
      </c>
      <c r="B13" s="107"/>
      <c r="C13" s="52"/>
      <c r="D13" s="36" t="s">
        <v>36</v>
      </c>
      <c r="E13" s="40"/>
      <c r="F13" s="41"/>
      <c r="G13" s="41"/>
      <c r="N13" s="39"/>
      <c r="O13" s="39"/>
    </row>
    <row r="14" spans="1:16" ht="20.100000000000001" customHeight="1" x14ac:dyDescent="0.25">
      <c r="A14" s="18"/>
      <c r="B14" s="22"/>
      <c r="C14" s="22"/>
      <c r="D14" s="22"/>
      <c r="E14" s="22"/>
      <c r="F14" s="22"/>
      <c r="G14" s="21"/>
      <c r="N14" s="42"/>
      <c r="O14" s="42"/>
    </row>
    <row r="15" spans="1:16" ht="20.100000000000001" customHeight="1" x14ac:dyDescent="0.2">
      <c r="A15" s="106" t="s">
        <v>37</v>
      </c>
      <c r="B15" s="107"/>
      <c r="C15" s="28"/>
      <c r="D15" s="23"/>
      <c r="E15" s="43"/>
      <c r="F15" s="43"/>
      <c r="G15" s="23"/>
      <c r="N15" s="42"/>
      <c r="O15" s="42"/>
    </row>
    <row r="16" spans="1:16" ht="20.100000000000001" customHeight="1" x14ac:dyDescent="0.25">
      <c r="A16" s="18"/>
      <c r="B16" s="22"/>
      <c r="C16" s="22"/>
      <c r="D16" s="22"/>
      <c r="E16" s="22"/>
      <c r="F16" s="22"/>
      <c r="G16" s="21"/>
      <c r="N16" s="42"/>
      <c r="O16" s="42"/>
    </row>
    <row r="17" spans="1:15" ht="20.100000000000001" customHeight="1" x14ac:dyDescent="0.2">
      <c r="A17" s="106" t="s">
        <v>38</v>
      </c>
      <c r="B17" s="107"/>
      <c r="C17" s="28"/>
      <c r="D17" s="36" t="s">
        <v>50</v>
      </c>
      <c r="E17" s="40"/>
      <c r="F17" s="43"/>
      <c r="G17" s="23"/>
      <c r="N17" s="42"/>
      <c r="O17" s="42"/>
    </row>
    <row r="18" spans="1:15" ht="20.100000000000001" customHeight="1" x14ac:dyDescent="0.25">
      <c r="A18" s="18"/>
      <c r="B18" s="22"/>
      <c r="C18" s="22"/>
      <c r="D18" s="22"/>
      <c r="E18" s="22"/>
      <c r="F18" s="22"/>
      <c r="G18" s="21"/>
      <c r="N18" s="6"/>
      <c r="O18" s="6"/>
    </row>
    <row r="19" spans="1:15" ht="20.100000000000001" customHeight="1" x14ac:dyDescent="0.2">
      <c r="A19" s="106" t="s">
        <v>39</v>
      </c>
      <c r="B19" s="107"/>
      <c r="C19" s="30"/>
      <c r="D19" s="35"/>
      <c r="E19" s="44"/>
      <c r="F19" s="44"/>
      <c r="G19" s="31"/>
      <c r="N19" s="6"/>
      <c r="O19" s="6"/>
    </row>
    <row r="20" spans="1:15" ht="20.100000000000001" customHeight="1" x14ac:dyDescent="0.2">
      <c r="A20" s="18"/>
      <c r="B20" s="24"/>
      <c r="C20" s="18"/>
      <c r="D20" s="18"/>
      <c r="E20" s="18"/>
      <c r="F20" s="18"/>
      <c r="G20" s="18"/>
      <c r="N20" s="6"/>
      <c r="O20" s="6"/>
    </row>
    <row r="21" spans="1:15" ht="30" customHeight="1" x14ac:dyDescent="0.2">
      <c r="A21" s="25" t="s">
        <v>41</v>
      </c>
      <c r="B21" s="25" t="s">
        <v>43</v>
      </c>
      <c r="C21" s="25" t="s">
        <v>42</v>
      </c>
      <c r="D21" s="25" t="s">
        <v>40</v>
      </c>
      <c r="E21" s="25" t="s">
        <v>47</v>
      </c>
      <c r="F21" s="26" t="s">
        <v>4</v>
      </c>
      <c r="G21" s="26" t="s">
        <v>3</v>
      </c>
      <c r="N21" s="6"/>
      <c r="O21" s="6"/>
    </row>
    <row r="22" spans="1:15" s="7" customFormat="1" ht="20.100000000000001" customHeight="1" x14ac:dyDescent="0.3">
      <c r="A22" s="84" t="s">
        <v>51</v>
      </c>
      <c r="B22" s="84">
        <v>201023042</v>
      </c>
      <c r="C22" s="85" t="s">
        <v>143</v>
      </c>
      <c r="D22" s="57">
        <v>1</v>
      </c>
      <c r="E22" s="5"/>
      <c r="F22" s="53">
        <v>450</v>
      </c>
      <c r="G22" s="53">
        <f t="shared" ref="G22:G59" si="0">(D22*F22)</f>
        <v>450</v>
      </c>
      <c r="N22" s="6"/>
      <c r="O22" s="6"/>
    </row>
    <row r="23" spans="1:15" s="7" customFormat="1" ht="20.100000000000001" customHeight="1" x14ac:dyDescent="0.3">
      <c r="A23" s="86" t="s">
        <v>52</v>
      </c>
      <c r="B23" s="86">
        <v>210126712</v>
      </c>
      <c r="C23" s="87" t="s">
        <v>144</v>
      </c>
      <c r="D23" s="57">
        <v>1</v>
      </c>
      <c r="E23" s="5"/>
      <c r="F23" s="53"/>
      <c r="G23" s="53">
        <f t="shared" si="0"/>
        <v>0</v>
      </c>
      <c r="N23" s="6"/>
      <c r="O23" s="6"/>
    </row>
    <row r="24" spans="1:15" s="7" customFormat="1" ht="20.100000000000001" customHeight="1" x14ac:dyDescent="0.3">
      <c r="A24" s="84" t="s">
        <v>53</v>
      </c>
      <c r="B24" s="84">
        <v>200113948</v>
      </c>
      <c r="C24" s="85" t="s">
        <v>145</v>
      </c>
      <c r="D24" s="57">
        <v>1</v>
      </c>
      <c r="E24" s="5"/>
      <c r="F24" s="53"/>
      <c r="G24" s="53">
        <f t="shared" si="0"/>
        <v>0</v>
      </c>
      <c r="N24" s="6"/>
      <c r="O24" s="6"/>
    </row>
    <row r="25" spans="1:15" s="7" customFormat="1" ht="20.100000000000001" customHeight="1" x14ac:dyDescent="0.3">
      <c r="A25" s="86" t="s">
        <v>54</v>
      </c>
      <c r="B25" s="86">
        <v>200113950</v>
      </c>
      <c r="C25" s="87" t="s">
        <v>146</v>
      </c>
      <c r="D25" s="57">
        <v>1</v>
      </c>
      <c r="E25" s="5"/>
      <c r="F25" s="53"/>
      <c r="G25" s="53">
        <f t="shared" si="0"/>
        <v>0</v>
      </c>
      <c r="N25" s="6"/>
      <c r="O25" s="6"/>
    </row>
    <row r="26" spans="1:15" s="7" customFormat="1" ht="20.100000000000001" customHeight="1" x14ac:dyDescent="0.3">
      <c r="A26" s="84" t="s">
        <v>55</v>
      </c>
      <c r="B26" s="84">
        <v>200112413</v>
      </c>
      <c r="C26" s="85" t="s">
        <v>147</v>
      </c>
      <c r="D26" s="57">
        <v>1</v>
      </c>
      <c r="E26" s="5"/>
      <c r="F26" s="53">
        <v>450</v>
      </c>
      <c r="G26" s="53">
        <f t="shared" si="0"/>
        <v>450</v>
      </c>
      <c r="N26" s="6"/>
      <c r="O26" s="6"/>
    </row>
    <row r="27" spans="1:15" s="7" customFormat="1" ht="20.100000000000001" customHeight="1" x14ac:dyDescent="0.3">
      <c r="A27" s="86" t="s">
        <v>56</v>
      </c>
      <c r="B27" s="86">
        <v>200113945</v>
      </c>
      <c r="C27" s="87" t="s">
        <v>148</v>
      </c>
      <c r="D27" s="57">
        <v>1</v>
      </c>
      <c r="E27" s="5"/>
      <c r="F27" s="53"/>
      <c r="G27" s="53">
        <f t="shared" si="0"/>
        <v>0</v>
      </c>
      <c r="N27" s="6"/>
      <c r="O27" s="6"/>
    </row>
    <row r="28" spans="1:15" s="7" customFormat="1" ht="20.100000000000001" customHeight="1" x14ac:dyDescent="0.3">
      <c r="A28" s="84" t="s">
        <v>57</v>
      </c>
      <c r="B28" s="84" t="s">
        <v>58</v>
      </c>
      <c r="C28" s="85" t="s">
        <v>149</v>
      </c>
      <c r="D28" s="57">
        <v>1</v>
      </c>
      <c r="E28" s="5"/>
      <c r="F28" s="53">
        <v>450</v>
      </c>
      <c r="G28" s="53">
        <f t="shared" si="0"/>
        <v>450</v>
      </c>
      <c r="N28" s="6"/>
      <c r="O28" s="6"/>
    </row>
    <row r="29" spans="1:15" s="7" customFormat="1" ht="20.100000000000001" customHeight="1" x14ac:dyDescent="0.3">
      <c r="A29" s="86" t="s">
        <v>59</v>
      </c>
      <c r="B29" s="86">
        <v>200113950</v>
      </c>
      <c r="C29" s="87" t="s">
        <v>150</v>
      </c>
      <c r="D29" s="57">
        <v>1</v>
      </c>
      <c r="E29" s="5"/>
      <c r="F29" s="53">
        <v>450</v>
      </c>
      <c r="G29" s="53">
        <f t="shared" si="0"/>
        <v>450</v>
      </c>
      <c r="N29" s="6"/>
      <c r="O29" s="6"/>
    </row>
    <row r="30" spans="1:15" s="7" customFormat="1" ht="20.100000000000001" customHeight="1" x14ac:dyDescent="0.3">
      <c r="A30" s="84" t="s">
        <v>61</v>
      </c>
      <c r="B30" s="84" t="s">
        <v>94</v>
      </c>
      <c r="C30" s="85" t="s">
        <v>151</v>
      </c>
      <c r="D30" s="57">
        <v>1</v>
      </c>
      <c r="E30" s="5"/>
      <c r="F30" s="53">
        <v>450</v>
      </c>
      <c r="G30" s="53">
        <f t="shared" si="0"/>
        <v>450</v>
      </c>
      <c r="N30" s="6"/>
      <c r="O30" s="6"/>
    </row>
    <row r="31" spans="1:15" s="7" customFormat="1" ht="20.100000000000001" customHeight="1" x14ac:dyDescent="0.3">
      <c r="A31" s="86" t="s">
        <v>62</v>
      </c>
      <c r="B31" s="86">
        <v>200112834</v>
      </c>
      <c r="C31" s="87" t="s">
        <v>152</v>
      </c>
      <c r="D31" s="57">
        <v>1</v>
      </c>
      <c r="E31" s="5"/>
      <c r="F31" s="53">
        <v>450</v>
      </c>
      <c r="G31" s="53">
        <f t="shared" si="0"/>
        <v>450</v>
      </c>
      <c r="N31" s="6"/>
      <c r="O31" s="6"/>
    </row>
    <row r="32" spans="1:15" s="7" customFormat="1" ht="20.100000000000001" customHeight="1" x14ac:dyDescent="0.3">
      <c r="A32" s="84" t="s">
        <v>60</v>
      </c>
      <c r="B32" s="84">
        <v>200112891</v>
      </c>
      <c r="C32" s="85" t="s">
        <v>153</v>
      </c>
      <c r="D32" s="57">
        <v>1</v>
      </c>
      <c r="E32" s="5"/>
      <c r="F32" s="53">
        <v>450</v>
      </c>
      <c r="G32" s="53">
        <f t="shared" si="0"/>
        <v>450</v>
      </c>
      <c r="N32" s="6"/>
      <c r="O32" s="6"/>
    </row>
    <row r="33" spans="1:15" s="7" customFormat="1" ht="20.100000000000001" customHeight="1" x14ac:dyDescent="0.3">
      <c r="A33" s="86" t="s">
        <v>95</v>
      </c>
      <c r="B33" s="86">
        <v>200112893</v>
      </c>
      <c r="C33" s="87" t="s">
        <v>154</v>
      </c>
      <c r="D33" s="57">
        <v>1</v>
      </c>
      <c r="E33" s="5"/>
      <c r="F33" s="53">
        <v>450</v>
      </c>
      <c r="G33" s="53">
        <f t="shared" si="0"/>
        <v>450</v>
      </c>
      <c r="N33" s="6"/>
      <c r="O33" s="6"/>
    </row>
    <row r="34" spans="1:15" s="7" customFormat="1" ht="20.100000000000001" customHeight="1" x14ac:dyDescent="0.3">
      <c r="A34" s="88" t="s">
        <v>93</v>
      </c>
      <c r="B34" s="89">
        <v>190391</v>
      </c>
      <c r="C34" s="90" t="s">
        <v>155</v>
      </c>
      <c r="D34" s="57">
        <v>1</v>
      </c>
      <c r="E34" s="5"/>
      <c r="F34" s="53">
        <v>450</v>
      </c>
      <c r="G34" s="53">
        <f t="shared" si="0"/>
        <v>450</v>
      </c>
      <c r="H34" s="4"/>
      <c r="N34" s="6"/>
      <c r="O34" s="6"/>
    </row>
    <row r="35" spans="1:15" s="7" customFormat="1" ht="20.100000000000001" customHeight="1" x14ac:dyDescent="0.3">
      <c r="A35" s="88" t="s">
        <v>92</v>
      </c>
      <c r="B35" s="89">
        <v>190391</v>
      </c>
      <c r="C35" s="90" t="s">
        <v>156</v>
      </c>
      <c r="D35" s="57">
        <v>1</v>
      </c>
      <c r="E35" s="5"/>
      <c r="F35" s="53">
        <v>450</v>
      </c>
      <c r="G35" s="53">
        <f t="shared" si="0"/>
        <v>450</v>
      </c>
      <c r="N35" s="6"/>
      <c r="O35" s="6"/>
    </row>
    <row r="36" spans="1:15" s="7" customFormat="1" ht="20.100000000000001" customHeight="1" x14ac:dyDescent="0.3">
      <c r="A36" s="89" t="s">
        <v>63</v>
      </c>
      <c r="B36" s="89">
        <v>21137139</v>
      </c>
      <c r="C36" s="90" t="s">
        <v>96</v>
      </c>
      <c r="D36" s="57">
        <v>1</v>
      </c>
      <c r="E36" s="9"/>
      <c r="F36" s="53"/>
      <c r="G36" s="53">
        <f t="shared" si="0"/>
        <v>0</v>
      </c>
      <c r="N36" s="6"/>
      <c r="O36" s="6"/>
    </row>
    <row r="37" spans="1:15" s="7" customFormat="1" ht="20.100000000000001" customHeight="1" x14ac:dyDescent="0.3">
      <c r="A37" s="89" t="s">
        <v>64</v>
      </c>
      <c r="B37" s="89">
        <v>190805985</v>
      </c>
      <c r="C37" s="90" t="s">
        <v>97</v>
      </c>
      <c r="D37" s="57">
        <v>1</v>
      </c>
      <c r="E37" s="10"/>
      <c r="F37" s="53"/>
      <c r="G37" s="53">
        <f t="shared" si="0"/>
        <v>0</v>
      </c>
      <c r="N37" s="6"/>
      <c r="O37" s="6"/>
    </row>
    <row r="38" spans="1:15" s="7" customFormat="1" ht="22.5" customHeight="1" x14ac:dyDescent="0.3">
      <c r="A38" s="88"/>
      <c r="B38" s="89"/>
      <c r="C38" s="90"/>
      <c r="D38" s="57">
        <f>SUM(D22:D37)</f>
        <v>16</v>
      </c>
      <c r="E38" s="9"/>
      <c r="F38" s="53"/>
      <c r="G38" s="53">
        <f t="shared" si="0"/>
        <v>0</v>
      </c>
      <c r="N38" s="6"/>
      <c r="O38" s="6"/>
    </row>
    <row r="39" spans="1:15" s="7" customFormat="1" ht="22.5" customHeight="1" x14ac:dyDescent="0.3">
      <c r="A39" s="92" t="s">
        <v>65</v>
      </c>
      <c r="B39" s="89" t="s">
        <v>66</v>
      </c>
      <c r="C39" s="93" t="s">
        <v>98</v>
      </c>
      <c r="D39" s="94">
        <v>3</v>
      </c>
      <c r="E39" s="10"/>
      <c r="F39" s="53"/>
      <c r="G39" s="53">
        <f t="shared" si="0"/>
        <v>0</v>
      </c>
      <c r="N39" s="6"/>
      <c r="O39" s="6"/>
    </row>
    <row r="40" spans="1:15" s="7" customFormat="1" ht="21" customHeight="1" x14ac:dyDescent="0.3">
      <c r="A40" s="92" t="s">
        <v>67</v>
      </c>
      <c r="B40" s="89" t="s">
        <v>68</v>
      </c>
      <c r="C40" s="93" t="s">
        <v>99</v>
      </c>
      <c r="D40" s="94">
        <v>2</v>
      </c>
      <c r="E40" s="9"/>
      <c r="F40" s="53"/>
      <c r="G40" s="53">
        <f t="shared" si="0"/>
        <v>0</v>
      </c>
      <c r="N40" s="6"/>
      <c r="O40" s="6"/>
    </row>
    <row r="41" spans="1:15" s="7" customFormat="1" ht="26.25" customHeight="1" x14ac:dyDescent="0.3">
      <c r="A41" s="92" t="s">
        <v>69</v>
      </c>
      <c r="B41" s="89" t="s">
        <v>70</v>
      </c>
      <c r="C41" s="93" t="s">
        <v>100</v>
      </c>
      <c r="D41" s="94">
        <v>2</v>
      </c>
      <c r="E41" s="10"/>
      <c r="F41" s="53"/>
      <c r="G41" s="53">
        <f t="shared" si="0"/>
        <v>0</v>
      </c>
      <c r="N41" s="6"/>
      <c r="O41" s="6"/>
    </row>
    <row r="42" spans="1:15" s="7" customFormat="1" ht="24" customHeight="1" x14ac:dyDescent="0.3">
      <c r="A42" s="92" t="s">
        <v>71</v>
      </c>
      <c r="B42" s="89">
        <v>201124284</v>
      </c>
      <c r="C42" s="93" t="s">
        <v>101</v>
      </c>
      <c r="D42" s="94">
        <v>2</v>
      </c>
      <c r="E42" s="9"/>
      <c r="F42" s="53"/>
      <c r="G42" s="53">
        <f t="shared" si="0"/>
        <v>0</v>
      </c>
      <c r="N42" s="6"/>
      <c r="O42" s="6"/>
    </row>
    <row r="43" spans="1:15" s="7" customFormat="1" ht="23.25" customHeight="1" x14ac:dyDescent="0.3">
      <c r="A43" s="92" t="s">
        <v>72</v>
      </c>
      <c r="B43" s="89" t="s">
        <v>73</v>
      </c>
      <c r="C43" s="93" t="s">
        <v>102</v>
      </c>
      <c r="D43" s="94">
        <v>2</v>
      </c>
      <c r="E43" s="9"/>
      <c r="F43" s="53"/>
      <c r="G43" s="53">
        <f t="shared" si="0"/>
        <v>0</v>
      </c>
      <c r="N43" s="6"/>
      <c r="O43" s="6"/>
    </row>
    <row r="44" spans="1:15" s="7" customFormat="1" ht="19.5" customHeight="1" x14ac:dyDescent="0.3">
      <c r="A44" s="95" t="s">
        <v>74</v>
      </c>
      <c r="B44" s="89" t="s">
        <v>75</v>
      </c>
      <c r="C44" s="93" t="s">
        <v>103</v>
      </c>
      <c r="D44" s="94">
        <v>3</v>
      </c>
      <c r="E44" s="10"/>
      <c r="F44" s="54">
        <v>30</v>
      </c>
      <c r="G44" s="53">
        <f t="shared" si="0"/>
        <v>90</v>
      </c>
      <c r="N44" s="6"/>
      <c r="O44" s="6"/>
    </row>
    <row r="45" spans="1:15" s="7" customFormat="1" ht="18" customHeight="1" x14ac:dyDescent="0.3">
      <c r="A45" s="91" t="s">
        <v>76</v>
      </c>
      <c r="B45" s="89" t="s">
        <v>75</v>
      </c>
      <c r="C45" s="93" t="s">
        <v>104</v>
      </c>
      <c r="D45" s="89">
        <v>1</v>
      </c>
      <c r="E45" s="5"/>
      <c r="F45" s="53">
        <v>450</v>
      </c>
      <c r="G45" s="53">
        <f t="shared" si="0"/>
        <v>450</v>
      </c>
      <c r="N45" s="6"/>
      <c r="O45" s="6"/>
    </row>
    <row r="46" spans="1:15" s="7" customFormat="1" ht="20.100000000000001" customHeight="1" x14ac:dyDescent="0.3">
      <c r="A46" s="91"/>
      <c r="B46" s="89"/>
      <c r="C46" s="93"/>
      <c r="D46" s="96">
        <f>SUM(D39:D45)</f>
        <v>15</v>
      </c>
      <c r="E46" s="5"/>
      <c r="F46" s="53">
        <v>450</v>
      </c>
      <c r="G46" s="53">
        <f t="shared" si="0"/>
        <v>6750</v>
      </c>
      <c r="N46" s="6"/>
      <c r="O46" s="6"/>
    </row>
    <row r="47" spans="1:15" s="7" customFormat="1" ht="20.100000000000001" customHeight="1" x14ac:dyDescent="0.3">
      <c r="A47" s="92" t="s">
        <v>77</v>
      </c>
      <c r="B47" s="89">
        <v>2000316799</v>
      </c>
      <c r="C47" s="93" t="s">
        <v>105</v>
      </c>
      <c r="D47" s="94">
        <v>4</v>
      </c>
      <c r="E47" s="5"/>
      <c r="F47" s="54"/>
      <c r="G47" s="53">
        <f t="shared" si="0"/>
        <v>0</v>
      </c>
      <c r="N47" s="6"/>
      <c r="O47" s="6"/>
    </row>
    <row r="48" spans="1:15" s="7" customFormat="1" ht="20.100000000000001" customHeight="1" x14ac:dyDescent="0.3">
      <c r="A48" s="92" t="s">
        <v>78</v>
      </c>
      <c r="B48" s="89">
        <v>201225242</v>
      </c>
      <c r="C48" s="93" t="s">
        <v>106</v>
      </c>
      <c r="D48" s="94">
        <v>10</v>
      </c>
      <c r="E48" s="5"/>
      <c r="F48" s="54"/>
      <c r="G48" s="53">
        <f t="shared" si="0"/>
        <v>0</v>
      </c>
      <c r="N48" s="6"/>
      <c r="O48" s="6"/>
    </row>
    <row r="49" spans="1:15" s="7" customFormat="1" ht="20.100000000000001" customHeight="1" x14ac:dyDescent="0.3">
      <c r="A49" s="92" t="s">
        <v>79</v>
      </c>
      <c r="B49" s="89">
        <v>201225243</v>
      </c>
      <c r="C49" s="93" t="s">
        <v>107</v>
      </c>
      <c r="D49" s="94">
        <v>10</v>
      </c>
      <c r="E49" s="5"/>
      <c r="F49" s="54"/>
      <c r="G49" s="53">
        <f t="shared" si="0"/>
        <v>0</v>
      </c>
      <c r="N49" s="6"/>
      <c r="O49" s="6"/>
    </row>
    <row r="50" spans="1:15" s="7" customFormat="1" ht="20.100000000000001" customHeight="1" x14ac:dyDescent="0.3">
      <c r="A50" s="92" t="s">
        <v>80</v>
      </c>
      <c r="B50" s="89">
        <v>201225586</v>
      </c>
      <c r="C50" s="93" t="s">
        <v>108</v>
      </c>
      <c r="D50" s="94">
        <v>10</v>
      </c>
      <c r="E50" s="5"/>
      <c r="F50" s="54"/>
      <c r="G50" s="53">
        <f t="shared" si="0"/>
        <v>0</v>
      </c>
      <c r="N50" s="6"/>
      <c r="O50" s="6"/>
    </row>
    <row r="51" spans="1:15" s="7" customFormat="1" ht="20.100000000000001" customHeight="1" x14ac:dyDescent="0.3">
      <c r="A51" s="92" t="s">
        <v>81</v>
      </c>
      <c r="B51" s="89">
        <v>201225245</v>
      </c>
      <c r="C51" s="93" t="s">
        <v>109</v>
      </c>
      <c r="D51" s="94">
        <v>10</v>
      </c>
      <c r="E51" s="5"/>
      <c r="F51" s="54"/>
      <c r="G51" s="53">
        <f t="shared" si="0"/>
        <v>0</v>
      </c>
      <c r="N51" s="6"/>
      <c r="O51" s="6"/>
    </row>
    <row r="52" spans="1:15" s="7" customFormat="1" ht="20.100000000000001" customHeight="1" x14ac:dyDescent="0.3">
      <c r="A52" s="92" t="s">
        <v>82</v>
      </c>
      <c r="B52" s="89">
        <v>201225246</v>
      </c>
      <c r="C52" s="93" t="s">
        <v>110</v>
      </c>
      <c r="D52" s="94">
        <v>10</v>
      </c>
      <c r="E52" s="5"/>
      <c r="F52" s="54"/>
      <c r="G52" s="53">
        <f t="shared" si="0"/>
        <v>0</v>
      </c>
      <c r="N52" s="6"/>
      <c r="O52" s="6"/>
    </row>
    <row r="53" spans="1:15" s="7" customFormat="1" ht="20.100000000000001" customHeight="1" x14ac:dyDescent="0.3">
      <c r="A53" s="92" t="s">
        <v>83</v>
      </c>
      <c r="B53" s="89">
        <v>201225588</v>
      </c>
      <c r="C53" s="93" t="s">
        <v>111</v>
      </c>
      <c r="D53" s="94">
        <v>11</v>
      </c>
      <c r="E53" s="5"/>
      <c r="F53" s="54"/>
      <c r="G53" s="53">
        <f t="shared" si="0"/>
        <v>0</v>
      </c>
      <c r="N53" s="6"/>
      <c r="O53" s="6"/>
    </row>
    <row r="54" spans="1:15" s="7" customFormat="1" ht="20.100000000000001" customHeight="1" x14ac:dyDescent="0.3">
      <c r="A54" s="92" t="s">
        <v>84</v>
      </c>
      <c r="B54" s="89">
        <v>201225589</v>
      </c>
      <c r="C54" s="93" t="s">
        <v>112</v>
      </c>
      <c r="D54" s="94">
        <v>12</v>
      </c>
      <c r="E54" s="5"/>
      <c r="F54" s="54"/>
      <c r="G54" s="53">
        <f t="shared" si="0"/>
        <v>0</v>
      </c>
      <c r="N54" s="6"/>
      <c r="O54" s="6"/>
    </row>
    <row r="55" spans="1:15" s="7" customFormat="1" ht="20.100000000000001" customHeight="1" x14ac:dyDescent="0.3">
      <c r="A55" s="92" t="s">
        <v>85</v>
      </c>
      <c r="B55" s="89">
        <v>190703752</v>
      </c>
      <c r="C55" s="93" t="s">
        <v>113</v>
      </c>
      <c r="D55" s="94">
        <v>12</v>
      </c>
      <c r="E55" s="5"/>
      <c r="F55" s="54"/>
      <c r="G55" s="53">
        <f t="shared" si="0"/>
        <v>0</v>
      </c>
      <c r="N55" s="6"/>
      <c r="O55" s="6"/>
    </row>
    <row r="56" spans="1:15" s="7" customFormat="1" ht="20.100000000000001" customHeight="1" x14ac:dyDescent="0.3">
      <c r="A56" s="92" t="s">
        <v>88</v>
      </c>
      <c r="B56" s="89">
        <v>210431403</v>
      </c>
      <c r="C56" s="93" t="s">
        <v>114</v>
      </c>
      <c r="D56" s="94">
        <v>1</v>
      </c>
      <c r="E56" s="5"/>
      <c r="F56" s="54"/>
      <c r="G56" s="53">
        <f t="shared" si="0"/>
        <v>0</v>
      </c>
      <c r="N56" s="6"/>
      <c r="O56" s="6"/>
    </row>
    <row r="57" spans="1:15" s="7" customFormat="1" ht="20.100000000000001" customHeight="1" x14ac:dyDescent="0.3">
      <c r="A57" s="92" t="s">
        <v>89</v>
      </c>
      <c r="B57" s="89">
        <v>210936625</v>
      </c>
      <c r="C57" s="93" t="s">
        <v>115</v>
      </c>
      <c r="D57" s="94">
        <v>1</v>
      </c>
      <c r="E57" s="5"/>
      <c r="F57" s="54"/>
      <c r="G57" s="53">
        <f t="shared" si="0"/>
        <v>0</v>
      </c>
      <c r="N57" s="6"/>
      <c r="O57" s="6"/>
    </row>
    <row r="58" spans="1:15" s="7" customFormat="1" ht="20.100000000000001" customHeight="1" x14ac:dyDescent="0.3">
      <c r="A58" s="92" t="s">
        <v>86</v>
      </c>
      <c r="B58" s="89" t="s">
        <v>87</v>
      </c>
      <c r="C58" s="93" t="s">
        <v>116</v>
      </c>
      <c r="D58" s="94">
        <v>3</v>
      </c>
      <c r="E58" s="5"/>
      <c r="F58" s="54"/>
      <c r="G58" s="53">
        <f t="shared" si="0"/>
        <v>0</v>
      </c>
      <c r="N58" s="6"/>
      <c r="O58" s="6"/>
    </row>
    <row r="59" spans="1:15" s="7" customFormat="1" ht="20.100000000000001" customHeight="1" x14ac:dyDescent="0.3">
      <c r="A59" s="92"/>
      <c r="B59" s="89"/>
      <c r="C59" s="93"/>
      <c r="D59" s="97">
        <f>SUM(D47:D58)</f>
        <v>94</v>
      </c>
      <c r="E59" s="5"/>
      <c r="F59" s="54"/>
      <c r="G59" s="53">
        <f t="shared" si="0"/>
        <v>0</v>
      </c>
      <c r="N59" s="6"/>
      <c r="O59" s="6"/>
    </row>
    <row r="60" spans="1:15" ht="20.100000000000001" customHeight="1" x14ac:dyDescent="0.25">
      <c r="A60" s="61"/>
      <c r="B60" s="61"/>
      <c r="C60" s="62"/>
      <c r="D60" s="61"/>
      <c r="E60" s="27"/>
      <c r="F60" s="102" t="s">
        <v>44</v>
      </c>
      <c r="G60" s="55">
        <f>SUM(G22:G59)</f>
        <v>11790</v>
      </c>
    </row>
    <row r="61" spans="1:15" ht="20.100000000000001" customHeight="1" x14ac:dyDescent="0.25">
      <c r="A61" s="61"/>
      <c r="B61" s="61"/>
      <c r="C61" s="62"/>
      <c r="D61" s="61"/>
      <c r="E61" s="27"/>
      <c r="F61" s="102" t="s">
        <v>45</v>
      </c>
      <c r="G61" s="56">
        <f>+G60*0.12</f>
        <v>1414.8</v>
      </c>
    </row>
    <row r="62" spans="1:15" ht="20.100000000000001" customHeight="1" x14ac:dyDescent="0.25">
      <c r="A62" s="61"/>
      <c r="B62" s="61"/>
      <c r="C62" s="62"/>
      <c r="D62" s="61"/>
      <c r="E62" s="27"/>
      <c r="F62" s="102" t="s">
        <v>46</v>
      </c>
      <c r="G62" s="56">
        <f>+G60+G61</f>
        <v>13204.8</v>
      </c>
    </row>
    <row r="63" spans="1:15" ht="20.100000000000001" customHeight="1" x14ac:dyDescent="0.25">
      <c r="A63" s="61"/>
      <c r="B63" s="61"/>
      <c r="C63" s="62"/>
      <c r="D63" s="61"/>
      <c r="E63" s="15"/>
      <c r="F63" s="13"/>
      <c r="G63" s="8"/>
    </row>
    <row r="64" spans="1:15" ht="20.100000000000001" customHeight="1" x14ac:dyDescent="0.25">
      <c r="A64" s="61"/>
      <c r="B64" s="61"/>
      <c r="C64" s="62"/>
      <c r="D64" s="61"/>
      <c r="E64" s="14"/>
      <c r="F64" s="14"/>
      <c r="G64" s="8"/>
    </row>
    <row r="65" spans="1:7" ht="20.100000000000001" customHeight="1" x14ac:dyDescent="0.25">
      <c r="A65" s="75"/>
      <c r="B65" s="103" t="s">
        <v>141</v>
      </c>
      <c r="C65" s="103"/>
      <c r="D65" s="65"/>
      <c r="E65" s="14"/>
      <c r="F65" s="14"/>
      <c r="G65" s="8"/>
    </row>
    <row r="66" spans="1:7" ht="20.100000000000001" customHeight="1" x14ac:dyDescent="0.25">
      <c r="A66" s="75"/>
      <c r="B66" s="66" t="s">
        <v>2</v>
      </c>
      <c r="C66" s="66" t="s">
        <v>7</v>
      </c>
      <c r="D66" s="65"/>
      <c r="E66" s="14"/>
      <c r="F66" s="14"/>
      <c r="G66" s="8"/>
    </row>
    <row r="67" spans="1:7" ht="20.100000000000001" customHeight="1" x14ac:dyDescent="0.25">
      <c r="A67" s="75"/>
      <c r="B67" s="67"/>
      <c r="C67" s="64" t="s">
        <v>117</v>
      </c>
      <c r="D67" s="65"/>
      <c r="E67" s="14"/>
      <c r="F67" s="14"/>
      <c r="G67" s="8"/>
    </row>
    <row r="68" spans="1:7" ht="20.100000000000001" customHeight="1" x14ac:dyDescent="0.25">
      <c r="A68" s="75"/>
      <c r="B68" s="68">
        <v>2</v>
      </c>
      <c r="C68" s="69" t="s">
        <v>14</v>
      </c>
      <c r="D68" s="65"/>
      <c r="E68" s="14"/>
      <c r="F68" s="14"/>
      <c r="G68" s="8"/>
    </row>
    <row r="69" spans="1:7" ht="20.100000000000001" customHeight="1" x14ac:dyDescent="0.25">
      <c r="A69" s="75"/>
      <c r="B69" s="68">
        <v>1</v>
      </c>
      <c r="C69" s="69" t="s">
        <v>118</v>
      </c>
      <c r="D69" s="65"/>
      <c r="E69" s="14"/>
      <c r="F69" s="14"/>
      <c r="G69" s="8"/>
    </row>
    <row r="70" spans="1:7" ht="20.100000000000001" customHeight="1" x14ac:dyDescent="0.25">
      <c r="A70" s="75"/>
      <c r="B70" s="68">
        <v>1</v>
      </c>
      <c r="C70" s="69" t="s">
        <v>15</v>
      </c>
      <c r="D70" s="65"/>
      <c r="E70" s="14"/>
      <c r="F70" s="14"/>
      <c r="G70" s="8"/>
    </row>
    <row r="71" spans="1:7" ht="20.100000000000001" customHeight="1" x14ac:dyDescent="0.25">
      <c r="A71" s="75"/>
      <c r="B71" s="68">
        <v>1</v>
      </c>
      <c r="C71" s="69" t="s">
        <v>119</v>
      </c>
      <c r="D71" s="65"/>
      <c r="E71" s="14"/>
      <c r="F71" s="14"/>
      <c r="G71" s="8"/>
    </row>
    <row r="72" spans="1:7" ht="20.100000000000001" customHeight="1" x14ac:dyDescent="0.25">
      <c r="A72" s="75"/>
      <c r="B72" s="68">
        <v>1</v>
      </c>
      <c r="C72" s="69" t="s">
        <v>120</v>
      </c>
      <c r="D72" s="65"/>
      <c r="E72" s="14"/>
      <c r="F72" s="14"/>
      <c r="G72" s="8"/>
    </row>
    <row r="73" spans="1:7" ht="20.100000000000001" customHeight="1" x14ac:dyDescent="0.25">
      <c r="A73" s="75"/>
      <c r="B73" s="57">
        <v>1</v>
      </c>
      <c r="C73" s="76" t="s">
        <v>16</v>
      </c>
      <c r="D73" s="65"/>
      <c r="E73" s="14"/>
      <c r="F73" s="14"/>
      <c r="G73" s="8"/>
    </row>
    <row r="74" spans="1:7" ht="20.100000000000001" customHeight="1" x14ac:dyDescent="0.25">
      <c r="A74" s="75"/>
      <c r="B74" s="68">
        <v>1</v>
      </c>
      <c r="C74" s="98" t="s">
        <v>121</v>
      </c>
      <c r="D74" s="65"/>
      <c r="E74" s="14"/>
      <c r="F74" s="14"/>
      <c r="G74" s="8"/>
    </row>
    <row r="75" spans="1:7" ht="20.100000000000001" customHeight="1" x14ac:dyDescent="0.25">
      <c r="A75" s="75"/>
      <c r="B75" s="68">
        <v>3</v>
      </c>
      <c r="C75" s="98" t="s">
        <v>18</v>
      </c>
      <c r="D75" s="65"/>
      <c r="E75" s="14"/>
      <c r="F75" s="14"/>
      <c r="G75" s="8"/>
    </row>
    <row r="76" spans="1:7" ht="20.100000000000001" customHeight="1" x14ac:dyDescent="0.25">
      <c r="A76" s="75"/>
      <c r="B76" s="68">
        <v>2</v>
      </c>
      <c r="C76" s="98" t="s">
        <v>17</v>
      </c>
      <c r="D76" s="65"/>
      <c r="E76" s="15"/>
      <c r="F76" s="13"/>
      <c r="G76" s="8"/>
    </row>
    <row r="77" spans="1:7" ht="20.100000000000001" customHeight="1" x14ac:dyDescent="0.25">
      <c r="A77" s="75"/>
      <c r="B77" s="57">
        <v>1</v>
      </c>
      <c r="C77" s="76" t="s">
        <v>19</v>
      </c>
      <c r="D77" s="65"/>
      <c r="E77" s="12"/>
      <c r="F77" s="13"/>
      <c r="G77" s="8"/>
    </row>
    <row r="78" spans="1:7" ht="20.100000000000001" customHeight="1" x14ac:dyDescent="0.25">
      <c r="A78" s="75"/>
      <c r="B78" s="68">
        <v>2</v>
      </c>
      <c r="C78" s="98" t="s">
        <v>122</v>
      </c>
      <c r="D78" s="65"/>
      <c r="E78" s="14"/>
      <c r="F78" s="13"/>
      <c r="G78" s="8"/>
    </row>
    <row r="79" spans="1:7" ht="20.100000000000001" customHeight="1" x14ac:dyDescent="0.25">
      <c r="A79" s="75"/>
      <c r="B79" s="68">
        <v>2</v>
      </c>
      <c r="C79" s="98" t="s">
        <v>123</v>
      </c>
      <c r="D79" s="65"/>
      <c r="E79" s="14"/>
      <c r="F79" s="13"/>
      <c r="G79" s="8"/>
    </row>
    <row r="80" spans="1:7" ht="20.100000000000001" customHeight="1" x14ac:dyDescent="0.25">
      <c r="A80" s="75"/>
      <c r="B80" s="68">
        <v>2</v>
      </c>
      <c r="C80" s="98" t="s">
        <v>124</v>
      </c>
      <c r="D80" s="65"/>
      <c r="E80" s="14"/>
      <c r="F80" s="13"/>
      <c r="G80" s="8"/>
    </row>
    <row r="81" spans="1:7" ht="20.100000000000001" customHeight="1" x14ac:dyDescent="0.25">
      <c r="A81" s="75"/>
      <c r="B81" s="57">
        <v>2</v>
      </c>
      <c r="C81" s="76" t="s">
        <v>21</v>
      </c>
      <c r="D81" s="65"/>
      <c r="E81" s="14"/>
      <c r="F81" s="13"/>
      <c r="G81" s="8"/>
    </row>
    <row r="82" spans="1:7" ht="20.100000000000001" customHeight="1" x14ac:dyDescent="0.25">
      <c r="A82" s="75"/>
      <c r="B82" s="57">
        <v>2</v>
      </c>
      <c r="C82" s="76" t="s">
        <v>20</v>
      </c>
      <c r="D82" s="65"/>
      <c r="E82" s="14"/>
      <c r="F82" s="14"/>
      <c r="G82" s="8"/>
    </row>
    <row r="83" spans="1:7" ht="20.100000000000001" customHeight="1" x14ac:dyDescent="0.25">
      <c r="A83" s="75"/>
      <c r="B83" s="57">
        <v>1</v>
      </c>
      <c r="C83" s="76" t="s">
        <v>22</v>
      </c>
      <c r="D83" s="65"/>
      <c r="E83" s="14"/>
      <c r="F83" s="14"/>
      <c r="G83" s="8"/>
    </row>
    <row r="84" spans="1:7" ht="20.100000000000001" customHeight="1" x14ac:dyDescent="0.25">
      <c r="A84" s="75"/>
      <c r="B84" s="68"/>
      <c r="C84" s="98" t="s">
        <v>125</v>
      </c>
      <c r="D84" s="65"/>
      <c r="E84" s="14"/>
      <c r="F84" s="14"/>
      <c r="G84" s="8"/>
    </row>
    <row r="85" spans="1:7" ht="20.100000000000001" customHeight="1" x14ac:dyDescent="0.25">
      <c r="A85" s="75"/>
      <c r="B85" s="66">
        <f>SUM(B68:B84)</f>
        <v>25</v>
      </c>
      <c r="C85" s="98"/>
      <c r="D85" s="65"/>
      <c r="E85" s="14"/>
      <c r="F85" s="14"/>
      <c r="G85" s="8"/>
    </row>
    <row r="86" spans="1:7" ht="20.100000000000001" customHeight="1" x14ac:dyDescent="0.25">
      <c r="A86" s="75"/>
      <c r="B86" s="69"/>
      <c r="C86" s="69"/>
      <c r="D86" s="65"/>
      <c r="E86" s="14"/>
      <c r="F86" s="14"/>
      <c r="G86" s="8"/>
    </row>
    <row r="87" spans="1:7" ht="20.100000000000001" customHeight="1" x14ac:dyDescent="0.25">
      <c r="A87" s="75"/>
      <c r="B87" s="69"/>
      <c r="C87" s="66" t="s">
        <v>126</v>
      </c>
      <c r="D87" s="65"/>
      <c r="E87" s="14"/>
      <c r="F87" s="14"/>
      <c r="G87" s="8"/>
    </row>
    <row r="88" spans="1:7" ht="20.100000000000001" customHeight="1" x14ac:dyDescent="0.25">
      <c r="A88" s="75"/>
      <c r="B88" s="68">
        <v>1</v>
      </c>
      <c r="C88" s="69" t="s">
        <v>8</v>
      </c>
      <c r="D88" s="62"/>
      <c r="E88" s="14"/>
      <c r="F88" s="14"/>
      <c r="G88" s="8"/>
    </row>
    <row r="89" spans="1:7" ht="20.100000000000001" customHeight="1" x14ac:dyDescent="0.25">
      <c r="A89" s="75"/>
      <c r="B89" s="57">
        <v>1</v>
      </c>
      <c r="C89" s="76" t="s">
        <v>127</v>
      </c>
      <c r="D89" s="77"/>
      <c r="E89" s="14"/>
      <c r="F89" s="14"/>
      <c r="G89" s="8"/>
    </row>
    <row r="90" spans="1:7" ht="20.100000000000001" customHeight="1" x14ac:dyDescent="0.25">
      <c r="A90" s="75"/>
      <c r="B90" s="57">
        <v>1</v>
      </c>
      <c r="C90" s="76" t="s">
        <v>9</v>
      </c>
      <c r="D90" s="77"/>
      <c r="E90" s="14"/>
      <c r="F90" s="14"/>
      <c r="G90" s="8"/>
    </row>
    <row r="91" spans="1:7" ht="20.100000000000001" customHeight="1" x14ac:dyDescent="0.25">
      <c r="A91" s="75"/>
      <c r="B91" s="57">
        <v>1</v>
      </c>
      <c r="C91" s="76" t="s">
        <v>128</v>
      </c>
      <c r="D91" s="77"/>
      <c r="E91" s="14"/>
      <c r="F91" s="14"/>
      <c r="G91" s="8"/>
    </row>
    <row r="92" spans="1:7" ht="20.100000000000001" customHeight="1" x14ac:dyDescent="0.25">
      <c r="A92" s="75"/>
      <c r="B92" s="57">
        <v>1</v>
      </c>
      <c r="C92" s="76" t="s">
        <v>142</v>
      </c>
      <c r="D92" s="77"/>
      <c r="E92" s="14"/>
      <c r="F92" s="14"/>
      <c r="G92" s="8"/>
    </row>
    <row r="93" spans="1:7" ht="20.100000000000001" customHeight="1" x14ac:dyDescent="0.25">
      <c r="A93" s="75"/>
      <c r="B93" s="57">
        <v>1</v>
      </c>
      <c r="C93" s="76" t="s">
        <v>10</v>
      </c>
      <c r="D93" s="77"/>
      <c r="E93" s="14"/>
      <c r="F93" s="14"/>
      <c r="G93" s="8"/>
    </row>
    <row r="94" spans="1:7" ht="20.100000000000001" customHeight="1" x14ac:dyDescent="0.25">
      <c r="A94" s="75"/>
      <c r="B94" s="57">
        <v>1</v>
      </c>
      <c r="C94" s="76" t="s">
        <v>11</v>
      </c>
      <c r="D94" s="77"/>
      <c r="E94" s="14"/>
      <c r="F94" s="14"/>
      <c r="G94" s="8"/>
    </row>
    <row r="95" spans="1:7" ht="20.100000000000001" customHeight="1" x14ac:dyDescent="0.25">
      <c r="A95" s="75"/>
      <c r="B95" s="57">
        <v>1</v>
      </c>
      <c r="C95" s="76" t="s">
        <v>12</v>
      </c>
      <c r="D95" s="77"/>
      <c r="E95" s="14"/>
      <c r="F95" s="14"/>
      <c r="G95" s="8"/>
    </row>
    <row r="96" spans="1:7" ht="20.100000000000001" customHeight="1" x14ac:dyDescent="0.25">
      <c r="A96" s="75"/>
      <c r="B96" s="57">
        <v>1</v>
      </c>
      <c r="C96" s="76" t="s">
        <v>129</v>
      </c>
      <c r="D96" s="77"/>
      <c r="E96" s="14"/>
      <c r="F96" s="14"/>
      <c r="G96" s="8"/>
    </row>
    <row r="97" spans="1:8" ht="20.100000000000001" customHeight="1" x14ac:dyDescent="0.25">
      <c r="A97" s="75"/>
      <c r="B97" s="68">
        <v>1</v>
      </c>
      <c r="C97" s="76" t="s">
        <v>130</v>
      </c>
      <c r="D97" s="77"/>
      <c r="E97" s="14"/>
      <c r="F97" s="14"/>
      <c r="G97" s="8"/>
    </row>
    <row r="98" spans="1:8" ht="20.100000000000001" customHeight="1" x14ac:dyDescent="0.25">
      <c r="A98" s="75"/>
      <c r="B98" s="57">
        <v>2</v>
      </c>
      <c r="C98" s="76" t="s">
        <v>23</v>
      </c>
      <c r="D98" s="77"/>
      <c r="E98" s="14"/>
      <c r="F98" s="14"/>
      <c r="G98" s="8"/>
    </row>
    <row r="99" spans="1:8" ht="20.100000000000001" customHeight="1" x14ac:dyDescent="0.25">
      <c r="A99" s="75"/>
      <c r="B99" s="57">
        <v>1</v>
      </c>
      <c r="C99" s="76" t="s">
        <v>24</v>
      </c>
      <c r="D99" s="77"/>
      <c r="E99" s="16"/>
      <c r="F99" s="8"/>
      <c r="G99" s="8"/>
    </row>
    <row r="100" spans="1:8" ht="20.100000000000001" customHeight="1" x14ac:dyDescent="0.25">
      <c r="A100" s="75"/>
      <c r="B100" s="57">
        <v>1</v>
      </c>
      <c r="C100" s="76" t="s">
        <v>13</v>
      </c>
      <c r="D100" s="77"/>
      <c r="E100" s="17"/>
      <c r="F100" s="11"/>
    </row>
    <row r="101" spans="1:8" ht="20.100000000000001" customHeight="1" x14ac:dyDescent="0.25">
      <c r="A101" s="75"/>
      <c r="B101" s="68">
        <v>2</v>
      </c>
      <c r="C101" s="76" t="s">
        <v>90</v>
      </c>
      <c r="D101" s="77"/>
      <c r="E101" s="17"/>
      <c r="F101" s="11"/>
    </row>
    <row r="102" spans="1:8" ht="20.100000000000001" customHeight="1" x14ac:dyDescent="0.25">
      <c r="A102" s="75"/>
      <c r="B102" s="64">
        <f>SUM(B88:B101)</f>
        <v>16</v>
      </c>
      <c r="C102" s="76"/>
      <c r="D102" s="77"/>
      <c r="E102" s="17"/>
      <c r="F102" s="11"/>
    </row>
    <row r="103" spans="1:8" ht="20.100000000000001" customHeight="1" x14ac:dyDescent="0.25">
      <c r="A103" s="75"/>
      <c r="B103" s="1"/>
      <c r="C103" s="1"/>
      <c r="D103" s="77"/>
      <c r="E103" s="11"/>
      <c r="F103" s="11"/>
    </row>
    <row r="104" spans="1:8" ht="20.100000000000001" customHeight="1" x14ac:dyDescent="0.25">
      <c r="A104" s="75"/>
      <c r="B104" s="68">
        <v>1</v>
      </c>
      <c r="C104" s="76" t="s">
        <v>131</v>
      </c>
      <c r="D104" s="78"/>
    </row>
    <row r="105" spans="1:8" s="19" customFormat="1" ht="18" x14ac:dyDescent="0.25">
      <c r="A105" s="75"/>
      <c r="B105" s="68">
        <v>4</v>
      </c>
      <c r="C105" s="76" t="s">
        <v>132</v>
      </c>
      <c r="D105" s="79"/>
    </row>
    <row r="106" spans="1:8" s="19" customFormat="1" ht="18" x14ac:dyDescent="0.25">
      <c r="A106" s="75"/>
      <c r="B106" s="57">
        <v>1</v>
      </c>
      <c r="C106" s="76" t="s">
        <v>133</v>
      </c>
      <c r="D106" s="79"/>
      <c r="H106" s="20"/>
    </row>
    <row r="107" spans="1:8" s="19" customFormat="1" ht="18" x14ac:dyDescent="0.25">
      <c r="A107" s="75"/>
      <c r="B107" s="57">
        <v>3</v>
      </c>
      <c r="C107" s="76" t="s">
        <v>134</v>
      </c>
      <c r="D107" s="79"/>
      <c r="H107" s="20"/>
    </row>
    <row r="108" spans="1:8" s="19" customFormat="1" ht="18" x14ac:dyDescent="0.25">
      <c r="A108" s="75"/>
      <c r="B108" s="57">
        <v>2</v>
      </c>
      <c r="C108" s="76" t="s">
        <v>135</v>
      </c>
      <c r="D108" s="79"/>
      <c r="H108" s="20"/>
    </row>
    <row r="109" spans="1:8" s="19" customFormat="1" ht="18" x14ac:dyDescent="0.25">
      <c r="A109" s="75"/>
      <c r="B109" s="64">
        <f>SUM(B104:B108)</f>
        <v>11</v>
      </c>
      <c r="C109" s="76"/>
      <c r="D109" s="79"/>
      <c r="H109" s="20"/>
    </row>
    <row r="110" spans="1:8" s="19" customFormat="1" ht="18" x14ac:dyDescent="0.25">
      <c r="A110" s="75"/>
      <c r="B110" s="61"/>
      <c r="C110" s="77"/>
      <c r="D110" s="79"/>
      <c r="H110" s="20"/>
    </row>
    <row r="111" spans="1:8" customFormat="1" ht="18" x14ac:dyDescent="0.25">
      <c r="A111" s="75"/>
      <c r="B111" s="100" t="s">
        <v>136</v>
      </c>
      <c r="C111" s="101" t="s">
        <v>137</v>
      </c>
      <c r="D111" s="79"/>
    </row>
    <row r="112" spans="1:8" customFormat="1" ht="18" x14ac:dyDescent="0.25">
      <c r="A112" s="75"/>
      <c r="B112" s="100"/>
      <c r="C112" s="101" t="s">
        <v>138</v>
      </c>
      <c r="D112" s="79"/>
    </row>
    <row r="113" spans="1:8" s="19" customFormat="1" ht="18" x14ac:dyDescent="0.25">
      <c r="A113" s="75"/>
      <c r="B113" s="100"/>
      <c r="C113" s="101" t="s">
        <v>139</v>
      </c>
      <c r="D113" s="79"/>
      <c r="H113" s="20"/>
    </row>
    <row r="114" spans="1:8" s="19" customFormat="1" ht="18" x14ac:dyDescent="0.25">
      <c r="A114" s="75"/>
      <c r="B114" s="100"/>
      <c r="C114" s="101" t="s">
        <v>140</v>
      </c>
      <c r="D114" s="79"/>
      <c r="H114" s="20"/>
    </row>
    <row r="115" spans="1:8" s="45" customFormat="1" ht="20.100000000000001" customHeight="1" x14ac:dyDescent="0.25">
      <c r="A115" s="75"/>
      <c r="B115" s="99"/>
      <c r="C115" s="79"/>
      <c r="D115" s="79"/>
    </row>
    <row r="116" spans="1:8" s="45" customFormat="1" ht="20.100000000000001" customHeight="1" x14ac:dyDescent="0.25">
      <c r="A116" s="75"/>
      <c r="B116" s="99"/>
      <c r="C116" s="79"/>
      <c r="D116" s="79"/>
    </row>
    <row r="117" spans="1:8" ht="20.100000000000001" customHeight="1" x14ac:dyDescent="0.25">
      <c r="A117" s="75"/>
      <c r="B117" s="70"/>
      <c r="C117" s="70"/>
      <c r="D117" s="70"/>
    </row>
    <row r="118" spans="1:8" ht="20.100000000000001" customHeight="1" x14ac:dyDescent="0.25">
      <c r="A118" s="75"/>
      <c r="B118" s="71"/>
      <c r="C118" s="63"/>
      <c r="D118" s="63"/>
    </row>
    <row r="119" spans="1:8" ht="20.100000000000001" customHeight="1" thickBot="1" x14ac:dyDescent="0.35">
      <c r="A119" s="80" t="s">
        <v>1</v>
      </c>
      <c r="B119" s="80"/>
      <c r="C119" s="81"/>
      <c r="D119" s="80"/>
    </row>
    <row r="120" spans="1:8" ht="20.100000000000001" customHeight="1" x14ac:dyDescent="0.3">
      <c r="A120" s="80"/>
      <c r="B120" s="80"/>
      <c r="C120" s="80"/>
      <c r="D120" s="80"/>
    </row>
    <row r="121" spans="1:8" ht="20.100000000000001" customHeight="1" x14ac:dyDescent="0.3">
      <c r="A121" s="80"/>
      <c r="B121" s="80"/>
      <c r="C121" s="80"/>
      <c r="D121" s="80"/>
    </row>
    <row r="122" spans="1:8" ht="20.100000000000001" customHeight="1" x14ac:dyDescent="0.3">
      <c r="A122" s="80"/>
      <c r="B122" s="80"/>
      <c r="C122" s="80"/>
      <c r="D122" s="80"/>
    </row>
    <row r="123" spans="1:8" ht="20.100000000000001" customHeight="1" thickBot="1" x14ac:dyDescent="0.35">
      <c r="A123" s="80" t="s">
        <v>0</v>
      </c>
      <c r="B123" s="80"/>
      <c r="C123" s="81"/>
      <c r="D123" s="80"/>
    </row>
    <row r="124" spans="1:8" ht="20.100000000000001" customHeight="1" x14ac:dyDescent="0.3">
      <c r="A124" s="80"/>
      <c r="B124" s="80"/>
      <c r="C124" s="80"/>
      <c r="D124" s="80"/>
    </row>
    <row r="125" spans="1:8" ht="20.100000000000001" customHeight="1" x14ac:dyDescent="0.3">
      <c r="A125" s="80"/>
      <c r="B125" s="80"/>
      <c r="C125" s="80"/>
      <c r="D125" s="80"/>
    </row>
    <row r="126" spans="1:8" ht="20.100000000000001" customHeight="1" x14ac:dyDescent="0.3">
      <c r="A126" s="80"/>
      <c r="B126" s="80"/>
      <c r="C126" s="80"/>
      <c r="D126" s="80"/>
    </row>
    <row r="127" spans="1:8" ht="20.100000000000001" customHeight="1" thickBot="1" x14ac:dyDescent="0.35">
      <c r="A127" s="80" t="s">
        <v>48</v>
      </c>
      <c r="B127" s="80"/>
      <c r="C127" s="81"/>
      <c r="D127" s="80"/>
    </row>
    <row r="128" spans="1:8" ht="20.100000000000001" customHeight="1" x14ac:dyDescent="0.3">
      <c r="A128" s="80"/>
      <c r="B128" s="80"/>
      <c r="C128" s="80"/>
      <c r="D128" s="80"/>
    </row>
    <row r="129" spans="1:4" ht="20.100000000000001" customHeight="1" x14ac:dyDescent="0.25">
      <c r="A129" s="72"/>
      <c r="B129" s="72"/>
      <c r="C129" s="73"/>
      <c r="D129" s="82"/>
    </row>
    <row r="130" spans="1:4" ht="20.100000000000001" customHeight="1" thickBot="1" x14ac:dyDescent="0.35">
      <c r="A130" s="80" t="s">
        <v>49</v>
      </c>
      <c r="B130" s="80"/>
      <c r="C130" s="81"/>
      <c r="D130" s="82"/>
    </row>
    <row r="131" spans="1:4" ht="20.100000000000001" customHeight="1" x14ac:dyDescent="0.25">
      <c r="A131" s="75"/>
      <c r="B131" s="71"/>
      <c r="C131" s="63"/>
      <c r="D131" s="63"/>
    </row>
    <row r="132" spans="1:4" ht="20.100000000000001" customHeight="1" x14ac:dyDescent="0.25">
      <c r="A132" s="75"/>
      <c r="B132" s="71"/>
      <c r="C132" s="63"/>
      <c r="D132" s="63"/>
    </row>
    <row r="133" spans="1:4" ht="20.100000000000001" customHeight="1" x14ac:dyDescent="0.25">
      <c r="A133" s="75"/>
      <c r="B133" s="71"/>
      <c r="C133" s="63"/>
      <c r="D133" s="63"/>
    </row>
    <row r="134" spans="1:4" ht="20.100000000000001" customHeight="1" thickBot="1" x14ac:dyDescent="0.3">
      <c r="A134" s="75" t="s">
        <v>91</v>
      </c>
      <c r="B134" s="71"/>
      <c r="C134" s="83"/>
      <c r="D134" s="63"/>
    </row>
    <row r="135" spans="1:4" ht="20.100000000000001" customHeight="1" x14ac:dyDescent="0.25">
      <c r="A135" s="75"/>
      <c r="B135" s="71"/>
      <c r="C135" s="63"/>
      <c r="D135" s="63"/>
    </row>
    <row r="136" spans="1:4" ht="20.100000000000001" customHeight="1" x14ac:dyDescent="0.25">
      <c r="A136" s="75"/>
      <c r="B136" s="71"/>
      <c r="C136" s="63"/>
      <c r="D136" s="63"/>
    </row>
  </sheetData>
  <mergeCells count="12">
    <mergeCell ref="B65:C65"/>
    <mergeCell ref="A11:B11"/>
    <mergeCell ref="A13:B13"/>
    <mergeCell ref="A15:B15"/>
    <mergeCell ref="A17:B17"/>
    <mergeCell ref="A19:B19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pageSetup paperSize="9" scale="4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2022-08-04T19:58:52Z</cp:lastPrinted>
  <dcterms:created xsi:type="dcterms:W3CDTF">2022-06-24T16:55:21Z</dcterms:created>
  <dcterms:modified xsi:type="dcterms:W3CDTF">2023-01-11T14:52:09Z</dcterms:modified>
</cp:coreProperties>
</file>