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5A122130-F437-413B-9270-96023D945523}" xr6:coauthVersionLast="47" xr6:coauthVersionMax="47" xr10:uidLastSave="{00000000-0000-0000-0000-000000000000}"/>
  <bookViews>
    <workbookView xWindow="-120" yWindow="-120" windowWidth="29040" windowHeight="15840" xr2:uid="{E10DD6B4-9F67-4599-9169-E25FD4BDA49B}"/>
  </bookViews>
  <sheets>
    <sheet name="INQUIORT" sheetId="4" r:id="rId1"/>
  </sheets>
  <definedNames>
    <definedName name="_xlnm.Print_Area" localSheetId="0">INQUIORT!$A$1:$G$81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4" l="1"/>
  <c r="B7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42" i="4" l="1"/>
  <c r="G43" i="4"/>
  <c r="G44" i="4" s="1"/>
</calcChain>
</file>

<file path=xl/sharedStrings.xml><?xml version="1.0" encoding="utf-8"?>
<sst xmlns="http://schemas.openxmlformats.org/spreadsheetml/2006/main" count="97" uniqueCount="94">
  <si>
    <t>RECIBIDO POR:</t>
  </si>
  <si>
    <t>ENTREGADO POR:</t>
  </si>
  <si>
    <t>PRECIO TOTAL</t>
  </si>
  <si>
    <t>PRECIO UNITARIO</t>
  </si>
  <si>
    <t>RUC: 0993007803001</t>
  </si>
  <si>
    <t>INSUMOS QUIRURGICOS ORTOMACX INQUIORT S.A.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</si>
  <si>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</si>
  <si>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</si>
  <si>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</si>
  <si>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</si>
  <si>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</si>
  <si>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</si>
  <si>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</si>
  <si>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</si>
  <si>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100S.214</t>
  </si>
  <si>
    <t>100S.216</t>
  </si>
  <si>
    <t>100S.218</t>
  </si>
  <si>
    <t>100S.220</t>
  </si>
  <si>
    <t>100S.222</t>
  </si>
  <si>
    <t>MEDIDOR DE PROFUNDIDAD</t>
  </si>
  <si>
    <t>GUIA DE BLOQUEO DE 1.8MM</t>
  </si>
  <si>
    <t>GUIA DE BLOQUEO DE 2.0MM</t>
  </si>
  <si>
    <t xml:space="preserve">GUIA DE ANGULO VARIABLE </t>
  </si>
  <si>
    <t>100S.224</t>
  </si>
  <si>
    <t>SF-100V.228</t>
  </si>
  <si>
    <t>201225590</t>
  </si>
  <si>
    <t>200518262</t>
  </si>
  <si>
    <t>200518263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</si>
  <si>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</si>
  <si>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</si>
  <si>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</si>
  <si>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</si>
  <si>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</si>
  <si>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</si>
  <si>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</si>
  <si>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</si>
  <si>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</si>
  <si>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</si>
  <si>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</si>
  <si>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</si>
  <si>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</si>
  <si>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</si>
  <si>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</si>
  <si>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</si>
  <si>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</si>
  <si>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</si>
  <si>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</si>
  <si>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</si>
  <si>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 xml:space="preserve">     VENTA -CIRUGÍA</t>
  </si>
  <si>
    <t>TORNILLERA 2,7MM DOS</t>
  </si>
  <si>
    <t>INSRUMENTADOR</t>
  </si>
  <si>
    <t>VERIFICADO POR:</t>
  </si>
  <si>
    <t>No. IDENTIFICACION</t>
  </si>
  <si>
    <t>210126753</t>
  </si>
  <si>
    <t>100S.212</t>
  </si>
  <si>
    <t>200518258</t>
  </si>
  <si>
    <t>201124284</t>
  </si>
  <si>
    <t>201225242</t>
  </si>
  <si>
    <t>201225243</t>
  </si>
  <si>
    <t>201225586</t>
  </si>
  <si>
    <t>201215587</t>
  </si>
  <si>
    <t>201225588</t>
  </si>
  <si>
    <t>201225589</t>
  </si>
  <si>
    <t>TORNILLO CORTICAL 2.4 *12mm ACERO</t>
  </si>
  <si>
    <t>TORNILLO CORTICAL 2.4 *14mm ACERO</t>
  </si>
  <si>
    <t>TORNILLO CORTICAL 2.4 *16mm ACERO</t>
  </si>
  <si>
    <t>TORNILLO CORTICAL 2.4 *18mm ACERO</t>
  </si>
  <si>
    <t>TORNILLO CORTICAL 2.4 *20mm ACERO</t>
  </si>
  <si>
    <t>TORNILLO CORTICAL 2.4 *22mm ACERO</t>
  </si>
  <si>
    <t>TORNILLO CORTICAL 2.4 *24mm ACERO</t>
  </si>
  <si>
    <t>TORNILLO DE BLOQUEO 2.4 *12mm ACERO</t>
  </si>
  <si>
    <t>TORNILLO DE BLOQUEO 2.4 *14mm ACERO</t>
  </si>
  <si>
    <t>TORNILLO DE BLOQUEO 2.4 *16mm ACERO</t>
  </si>
  <si>
    <t>TORNILLO DE BLOQUEO 2.4 *18mm ACERO</t>
  </si>
  <si>
    <t>TORNILLO DE BLOQUEO 2.4 *20mm ACERO</t>
  </si>
  <si>
    <t xml:space="preserve">TORNILLO DE BLOQUEO 2.4 *22mm ACERO </t>
  </si>
  <si>
    <t xml:space="preserve">TORNILLO DE BLOQUEO 2.4 *24mm ACERO </t>
  </si>
  <si>
    <t xml:space="preserve">TORNILLO DE BLOQUEO 2.4 *26mm ACERO </t>
  </si>
  <si>
    <t xml:space="preserve">TORNILLO DE BLOQUEO 2.4 *28mm ACERO </t>
  </si>
  <si>
    <t>CANTIDAD</t>
  </si>
  <si>
    <t>DESCRIPCION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</si>
  <si>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</si>
  <si>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</si>
  <si>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</si>
  <si>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</si>
  <si>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</si>
  <si>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</si>
  <si>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>GUIA DE BROCA 1.8/2.4</t>
  </si>
  <si>
    <t>ADAPTADOR TORQUE ANCLAJE RAPIDO 0.8 N.m</t>
  </si>
  <si>
    <t>PINES</t>
  </si>
  <si>
    <t>OBSERVACIONES</t>
  </si>
  <si>
    <t xml:space="preserve"> INSTRUMENTAL TORNILLERIA 2.4/2.7 ACERO # 2</t>
  </si>
  <si>
    <t>MANGO ATORNILLADOR TORQUE</t>
  </si>
  <si>
    <t>MANGO ATORNILLADOR ANCLAJE 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</si>
</sst>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6" formatCode="&quot;$&quot;#,##0.00"/>
    <numFmt numFmtId="167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8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2" fillId="0" borderId="0" xfId="0" applyFont="1" applyAlignment="1" applyProtection="1">
      <alignment vertical="top"/>
      <protection locked="0"/>
    </xf>
    <xf numFmtId="0" fontId="8" fillId="0" borderId="0" xfId="0" applyFont="1" applyAlignment="1" applyProtection="1">
      <alignment vertical="top"/>
      <protection locked="0"/>
    </xf>
    <xf numFmtId="164" fontId="2" fillId="0" borderId="0" xfId="2" applyFont="1" applyBorder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 readingOrder="1"/>
    </xf>
    <xf numFmtId="0" fontId="2" fillId="0" borderId="0" xfId="3" applyFont="1" applyAlignment="1" applyProtection="1">
      <alignment vertical="top" wrapText="1" readingOrder="1"/>
      <protection locked="0"/>
    </xf>
    <xf numFmtId="0" fontId="5" fillId="0" borderId="0" xfId="0" applyFont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9" fillId="0" borderId="5" xfId="0" applyFont="1" applyBorder="1"/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0" fillId="0" borderId="0" xfId="3" applyFont="1"/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3" applyFont="1"/>
    <xf numFmtId="166" fontId="3" fillId="0" borderId="1" xfId="1" applyNumberFormat="1" applyFont="1" applyBorder="1" applyAlignment="1">
      <alignment horizontal="right"/>
    </xf>
    <xf numFmtId="166" fontId="4" fillId="0" borderId="0" xfId="3" applyNumberFormat="1" applyFont="1" applyAlignment="1">
      <alignment wrapText="1"/>
    </xf>
    <xf numFmtId="166" fontId="4" fillId="0" borderId="1" xfId="1" applyNumberFormat="1" applyFont="1" applyBorder="1" applyAlignment="1"/>
    <xf numFmtId="167" fontId="12" fillId="0" borderId="1" xfId="0" applyNumberFormat="1" applyFont="1" applyBorder="1" applyAlignment="1">
      <alignment horizontal="left" vertical="center"/>
    </xf>
    <xf numFmtId="49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0" fontId="19" fillId="0" borderId="1" xfId="3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0" fillId="0" borderId="1" xfId="3" applyFont="1" applyBorder="1" applyAlignment="1" applyProtection="1">
      <alignment horizontal="center" wrapText="1" readingOrder="1"/>
      <protection locked="0"/>
    </xf>
    <xf numFmtId="49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2" fillId="0" borderId="0" xfId="3" applyFont="1" applyAlignment="1" applyProtection="1">
      <alignment horizontal="center" vertical="center" wrapText="1" readingOrder="1"/>
      <protection locked="0"/>
    </xf>
    <xf numFmtId="0" fontId="2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5" fillId="0" borderId="0" xfId="0" applyFont="1"/>
    <xf numFmtId="0" fontId="2" fillId="0" borderId="5" xfId="0" applyFont="1" applyBorder="1" applyAlignment="1">
      <alignment wrapText="1"/>
    </xf>
    <xf numFmtId="49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3" applyFont="1" applyAlignment="1" applyProtection="1">
      <alignment horizontal="center" wrapText="1" readingOrder="1"/>
      <protection locked="0"/>
    </xf>
    <xf numFmtId="166" fontId="4" fillId="0" borderId="2" xfId="1" applyNumberFormat="1" applyFont="1" applyBorder="1" applyAlignment="1"/>
    <xf numFmtId="0" fontId="2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4" fillId="4" borderId="4" xfId="0" applyFont="1" applyFill="1" applyBorder="1" applyAlignment="1">
      <alignment horizontal="center"/>
    </xf>
    <xf numFmtId="0" fontId="10" fillId="0" borderId="0" xfId="3" applyFont="1" applyAlignment="1">
      <alignment horizontal="center"/>
    </xf>
    <xf numFmtId="0" fontId="18" fillId="0" borderId="0" xfId="0" applyFont="1" applyAlignment="1">
      <alignment horizontal="center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476385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A6373B-1052-4BF8-A8F5-7760E218DC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13DB-22DC-4986-8B3D-0A3A109116B8}">
  <sheetPr>
    <pageSetUpPr fitToPage="1"/>
  </sheetPr>
  <dimension ref="A1:P93"/>
  <sheetViews>
    <sheetView showGridLines="0" tabSelected="1" topLeftCell="A24" zoomScale="83" zoomScaleNormal="83" workbookViewId="0">
      <selection activeCell="D45" sqref="D45"/>
    </sheetView>
  </sheetViews>
  <sheetFormatPr baseColWidth="10" defaultColWidth="11.42578125" defaultRowHeight="20.100000000000001" customHeight="1" x14ac:dyDescent="0.25"/>
  <cols>
    <col min="1" max="1" width="23.85546875" style="1" bestFit="1" customWidth="1"/>
    <col min="2" max="2" width="13.42578125" style="3" bestFit="1" customWidth="1"/>
    <col min="3" max="3" width="86.28515625" style="2" customWidth="1"/>
    <col min="4" max="4" width="23.5703125" style="1" bestFit="1" customWidth="1"/>
    <col min="5" max="5" width="19.7109375" style="1" bestFit="1" customWidth="1"/>
    <col min="6" max="6" width="19.7109375" style="1" customWidth="1"/>
    <col min="7" max="7" width="18.140625" style="1" customWidth="1"/>
    <col min="9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customFormat="1" ht="24" customHeight="1" x14ac:dyDescent="0.25">
      <c r="B1" s="44"/>
      <c r="C1" s="44"/>
      <c r="D1" s="45"/>
      <c r="E1" s="45"/>
      <c r="F1" s="45"/>
      <c r="G1" s="45"/>
      <c r="H1" s="45"/>
      <c r="I1" s="45"/>
      <c r="J1" s="45"/>
      <c r="K1" s="45"/>
      <c r="L1" s="46"/>
      <c r="M1" s="47"/>
    </row>
    <row r="2" spans="1:16" customFormat="1" ht="18" x14ac:dyDescent="0.25">
      <c r="A2" s="86" t="s">
        <v>5</v>
      </c>
      <c r="B2" s="86"/>
      <c r="C2" s="86"/>
      <c r="D2" s="86"/>
      <c r="E2" s="86"/>
      <c r="F2" s="86"/>
      <c r="G2" s="86"/>
      <c r="H2" s="45"/>
      <c r="I2" s="45"/>
      <c r="J2" s="45"/>
      <c r="K2" s="45"/>
      <c r="L2" s="46"/>
      <c r="M2" s="47"/>
    </row>
    <row r="3" spans="1:16" customFormat="1" ht="23.25" x14ac:dyDescent="0.35">
      <c r="A3" s="86" t="s">
        <v>4</v>
      </c>
      <c r="B3" s="86"/>
      <c r="C3" s="86"/>
      <c r="D3" s="86"/>
      <c r="E3" s="86"/>
      <c r="F3" s="86"/>
      <c r="G3" s="86"/>
      <c r="H3" s="48"/>
      <c r="I3" s="48"/>
      <c r="J3" s="48"/>
      <c r="K3" s="48"/>
      <c r="L3" s="48"/>
      <c r="M3" s="48"/>
    </row>
    <row r="4" spans="1:16" customFormat="1" ht="23.25" x14ac:dyDescent="0.35">
      <c r="A4" s="87" t="s">
        <v>28</v>
      </c>
      <c r="B4" s="87"/>
      <c r="C4" s="87"/>
      <c r="D4" s="87"/>
      <c r="E4" s="87"/>
      <c r="F4" s="87"/>
      <c r="G4" s="87"/>
      <c r="H4" s="48"/>
      <c r="I4" s="48"/>
      <c r="J4" s="48"/>
      <c r="K4" s="48"/>
      <c r="L4" s="48"/>
      <c r="M4" s="48"/>
      <c r="N4" s="82"/>
      <c r="O4" s="82"/>
      <c r="P4" s="1"/>
    </row>
    <row r="5" spans="1:16" ht="20.100000000000001" customHeight="1" x14ac:dyDescent="0.25">
      <c r="A5" s="31"/>
      <c r="B5" s="31"/>
      <c r="C5" s="31"/>
      <c r="D5" s="31"/>
      <c r="E5" s="31"/>
      <c r="F5" s="31"/>
      <c r="G5" s="31"/>
      <c r="H5" s="1"/>
      <c r="N5" s="82"/>
      <c r="O5" s="82"/>
    </row>
    <row r="6" spans="1:16" ht="20.100000000000001" customHeight="1" x14ac:dyDescent="0.25">
      <c r="A6" s="31"/>
      <c r="B6" s="31"/>
      <c r="C6" s="31"/>
      <c r="D6" s="31"/>
      <c r="E6" s="31"/>
      <c r="F6" s="31"/>
      <c r="G6" s="31"/>
      <c r="H6" s="1"/>
      <c r="N6" s="25"/>
      <c r="O6" s="25"/>
    </row>
    <row r="7" spans="1:16" ht="20.100000000000001" customHeight="1" x14ac:dyDescent="0.2">
      <c r="A7" s="83" t="s">
        <v>29</v>
      </c>
      <c r="B7" s="84"/>
      <c r="C7" s="52">
        <f ca="1">NOW()</f>
        <v>44949.630910416665</v>
      </c>
      <c r="D7" s="32" t="s">
        <v>30</v>
      </c>
      <c r="E7" s="30"/>
      <c r="F7" s="33"/>
      <c r="G7" s="33"/>
      <c r="H7" s="1"/>
      <c r="N7" s="25"/>
      <c r="O7" s="25"/>
    </row>
    <row r="8" spans="1:16" ht="20.100000000000001" customHeight="1" x14ac:dyDescent="0.25">
      <c r="A8" s="14"/>
      <c r="B8" s="18"/>
      <c r="C8" s="18"/>
      <c r="D8" s="18"/>
      <c r="E8" s="18"/>
      <c r="F8" s="18"/>
      <c r="G8" s="14"/>
      <c r="H8" s="1"/>
      <c r="N8" s="25"/>
      <c r="O8" s="25"/>
    </row>
    <row r="9" spans="1:16" ht="20.100000000000001" customHeight="1" x14ac:dyDescent="0.2">
      <c r="A9" s="83" t="s">
        <v>31</v>
      </c>
      <c r="B9" s="84"/>
      <c r="C9" s="28"/>
      <c r="D9" s="34" t="s">
        <v>32</v>
      </c>
      <c r="E9" s="35"/>
      <c r="F9" s="36"/>
      <c r="G9" s="36"/>
      <c r="H9" s="1"/>
      <c r="N9" s="25"/>
      <c r="O9" s="25"/>
    </row>
    <row r="10" spans="1:16" ht="20.100000000000001" customHeight="1" x14ac:dyDescent="0.25">
      <c r="A10" s="14"/>
      <c r="B10" s="18"/>
      <c r="C10" s="18"/>
      <c r="D10" s="18"/>
      <c r="E10" s="18"/>
      <c r="F10" s="18"/>
      <c r="G10" s="14"/>
      <c r="H10" s="1"/>
      <c r="N10" s="25"/>
      <c r="O10" s="25"/>
    </row>
    <row r="11" spans="1:16" ht="20.100000000000001" customHeight="1" x14ac:dyDescent="0.2">
      <c r="A11" s="83" t="s">
        <v>33</v>
      </c>
      <c r="B11" s="84"/>
      <c r="C11" s="29"/>
      <c r="D11" s="34" t="s">
        <v>34</v>
      </c>
      <c r="E11" s="28" t="s">
        <v>48</v>
      </c>
      <c r="F11" s="19"/>
      <c r="G11" s="19"/>
      <c r="H11" s="1"/>
      <c r="N11" s="25"/>
      <c r="O11" s="25"/>
    </row>
    <row r="12" spans="1:16" ht="20.100000000000001" customHeight="1" x14ac:dyDescent="0.25">
      <c r="A12" s="14"/>
      <c r="B12" s="18"/>
      <c r="C12" s="18"/>
      <c r="D12" s="18"/>
      <c r="E12" s="18"/>
      <c r="F12" s="18"/>
      <c r="G12" s="14"/>
      <c r="H12" s="1"/>
      <c r="N12" s="7"/>
      <c r="O12" s="7"/>
    </row>
    <row r="13" spans="1:16" ht="20.100000000000001" customHeight="1" x14ac:dyDescent="0.2">
      <c r="A13" s="83" t="s">
        <v>35</v>
      </c>
      <c r="B13" s="84"/>
      <c r="C13" s="52"/>
      <c r="D13" s="34" t="s">
        <v>36</v>
      </c>
      <c r="E13" s="37"/>
      <c r="F13" s="38"/>
      <c r="G13" s="38"/>
      <c r="H13" s="1"/>
      <c r="N13" s="7"/>
      <c r="O13" s="7"/>
    </row>
    <row r="14" spans="1:16" ht="20.100000000000001" customHeight="1" x14ac:dyDescent="0.25">
      <c r="A14" s="14"/>
      <c r="B14" s="18"/>
      <c r="C14" s="18"/>
      <c r="D14" s="18"/>
      <c r="E14" s="18"/>
      <c r="F14" s="18"/>
      <c r="G14" s="17"/>
      <c r="H14" s="1"/>
      <c r="N14" s="6"/>
      <c r="O14" s="6"/>
    </row>
    <row r="15" spans="1:16" ht="20.100000000000001" customHeight="1" x14ac:dyDescent="0.2">
      <c r="A15" s="83" t="s">
        <v>37</v>
      </c>
      <c r="B15" s="84"/>
      <c r="C15" s="28"/>
      <c r="D15" s="19"/>
      <c r="E15" s="39"/>
      <c r="F15" s="39"/>
      <c r="G15" s="19"/>
      <c r="H15" s="1"/>
      <c r="N15" s="6"/>
      <c r="O15" s="6"/>
    </row>
    <row r="16" spans="1:16" ht="20.100000000000001" customHeight="1" x14ac:dyDescent="0.25">
      <c r="A16" s="14"/>
      <c r="B16" s="18"/>
      <c r="C16" s="18"/>
      <c r="D16" s="18"/>
      <c r="E16" s="18"/>
      <c r="F16" s="18"/>
      <c r="G16" s="17"/>
      <c r="H16" s="1"/>
      <c r="N16" s="6"/>
      <c r="O16" s="6"/>
    </row>
    <row r="17" spans="1:15" ht="20.100000000000001" customHeight="1" x14ac:dyDescent="0.2">
      <c r="A17" s="83" t="s">
        <v>38</v>
      </c>
      <c r="B17" s="84"/>
      <c r="C17" s="28"/>
      <c r="D17" s="34" t="s">
        <v>52</v>
      </c>
      <c r="E17" s="37"/>
      <c r="F17" s="39"/>
      <c r="G17" s="19"/>
      <c r="H17" s="1"/>
      <c r="N17" s="6"/>
      <c r="O17" s="6"/>
    </row>
    <row r="18" spans="1:15" ht="20.100000000000001" customHeight="1" x14ac:dyDescent="0.25">
      <c r="A18" s="14"/>
      <c r="B18" s="18"/>
      <c r="C18" s="18"/>
      <c r="D18" s="18"/>
      <c r="E18" s="18"/>
      <c r="F18" s="18"/>
      <c r="G18" s="17"/>
      <c r="H18" s="1"/>
      <c r="N18" s="4"/>
      <c r="O18" s="4"/>
    </row>
    <row r="19" spans="1:15" ht="20.100000000000001" customHeight="1" x14ac:dyDescent="0.2">
      <c r="A19" s="83" t="s">
        <v>39</v>
      </c>
      <c r="B19" s="84"/>
      <c r="C19" s="30"/>
      <c r="D19" s="33"/>
      <c r="E19" s="40"/>
      <c r="F19" s="40"/>
      <c r="G19" s="26"/>
      <c r="H19" s="1"/>
      <c r="N19" s="4"/>
      <c r="O19" s="4"/>
    </row>
    <row r="20" spans="1:15" ht="20.100000000000001" customHeight="1" x14ac:dyDescent="0.2">
      <c r="A20" s="14"/>
      <c r="B20" s="20"/>
      <c r="C20" s="14"/>
      <c r="D20" s="14"/>
      <c r="E20" s="14"/>
      <c r="F20" s="14"/>
      <c r="G20" s="14"/>
      <c r="H20" s="1"/>
      <c r="N20" s="4"/>
      <c r="O20" s="4"/>
    </row>
    <row r="21" spans="1:15" ht="20.100000000000001" customHeight="1" x14ac:dyDescent="0.2">
      <c r="A21" s="85" t="s">
        <v>49</v>
      </c>
      <c r="B21" s="85"/>
      <c r="C21" s="85"/>
      <c r="D21" s="85"/>
      <c r="E21" s="85"/>
      <c r="F21" s="85"/>
      <c r="G21" s="85"/>
      <c r="H21" s="1"/>
      <c r="N21" s="4"/>
      <c r="O21" s="4"/>
    </row>
    <row r="22" spans="1:15" ht="30" customHeight="1" x14ac:dyDescent="0.2">
      <c r="A22" s="21" t="s">
        <v>41</v>
      </c>
      <c r="B22" s="21" t="s">
        <v>43</v>
      </c>
      <c r="C22" s="21" t="s">
        <v>42</v>
      </c>
      <c r="D22" s="21" t="s">
        <v>40</v>
      </c>
      <c r="E22" s="21" t="s">
        <v>47</v>
      </c>
      <c r="F22" s="22" t="s">
        <v>3</v>
      </c>
      <c r="G22" s="22" t="s">
        <v>2</v>
      </c>
      <c r="H22" s="1"/>
      <c r="N22" s="4"/>
      <c r="O22" s="4"/>
    </row>
    <row r="23" spans="1:15" s="5" customFormat="1" ht="20.100000000000001" customHeight="1" x14ac:dyDescent="0.25">
      <c r="A23" s="53" t="s">
        <v>54</v>
      </c>
      <c r="B23" s="53" t="s">
        <v>55</v>
      </c>
      <c r="C23" s="54" t="s">
        <v>63</v>
      </c>
      <c r="D23" s="55">
        <v>4</v>
      </c>
      <c r="E23" s="23"/>
      <c r="F23" s="49">
        <v>40</v>
      </c>
      <c r="G23" s="49">
        <f t="shared" ref="G23:G41" si="0">D23*F23</f>
        <v>160</v>
      </c>
      <c r="N23" s="4"/>
      <c r="O23" s="4"/>
    </row>
    <row r="24" spans="1:15" s="5" customFormat="1" ht="20.100000000000001" customHeight="1" x14ac:dyDescent="0.25">
      <c r="A24" s="56" t="s">
        <v>14</v>
      </c>
      <c r="B24" s="56" t="s">
        <v>53</v>
      </c>
      <c r="C24" s="57" t="s">
        <v>64</v>
      </c>
      <c r="D24" s="55">
        <v>2</v>
      </c>
      <c r="E24" s="23"/>
      <c r="F24" s="49">
        <v>40</v>
      </c>
      <c r="G24" s="49">
        <f t="shared" si="0"/>
        <v>80</v>
      </c>
      <c r="N24" s="4"/>
      <c r="O24" s="4"/>
    </row>
    <row r="25" spans="1:15" s="5" customFormat="1" ht="20.100000000000001" customHeight="1" x14ac:dyDescent="0.25">
      <c r="A25" s="53" t="s">
        <v>15</v>
      </c>
      <c r="B25" s="53" t="s">
        <v>53</v>
      </c>
      <c r="C25" s="54" t="s">
        <v>65</v>
      </c>
      <c r="D25" s="55">
        <v>4</v>
      </c>
      <c r="E25" s="23"/>
      <c r="F25" s="49">
        <v>40</v>
      </c>
      <c r="G25" s="49">
        <f t="shared" si="0"/>
        <v>160</v>
      </c>
      <c r="N25" s="4"/>
      <c r="O25" s="4"/>
    </row>
    <row r="26" spans="1:15" s="5" customFormat="1" ht="20.100000000000001" customHeight="1" x14ac:dyDescent="0.25">
      <c r="A26" s="56" t="s">
        <v>16</v>
      </c>
      <c r="B26" s="56" t="s">
        <v>56</v>
      </c>
      <c r="C26" s="57" t="s">
        <v>66</v>
      </c>
      <c r="D26" s="55">
        <v>6</v>
      </c>
      <c r="E26" s="23"/>
      <c r="F26" s="49">
        <v>40</v>
      </c>
      <c r="G26" s="49">
        <f t="shared" si="0"/>
        <v>240</v>
      </c>
      <c r="N26" s="4"/>
      <c r="O26" s="4"/>
    </row>
    <row r="27" spans="1:15" s="5" customFormat="1" ht="20.100000000000001" customHeight="1" x14ac:dyDescent="0.25">
      <c r="A27" s="53" t="s">
        <v>17</v>
      </c>
      <c r="B27" s="53" t="s">
        <v>26</v>
      </c>
      <c r="C27" s="54" t="s">
        <v>67</v>
      </c>
      <c r="D27" s="55">
        <v>8</v>
      </c>
      <c r="E27" s="23"/>
      <c r="F27" s="49">
        <v>40</v>
      </c>
      <c r="G27" s="49">
        <f t="shared" si="0"/>
        <v>320</v>
      </c>
      <c r="N27" s="4"/>
      <c r="O27" s="4"/>
    </row>
    <row r="28" spans="1:15" s="5" customFormat="1" ht="20.100000000000001" customHeight="1" x14ac:dyDescent="0.25">
      <c r="A28" s="56" t="s">
        <v>18</v>
      </c>
      <c r="B28" s="56" t="s">
        <v>27</v>
      </c>
      <c r="C28" s="57" t="s">
        <v>68</v>
      </c>
      <c r="D28" s="55">
        <v>4</v>
      </c>
      <c r="E28" s="23"/>
      <c r="F28" s="49">
        <v>40</v>
      </c>
      <c r="G28" s="49">
        <f t="shared" si="0"/>
        <v>160</v>
      </c>
      <c r="N28" s="4"/>
      <c r="O28" s="4"/>
    </row>
    <row r="29" spans="1:15" s="5" customFormat="1" ht="20.100000000000001" customHeight="1" x14ac:dyDescent="0.25">
      <c r="A29" s="53" t="s">
        <v>23</v>
      </c>
      <c r="B29" s="53" t="s">
        <v>27</v>
      </c>
      <c r="C29" s="54" t="s">
        <v>69</v>
      </c>
      <c r="D29" s="55">
        <v>0</v>
      </c>
      <c r="E29" s="23"/>
      <c r="F29" s="49">
        <v>40</v>
      </c>
      <c r="G29" s="49">
        <f t="shared" si="0"/>
        <v>0</v>
      </c>
      <c r="N29" s="4"/>
      <c r="O29" s="4"/>
    </row>
    <row r="30" spans="1:15" s="5" customFormat="1" ht="20.100000000000001" customHeight="1" x14ac:dyDescent="0.25">
      <c r="A30" s="53"/>
      <c r="B30" s="53"/>
      <c r="C30" s="54"/>
      <c r="D30" s="55"/>
      <c r="E30" s="23"/>
      <c r="F30" s="49">
        <v>40</v>
      </c>
      <c r="G30" s="49">
        <f t="shared" si="0"/>
        <v>0</v>
      </c>
      <c r="N30" s="4"/>
      <c r="O30" s="4"/>
    </row>
    <row r="31" spans="1:15" s="5" customFormat="1" ht="20.100000000000001" customHeight="1" x14ac:dyDescent="0.25">
      <c r="A31" s="56" t="s">
        <v>6</v>
      </c>
      <c r="B31" s="56" t="s">
        <v>57</v>
      </c>
      <c r="C31" s="57" t="s">
        <v>70</v>
      </c>
      <c r="D31" s="55">
        <v>0</v>
      </c>
      <c r="E31" s="23"/>
      <c r="F31" s="49">
        <v>40</v>
      </c>
      <c r="G31" s="49">
        <f t="shared" si="0"/>
        <v>0</v>
      </c>
      <c r="N31" s="4"/>
      <c r="O31" s="4"/>
    </row>
    <row r="32" spans="1:15" s="5" customFormat="1" ht="20.100000000000001" customHeight="1" x14ac:dyDescent="0.25">
      <c r="A32" s="53" t="s">
        <v>7</v>
      </c>
      <c r="B32" s="53" t="s">
        <v>57</v>
      </c>
      <c r="C32" s="54" t="s">
        <v>71</v>
      </c>
      <c r="D32" s="55">
        <v>8</v>
      </c>
      <c r="E32" s="23"/>
      <c r="F32" s="49">
        <v>40</v>
      </c>
      <c r="G32" s="49">
        <f t="shared" si="0"/>
        <v>320</v>
      </c>
      <c r="N32" s="4"/>
      <c r="O32" s="4"/>
    </row>
    <row r="33" spans="1:15" s="5" customFormat="1" ht="20.100000000000001" customHeight="1" x14ac:dyDescent="0.25">
      <c r="A33" s="56" t="s">
        <v>8</v>
      </c>
      <c r="B33" s="56" t="s">
        <v>58</v>
      </c>
      <c r="C33" s="57" t="s">
        <v>72</v>
      </c>
      <c r="D33" s="55">
        <v>16</v>
      </c>
      <c r="E33" s="23"/>
      <c r="F33" s="49">
        <v>40</v>
      </c>
      <c r="G33" s="49">
        <f t="shared" si="0"/>
        <v>640</v>
      </c>
      <c r="N33" s="4"/>
      <c r="O33" s="4"/>
    </row>
    <row r="34" spans="1:15" s="5" customFormat="1" ht="20.100000000000001" customHeight="1" x14ac:dyDescent="0.25">
      <c r="A34" s="53" t="s">
        <v>9</v>
      </c>
      <c r="B34" s="53" t="s">
        <v>59</v>
      </c>
      <c r="C34" s="54" t="s">
        <v>73</v>
      </c>
      <c r="D34" s="55">
        <v>5</v>
      </c>
      <c r="E34" s="23"/>
      <c r="F34" s="49">
        <v>40</v>
      </c>
      <c r="G34" s="49">
        <f t="shared" si="0"/>
        <v>200</v>
      </c>
      <c r="N34" s="4"/>
      <c r="O34" s="4"/>
    </row>
    <row r="35" spans="1:15" s="5" customFormat="1" ht="20.100000000000001" customHeight="1" x14ac:dyDescent="0.25">
      <c r="A35" s="56" t="s">
        <v>10</v>
      </c>
      <c r="B35" s="56">
        <v>201225245</v>
      </c>
      <c r="C35" s="57" t="s">
        <v>74</v>
      </c>
      <c r="D35" s="55">
        <v>16</v>
      </c>
      <c r="E35" s="23"/>
      <c r="F35" s="49">
        <v>40</v>
      </c>
      <c r="G35" s="49">
        <f t="shared" si="0"/>
        <v>640</v>
      </c>
      <c r="N35" s="4"/>
      <c r="O35" s="4"/>
    </row>
    <row r="36" spans="1:15" s="5" customFormat="1" ht="20.100000000000001" customHeight="1" x14ac:dyDescent="0.25">
      <c r="A36" s="53" t="s">
        <v>11</v>
      </c>
      <c r="B36" s="53" t="s">
        <v>60</v>
      </c>
      <c r="C36" s="54" t="s">
        <v>75</v>
      </c>
      <c r="D36" s="55">
        <v>8</v>
      </c>
      <c r="E36" s="23"/>
      <c r="F36" s="49">
        <v>40</v>
      </c>
      <c r="G36" s="49">
        <f t="shared" si="0"/>
        <v>320</v>
      </c>
      <c r="N36" s="4"/>
      <c r="O36" s="4"/>
    </row>
    <row r="37" spans="1:15" s="5" customFormat="1" ht="20.100000000000001" customHeight="1" x14ac:dyDescent="0.25">
      <c r="A37" s="56" t="s">
        <v>12</v>
      </c>
      <c r="B37" s="56" t="s">
        <v>61</v>
      </c>
      <c r="C37" s="57" t="s">
        <v>76</v>
      </c>
      <c r="D37" s="55">
        <v>8</v>
      </c>
      <c r="E37" s="23"/>
      <c r="F37" s="49">
        <v>41</v>
      </c>
      <c r="G37" s="49">
        <f t="shared" si="0"/>
        <v>328</v>
      </c>
      <c r="N37" s="4"/>
      <c r="O37" s="4"/>
    </row>
    <row r="38" spans="1:15" s="5" customFormat="1" ht="20.100000000000001" customHeight="1" x14ac:dyDescent="0.25">
      <c r="A38" s="53" t="s">
        <v>13</v>
      </c>
      <c r="B38" s="53" t="s">
        <v>62</v>
      </c>
      <c r="C38" s="54" t="s">
        <v>77</v>
      </c>
      <c r="D38" s="55">
        <v>8</v>
      </c>
      <c r="E38" s="23"/>
      <c r="F38" s="49">
        <v>40</v>
      </c>
      <c r="G38" s="49">
        <f t="shared" si="0"/>
        <v>320</v>
      </c>
      <c r="N38" s="4"/>
      <c r="O38" s="4"/>
    </row>
    <row r="39" spans="1:15" s="5" customFormat="1" ht="20.100000000000001" customHeight="1" x14ac:dyDescent="0.25">
      <c r="A39" s="56" t="s">
        <v>24</v>
      </c>
      <c r="B39" s="56" t="s">
        <v>25</v>
      </c>
      <c r="C39" s="57" t="s">
        <v>78</v>
      </c>
      <c r="D39" s="55">
        <v>8</v>
      </c>
      <c r="E39" s="23"/>
      <c r="F39" s="49">
        <v>40</v>
      </c>
      <c r="G39" s="49">
        <f t="shared" si="0"/>
        <v>320</v>
      </c>
      <c r="N39" s="4"/>
      <c r="O39" s="4"/>
    </row>
    <row r="40" spans="1:15" s="5" customFormat="1" ht="20.100000000000001" customHeight="1" x14ac:dyDescent="0.25">
      <c r="A40" s="56"/>
      <c r="B40" s="56"/>
      <c r="C40" s="57"/>
      <c r="D40" s="55"/>
      <c r="E40" s="23"/>
      <c r="F40" s="49">
        <v>40</v>
      </c>
      <c r="G40" s="49">
        <f t="shared" si="0"/>
        <v>0</v>
      </c>
      <c r="N40" s="4"/>
      <c r="O40" s="4"/>
    </row>
    <row r="41" spans="1:15" ht="20.100000000000001" customHeight="1" x14ac:dyDescent="0.25">
      <c r="A41" s="59"/>
      <c r="B41" s="59"/>
      <c r="C41" s="60"/>
      <c r="D41" s="58"/>
      <c r="E41" s="73"/>
      <c r="F41" s="74"/>
      <c r="G41" s="49">
        <f t="shared" si="0"/>
        <v>0</v>
      </c>
      <c r="H41" s="1"/>
    </row>
    <row r="42" spans="1:15" ht="20.100000000000001" customHeight="1" x14ac:dyDescent="0.25">
      <c r="A42" s="69"/>
      <c r="B42" s="69"/>
      <c r="C42" s="70"/>
      <c r="D42" s="71"/>
      <c r="F42" s="50" t="s">
        <v>44</v>
      </c>
      <c r="G42" s="72">
        <f>SUM(G23:G41)</f>
        <v>4208</v>
      </c>
      <c r="H42" s="1"/>
    </row>
    <row r="43" spans="1:15" ht="20.100000000000001" customHeight="1" x14ac:dyDescent="0.25">
      <c r="A43" s="69"/>
      <c r="B43" s="69"/>
      <c r="C43" s="70"/>
      <c r="D43" s="71"/>
      <c r="F43" s="50" t="s">
        <v>45</v>
      </c>
      <c r="G43" s="51">
        <f>+G42*0.12</f>
        <v>504.96</v>
      </c>
      <c r="H43" s="1"/>
    </row>
    <row r="44" spans="1:15" ht="20.100000000000001" customHeight="1" x14ac:dyDescent="0.25">
      <c r="A44" s="69"/>
      <c r="B44" s="69"/>
      <c r="C44" s="70"/>
      <c r="D44" s="71"/>
      <c r="F44" s="50" t="s">
        <v>46</v>
      </c>
      <c r="G44" s="51">
        <f>+G42+G43</f>
        <v>4712.96</v>
      </c>
      <c r="H44" s="1"/>
    </row>
    <row r="45" spans="1:15" ht="20.100000000000001" customHeight="1" x14ac:dyDescent="0.25">
      <c r="A45" s="69"/>
      <c r="B45" s="69"/>
      <c r="C45" s="70"/>
      <c r="D45" s="71"/>
      <c r="F45" s="13"/>
      <c r="G45" s="8"/>
      <c r="H45" s="1"/>
    </row>
    <row r="46" spans="1:15" ht="20.100000000000001" customHeight="1" x14ac:dyDescent="0.25">
      <c r="A46" s="69"/>
      <c r="B46" s="69"/>
      <c r="C46" s="70"/>
      <c r="D46" s="71"/>
      <c r="F46" s="13"/>
      <c r="G46" s="8"/>
      <c r="H46" s="1"/>
    </row>
    <row r="47" spans="1:15" ht="20.100000000000001" customHeight="1" x14ac:dyDescent="0.25">
      <c r="A47" s="69"/>
      <c r="B47" s="69"/>
      <c r="C47" s="70"/>
      <c r="D47" s="71"/>
      <c r="F47" s="13"/>
      <c r="G47" s="8"/>
      <c r="H47" s="1"/>
    </row>
    <row r="48" spans="1:15" ht="20.100000000000001" customHeight="1" x14ac:dyDescent="0.25">
      <c r="A48" s="69"/>
      <c r="B48" s="69"/>
      <c r="C48" s="70"/>
      <c r="D48" s="71"/>
      <c r="F48" s="13"/>
      <c r="G48" s="8"/>
      <c r="H48" s="1"/>
    </row>
    <row r="49" spans="1:8" ht="20.100000000000001" customHeight="1" x14ac:dyDescent="0.25">
      <c r="A49" s="69"/>
      <c r="B49" s="69"/>
      <c r="C49" s="70"/>
      <c r="D49" s="71"/>
      <c r="F49" s="13"/>
      <c r="G49" s="8"/>
      <c r="H49" s="1"/>
    </row>
    <row r="50" spans="1:8" ht="20.100000000000001" customHeight="1" x14ac:dyDescent="0.25">
      <c r="A50" s="69"/>
      <c r="B50" s="69"/>
      <c r="C50" s="70"/>
      <c r="D50" s="71"/>
      <c r="F50" s="13"/>
      <c r="G50" s="8"/>
      <c r="H50" s="1"/>
    </row>
    <row r="51" spans="1:8" ht="20.100000000000001" customHeight="1" x14ac:dyDescent="0.25">
      <c r="A51" s="69"/>
      <c r="B51" s="69"/>
      <c r="C51" s="70"/>
      <c r="D51" s="71"/>
      <c r="F51" s="13"/>
      <c r="G51" s="8"/>
      <c r="H51" s="1"/>
    </row>
    <row r="52" spans="1:8" ht="20.100000000000001" customHeight="1" x14ac:dyDescent="0.25">
      <c r="A52" s="5"/>
      <c r="B52" s="61"/>
      <c r="C52" s="24"/>
      <c r="D52" s="5"/>
      <c r="F52" s="13"/>
      <c r="G52" s="8"/>
      <c r="H52" s="1"/>
    </row>
    <row r="53" spans="1:8" ht="20.100000000000001" customHeight="1" x14ac:dyDescent="0.25">
      <c r="B53" s="62"/>
      <c r="F53" s="10"/>
      <c r="G53" s="8"/>
      <c r="H53" s="1"/>
    </row>
    <row r="54" spans="1:8" ht="20.100000000000001" customHeight="1" x14ac:dyDescent="0.25">
      <c r="B54" s="75"/>
      <c r="C54" s="76" t="s">
        <v>91</v>
      </c>
      <c r="F54" s="11"/>
      <c r="G54" s="8"/>
      <c r="H54" s="1"/>
    </row>
    <row r="55" spans="1:8" ht="20.100000000000001" customHeight="1" x14ac:dyDescent="0.25">
      <c r="B55" s="77" t="s">
        <v>79</v>
      </c>
      <c r="C55" s="76" t="s">
        <v>80</v>
      </c>
      <c r="F55" s="12"/>
      <c r="G55" s="8"/>
      <c r="H55" s="1"/>
    </row>
    <row r="56" spans="1:8" ht="20.100000000000001" customHeight="1" x14ac:dyDescent="0.2">
      <c r="B56" s="78">
        <v>1</v>
      </c>
      <c r="C56" s="79" t="s">
        <v>92</v>
      </c>
      <c r="F56" s="12"/>
      <c r="G56" s="8"/>
      <c r="H56" s="1"/>
    </row>
    <row r="57" spans="1:8" ht="20.100000000000001" customHeight="1" x14ac:dyDescent="0.2">
      <c r="B57" s="78">
        <v>1</v>
      </c>
      <c r="C57" s="79" t="s">
        <v>93</v>
      </c>
      <c r="F57" s="12"/>
      <c r="G57" s="8"/>
      <c r="H57" s="1"/>
    </row>
    <row r="58" spans="1:8" ht="20.100000000000001" customHeight="1" x14ac:dyDescent="0.2">
      <c r="B58" s="80">
        <v>1</v>
      </c>
      <c r="C58" s="81" t="s">
        <v>20</v>
      </c>
      <c r="F58" s="12"/>
      <c r="G58" s="8"/>
      <c r="H58" s="1"/>
    </row>
    <row r="59" spans="1:8" ht="20.100000000000001" customHeight="1" x14ac:dyDescent="0.2">
      <c r="B59" s="80">
        <v>1</v>
      </c>
      <c r="C59" s="81" t="s">
        <v>21</v>
      </c>
      <c r="F59" s="12"/>
      <c r="G59" s="8"/>
      <c r="H59" s="1"/>
    </row>
    <row r="60" spans="1:8" ht="20.100000000000001" customHeight="1" x14ac:dyDescent="0.2">
      <c r="B60" s="78">
        <v>1</v>
      </c>
      <c r="C60" s="79" t="s">
        <v>81</v>
      </c>
      <c r="F60" s="12"/>
      <c r="G60" s="8"/>
      <c r="H60" s="1"/>
    </row>
    <row r="61" spans="1:8" ht="20.100000000000001" customHeight="1" x14ac:dyDescent="0.2">
      <c r="B61" s="80">
        <v>1</v>
      </c>
      <c r="C61" s="81" t="s">
        <v>19</v>
      </c>
      <c r="F61" s="12"/>
      <c r="G61" s="8"/>
      <c r="H61" s="1"/>
    </row>
    <row r="62" spans="1:8" ht="20.100000000000001" customHeight="1" x14ac:dyDescent="0.2">
      <c r="B62" s="80">
        <v>1</v>
      </c>
      <c r="C62" s="81" t="s">
        <v>82</v>
      </c>
      <c r="F62" s="12"/>
      <c r="G62" s="8"/>
      <c r="H62" s="1"/>
    </row>
    <row r="63" spans="1:8" ht="20.100000000000001" customHeight="1" x14ac:dyDescent="0.2">
      <c r="B63" s="80">
        <v>1</v>
      </c>
      <c r="C63" s="81" t="s">
        <v>83</v>
      </c>
      <c r="F63" s="12"/>
      <c r="G63" s="8"/>
      <c r="H63" s="1"/>
    </row>
    <row r="64" spans="1:8" ht="20.100000000000001" customHeight="1" x14ac:dyDescent="0.2">
      <c r="B64" s="80">
        <v>2</v>
      </c>
      <c r="C64" s="81" t="s">
        <v>84</v>
      </c>
      <c r="F64" s="12"/>
      <c r="G64" s="8"/>
      <c r="H64" s="1"/>
    </row>
    <row r="65" spans="1:8" ht="20.100000000000001" customHeight="1" x14ac:dyDescent="0.2">
      <c r="B65" s="80">
        <v>1</v>
      </c>
      <c r="C65" s="81" t="s">
        <v>85</v>
      </c>
      <c r="F65" s="12"/>
      <c r="G65" s="8"/>
      <c r="H65" s="1"/>
    </row>
    <row r="66" spans="1:8" ht="20.100000000000001" customHeight="1" x14ac:dyDescent="0.25">
      <c r="B66" s="80">
        <v>1</v>
      </c>
      <c r="C66" s="81" t="s">
        <v>86</v>
      </c>
      <c r="F66" s="9"/>
      <c r="H66" s="1"/>
    </row>
    <row r="67" spans="1:8" ht="20.100000000000001" customHeight="1" x14ac:dyDescent="0.25">
      <c r="B67" s="78">
        <v>1</v>
      </c>
      <c r="C67" s="81" t="s">
        <v>22</v>
      </c>
    </row>
    <row r="68" spans="1:8" ht="20.100000000000001" customHeight="1" x14ac:dyDescent="0.2">
      <c r="B68" s="80">
        <v>1</v>
      </c>
      <c r="C68" s="81" t="s">
        <v>87</v>
      </c>
      <c r="H68" s="1"/>
    </row>
    <row r="69" spans="1:8" s="14" customFormat="1" ht="20.100000000000001" customHeight="1" x14ac:dyDescent="0.2">
      <c r="A69" s="1"/>
      <c r="B69" s="80">
        <v>1</v>
      </c>
      <c r="C69" s="81" t="s">
        <v>88</v>
      </c>
      <c r="D69" s="1"/>
      <c r="E69" s="20"/>
    </row>
    <row r="70" spans="1:8" s="15" customFormat="1" ht="15.75" x14ac:dyDescent="0.25">
      <c r="A70" s="1"/>
      <c r="B70" s="80"/>
      <c r="C70" s="81" t="s">
        <v>89</v>
      </c>
      <c r="D70" s="1"/>
    </row>
    <row r="71" spans="1:8" s="15" customFormat="1" ht="15.75" x14ac:dyDescent="0.25">
      <c r="A71" s="1"/>
      <c r="B71" s="77">
        <f>SUM(B56:B70)</f>
        <v>15</v>
      </c>
      <c r="C71" s="81"/>
      <c r="D71" s="1"/>
      <c r="H71" s="16"/>
    </row>
    <row r="72" spans="1:8" s="15" customFormat="1" ht="18" x14ac:dyDescent="0.25">
      <c r="A72" s="1"/>
      <c r="B72" s="63"/>
      <c r="C72" s="64"/>
      <c r="D72" s="1"/>
      <c r="H72" s="16"/>
    </row>
    <row r="73" spans="1:8" s="15" customFormat="1" ht="18" x14ac:dyDescent="0.25">
      <c r="A73" s="1"/>
      <c r="B73" s="65"/>
      <c r="C73" s="66"/>
      <c r="D73" s="1"/>
      <c r="H73" s="16"/>
    </row>
    <row r="74" spans="1:8" s="15" customFormat="1" ht="18" x14ac:dyDescent="0.25">
      <c r="A74" s="1"/>
      <c r="B74" s="65"/>
      <c r="C74" s="66"/>
      <c r="D74" s="1"/>
      <c r="H74" s="16"/>
    </row>
    <row r="75" spans="1:8" s="15" customFormat="1" ht="18" x14ac:dyDescent="0.25">
      <c r="A75" s="1"/>
      <c r="B75" s="65"/>
      <c r="C75" s="66"/>
      <c r="D75" s="1"/>
      <c r="H75" s="16"/>
    </row>
    <row r="76" spans="1:8" customFormat="1" ht="15.75" x14ac:dyDescent="0.25">
      <c r="A76" s="1"/>
      <c r="B76" s="1"/>
      <c r="C76" s="1"/>
      <c r="D76" s="1"/>
    </row>
    <row r="77" spans="1:8" customFormat="1" ht="16.5" thickBot="1" x14ac:dyDescent="0.3">
      <c r="A77" s="14" t="s">
        <v>1</v>
      </c>
      <c r="B77" s="15"/>
      <c r="C77" s="27"/>
      <c r="D77" s="15"/>
    </row>
    <row r="78" spans="1:8" s="15" customFormat="1" ht="15.75" x14ac:dyDescent="0.25">
      <c r="A78" s="14"/>
      <c r="H78" s="16"/>
    </row>
    <row r="79" spans="1:8" s="15" customFormat="1" ht="15.75" x14ac:dyDescent="0.25">
      <c r="A79" s="14"/>
      <c r="H79" s="16"/>
    </row>
    <row r="80" spans="1:8" s="43" customFormat="1" ht="20.100000000000001" customHeight="1" x14ac:dyDescent="0.25">
      <c r="A80" s="14"/>
      <c r="B80" s="15"/>
      <c r="C80" s="15"/>
      <c r="D80" s="15"/>
    </row>
    <row r="81" spans="1:4" s="43" customFormat="1" ht="20.100000000000001" customHeight="1" thickBot="1" x14ac:dyDescent="0.3">
      <c r="A81" s="14" t="s">
        <v>0</v>
      </c>
      <c r="B81" s="15"/>
      <c r="C81" s="27"/>
      <c r="D81" s="15"/>
    </row>
    <row r="82" spans="1:4" ht="20.100000000000001" customHeight="1" x14ac:dyDescent="0.25">
      <c r="A82" s="14"/>
      <c r="B82" s="15"/>
      <c r="C82" s="15"/>
      <c r="D82" s="15"/>
    </row>
    <row r="83" spans="1:4" ht="20.100000000000001" customHeight="1" x14ac:dyDescent="0.25">
      <c r="A83" s="67"/>
      <c r="B83"/>
      <c r="C83"/>
      <c r="D83"/>
    </row>
    <row r="84" spans="1:4" ht="20.100000000000001" customHeight="1" x14ac:dyDescent="0.25">
      <c r="A84" s="67"/>
      <c r="B84"/>
      <c r="C84"/>
      <c r="D84"/>
    </row>
    <row r="85" spans="1:4" ht="20.100000000000001" customHeight="1" thickBot="1" x14ac:dyDescent="0.3">
      <c r="A85" s="14" t="s">
        <v>50</v>
      </c>
      <c r="B85" s="15"/>
      <c r="C85" s="27"/>
      <c r="D85" s="15"/>
    </row>
    <row r="86" spans="1:4" ht="20.100000000000001" customHeight="1" x14ac:dyDescent="0.25">
      <c r="A86" s="14"/>
      <c r="B86" s="15"/>
      <c r="C86" s="15"/>
      <c r="D86" s="15"/>
    </row>
    <row r="87" spans="1:4" ht="20.100000000000001" customHeight="1" x14ac:dyDescent="0.25">
      <c r="A87" s="41"/>
      <c r="B87" s="41"/>
      <c r="C87" s="42"/>
      <c r="D87" s="43"/>
    </row>
    <row r="88" spans="1:4" ht="20.100000000000001" customHeight="1" thickBot="1" x14ac:dyDescent="0.3">
      <c r="A88" s="14" t="s">
        <v>51</v>
      </c>
      <c r="B88" s="15"/>
      <c r="C88" s="27"/>
      <c r="D88" s="43"/>
    </row>
    <row r="89" spans="1:4" ht="20.100000000000001" customHeight="1" x14ac:dyDescent="0.25">
      <c r="B89" s="62"/>
    </row>
    <row r="90" spans="1:4" ht="20.100000000000001" customHeight="1" x14ac:dyDescent="0.25">
      <c r="B90" s="62"/>
    </row>
    <row r="91" spans="1:4" ht="20.100000000000001" customHeight="1" thickBot="1" x14ac:dyDescent="0.3">
      <c r="A91" s="1" t="s">
        <v>90</v>
      </c>
      <c r="B91" s="62"/>
      <c r="C91" s="68"/>
    </row>
    <row r="92" spans="1:4" ht="20.100000000000001" customHeight="1" x14ac:dyDescent="0.25">
      <c r="B92" s="62"/>
    </row>
    <row r="93" spans="1:4" ht="20.100000000000001" customHeight="1" x14ac:dyDescent="0.25">
      <c r="B93" s="62"/>
    </row>
  </sheetData>
  <mergeCells count="12">
    <mergeCell ref="N4:O5"/>
    <mergeCell ref="A7:B7"/>
    <mergeCell ref="A21:G21"/>
    <mergeCell ref="A9:B9"/>
    <mergeCell ref="A2:G2"/>
    <mergeCell ref="A3:G3"/>
    <mergeCell ref="A4:G4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2022-08-05T17:34:32Z</cp:lastPrinted>
  <dcterms:created xsi:type="dcterms:W3CDTF">2022-06-24T16:55:21Z</dcterms:created>
  <dcterms:modified xsi:type="dcterms:W3CDTF">2023-01-23T20:08:32Z</dcterms:modified>
</cp:coreProperties>
</file>