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60BC1E64-517C-4664-A6B2-A1B48EC9F768}" xr6:coauthVersionLast="47" xr6:coauthVersionMax="47" xr10:uidLastSave="{00000000-0000-0000-0000-000000000000}"/>
  <bookViews>
    <workbookView xWindow="-120" yWindow="-120" windowWidth="29040" windowHeight="15840" xr2:uid="{98A93175-3F95-49D3-9C23-A06AE082C963}"/>
  </bookViews>
  <sheets>
    <sheet name="JAIRO" sheetId="1" r:id="rId1"/>
    <sheet name="INQUIORT" sheetId="3" r:id="rId2"/>
  </sheets>
  <definedNames>
    <definedName name="_xlnm._FilterDatabase" localSheetId="0" hidden="1">JAIRO!$A$22:$WVK$22</definedName>
    <definedName name="_xlnm.Print_Area" localSheetId="1">INQUIORT!$A$1:$G$95</definedName>
    <definedName name="_xlnm.Print_Area" localSheetId="0">JAIRO!$A$1:$G$98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D41" i="1"/>
  <c r="D28" i="1"/>
  <c r="D50" i="3"/>
  <c r="D41" i="3"/>
  <c r="D28" i="3"/>
  <c r="G54" i="3" l="1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C7" i="1"/>
  <c r="G32" i="1"/>
  <c r="G31" i="1"/>
  <c r="G30" i="1"/>
  <c r="G28" i="1"/>
  <c r="G27" i="1"/>
  <c r="G29" i="1"/>
  <c r="G26" i="1"/>
  <c r="G25" i="1"/>
  <c r="G24" i="1"/>
  <c r="G23" i="1"/>
  <c r="G44" i="1"/>
  <c r="G43" i="1"/>
  <c r="G42" i="1"/>
  <c r="G41" i="1"/>
  <c r="G40" i="1"/>
  <c r="G39" i="1"/>
  <c r="G38" i="1"/>
  <c r="G37" i="1"/>
  <c r="G36" i="1"/>
  <c r="G50" i="1"/>
  <c r="G49" i="1"/>
  <c r="G48" i="1"/>
  <c r="G47" i="1"/>
  <c r="G46" i="1"/>
  <c r="G35" i="1"/>
  <c r="G33" i="1"/>
  <c r="G34" i="1"/>
  <c r="G45" i="1"/>
  <c r="G59" i="1" l="1"/>
  <c r="G60" i="1" l="1"/>
  <c r="G61" i="1" s="1"/>
</calcChain>
</file>

<file path=xl/sharedStrings.xml><?xml version="1.0" encoding="utf-8"?>
<sst xmlns="http://schemas.openxmlformats.org/spreadsheetml/2006/main" count="245" uniqueCount="115">
  <si>
    <t>PRECIO UNITARIO</t>
  </si>
  <si>
    <t>PRECIO TOTAL</t>
  </si>
  <si>
    <t>909</t>
  </si>
  <si>
    <t>PLACA PATELLA SMALL TITANIO</t>
  </si>
  <si>
    <t>1769</t>
  </si>
  <si>
    <t>PLACA PATELLA MEDIUM TITANIO</t>
  </si>
  <si>
    <t>05.5256-402W</t>
  </si>
  <si>
    <t>PLACA MULTIAXIAL PATELLAR TITANIO L=35</t>
  </si>
  <si>
    <t>05.5256-302B</t>
  </si>
  <si>
    <t>05.5256-403W</t>
  </si>
  <si>
    <t>PLACA MULTIAXIAL PATELLAR TITANIO L=40</t>
  </si>
  <si>
    <t>CLAVIJA KIRSCHNER 1.2*250 MM ACERO</t>
  </si>
  <si>
    <t>CLAVIJA KIRSCHNER 1.8*250 MM ACERO</t>
  </si>
  <si>
    <t>CLAVIJA KIRSCHNER 1.6*250 MM ACERO</t>
  </si>
  <si>
    <t>CLAVIJA KIRSCHNER 2.0*250 MM ACERO</t>
  </si>
  <si>
    <t>INSTRUMENTAL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</si>
  <si>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</si>
  <si>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</si>
  <si>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</si>
  <si>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</si>
  <si>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</si>
  <si>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</si>
  <si>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</si>
  <si>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</si>
  <si>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</si>
  <si>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</si>
  <si>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</si>
  <si>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</si>
  <si>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</si>
  <si>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</si>
  <si>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</si>
  <si>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</si>
  <si>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</si>
  <si>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PLACA MULTIAXIAL PATELLAR TITANIO L=30</t>
  </si>
  <si>
    <t xml:space="preserve">BANDEJA SUPERIOR </t>
  </si>
  <si>
    <t xml:space="preserve">BANDEJA INFERIOR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</si>
  <si>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</si>
  <si>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</si>
  <si>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</si>
  <si>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</si>
  <si>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</si>
  <si>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</si>
  <si>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</si>
  <si>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</si>
  <si>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</si>
  <si>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</si>
  <si>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</si>
  <si>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</si>
  <si>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</si>
  <si>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</si>
  <si>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</si>
  <si>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</si>
  <si>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</si>
  <si>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</si>
  <si>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</si>
  <si>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</si>
  <si>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</si>
  <si>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</si>
  <si>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</si>
  <si>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</si>
  <si>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</si>
  <si>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</si>
  <si>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</si>
  <si>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</si>
  <si>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</si>
  <si>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TORNILLERA 2,7MM DOS</t>
  </si>
  <si>
    <t>No. IDENTIFICACION</t>
  </si>
  <si>
    <t>185.766</t>
  </si>
  <si>
    <t>185.769</t>
  </si>
  <si>
    <t>185.770</t>
  </si>
  <si>
    <t>185.771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</si>
  <si>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</si>
  <si>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</si>
  <si>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</si>
  <si>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</si>
  <si>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</si>
  <si>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</si>
  <si>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</si>
  <si>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Ti-102.240</t>
  </si>
  <si>
    <t>210127380</t>
  </si>
  <si>
    <t>210127384</t>
  </si>
  <si>
    <t>210127383</t>
  </si>
  <si>
    <t>201124688</t>
  </si>
  <si>
    <t>05.5102-03</t>
  </si>
  <si>
    <t xml:space="preserve">TORNILLOS DE BLOQUEO PATELA 2.7 *10mm TITANIO  </t>
  </si>
  <si>
    <t>05.5102-04</t>
  </si>
  <si>
    <t xml:space="preserve">TORNILLOS DE BLOQUEO PATELA 2.7 *12mm TITANIO  </t>
  </si>
  <si>
    <t>05.5102-05</t>
  </si>
  <si>
    <t xml:space="preserve">TORNILLOS DE BLOQUEO PATELA 2.7 *14mm TITANIO  </t>
  </si>
  <si>
    <t>05.5102-06</t>
  </si>
  <si>
    <t xml:space="preserve">TORNILLOS DE BLOQUEO PATELA 2.7 *16mm TITANIO  </t>
  </si>
  <si>
    <t>05.5102-07</t>
  </si>
  <si>
    <t xml:space="preserve">TORNILLOS DE BLOQUEO PATELA 2.7 *18mm TITANIO  </t>
  </si>
  <si>
    <t>05.5102-08</t>
  </si>
  <si>
    <t xml:space="preserve">TORNILLOS DE BLOQUEO PATELA 2.7 *20mm TITANIO  </t>
  </si>
  <si>
    <t>05.5102-09</t>
  </si>
  <si>
    <t xml:space="preserve">TORNILLOS DE BLOQUEO PATELA 2.7 *22mm TITANIO  </t>
  </si>
  <si>
    <t>05.5102-10</t>
  </si>
  <si>
    <t xml:space="preserve">TORNILLOS DE BLOQUEO PATELA 2.7 *24mm TITANIO  </t>
  </si>
  <si>
    <t>05.5102-11</t>
  </si>
  <si>
    <t xml:space="preserve">TORNILLOS DE BLOQUEO PATELA 2.7 *26mm TITANIO  </t>
  </si>
  <si>
    <t>05.5102-12</t>
  </si>
  <si>
    <t xml:space="preserve">TORNILLOS DE BLOQUEO PATELA 2.7 *28mm TITANIO  </t>
  </si>
  <si>
    <t>05.5102-13</t>
  </si>
  <si>
    <t xml:space="preserve">TORNILLOS DE BLOQUEO PATELA 2.7 *30mm TITANIO  </t>
  </si>
  <si>
    <t>05.5102-14</t>
  </si>
  <si>
    <t xml:space="preserve">TORNILLOS DE BLOQUEO PATELA 2.7 *32mm TITANIO  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</si>
  <si>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</si>
  <si>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</si>
  <si>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</si>
  <si>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</si>
  <si>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</si>
  <si>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</si>
  <si>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</si>
  <si>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3.5*40mm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</si>
</sst>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02">
    <xf numFmtId="0" fontId="0" fillId="0" borderId="0" xfId="0"/>
    <xf numFmtId="2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1" xfId="1" applyFont="1" applyBorder="1" applyAlignment="1" applyProtection="1">
      <alignment horizontal="center" vertical="top" wrapText="1" readingOrder="1"/>
      <protection locked="0"/>
    </xf>
    <xf numFmtId="0" fontId="2" fillId="0" borderId="1" xfId="1" applyFont="1" applyBorder="1" applyAlignment="1" applyProtection="1">
      <alignment vertical="top" wrapText="1" readingOrder="1"/>
      <protection locked="0"/>
    </xf>
    <xf numFmtId="0" fontId="4" fillId="0" borderId="1" xfId="0" applyFont="1" applyBorder="1"/>
    <xf numFmtId="164" fontId="2" fillId="0" borderId="0" xfId="1" applyNumberFormat="1" applyFont="1"/>
    <xf numFmtId="2" fontId="2" fillId="0" borderId="0" xfId="1" applyNumberFormat="1" applyFont="1" applyAlignment="1">
      <alignment horizontal="center" readingOrder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wrapText="1"/>
    </xf>
    <xf numFmtId="2" fontId="3" fillId="0" borderId="0" xfId="1" applyNumberFormat="1" applyFont="1" applyAlignment="1">
      <alignment horizontal="center" readingOrder="1"/>
    </xf>
    <xf numFmtId="0" fontId="3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2" fillId="0" borderId="6" xfId="1" applyNumberFormat="1" applyFont="1" applyBorder="1" applyAlignment="1">
      <alignment horizontal="center" readingOrder="1"/>
    </xf>
    <xf numFmtId="0" fontId="2" fillId="0" borderId="0" xfId="1" applyFont="1" applyAlignment="1" applyProtection="1">
      <alignment horizontal="center" vertical="top" wrapText="1" readingOrder="1"/>
      <protection locked="0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/>
    <xf numFmtId="164" fontId="5" fillId="0" borderId="0" xfId="2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7" fillId="0" borderId="9" xfId="0" applyFont="1" applyBorder="1"/>
    <xf numFmtId="0" fontId="10" fillId="0" borderId="0" xfId="0" applyFont="1"/>
    <xf numFmtId="0" fontId="2" fillId="0" borderId="0" xfId="1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8" fillId="0" borderId="0" xfId="1" applyFont="1"/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4" fillId="0" borderId="1" xfId="2" applyNumberFormat="1" applyFont="1" applyFill="1" applyBorder="1"/>
    <xf numFmtId="166" fontId="2" fillId="0" borderId="1" xfId="2" applyNumberFormat="1" applyFont="1" applyFill="1" applyBorder="1"/>
    <xf numFmtId="166" fontId="5" fillId="0" borderId="0" xfId="1" applyNumberFormat="1" applyFont="1" applyAlignment="1">
      <alignment wrapText="1"/>
    </xf>
    <xf numFmtId="166" fontId="5" fillId="0" borderId="1" xfId="3" applyNumberFormat="1" applyFont="1" applyBorder="1" applyAlignment="1"/>
    <xf numFmtId="0" fontId="8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readingOrder="1"/>
    </xf>
    <xf numFmtId="2" fontId="3" fillId="0" borderId="5" xfId="1" applyNumberFormat="1" applyFont="1" applyBorder="1" applyAlignment="1">
      <alignment horizontal="center" readingOrder="1"/>
    </xf>
    <xf numFmtId="0" fontId="3" fillId="0" borderId="1" xfId="1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" fillId="0" borderId="0" xfId="1" applyFont="1" applyBorder="1" applyAlignment="1" applyProtection="1">
      <alignment horizontal="center" vertical="top" wrapText="1" readingOrder="1"/>
      <protection locked="0"/>
    </xf>
    <xf numFmtId="0" fontId="2" fillId="0" borderId="0" xfId="1" applyFont="1" applyBorder="1" applyAlignment="1" applyProtection="1">
      <alignment vertical="top" wrapText="1" readingOrder="1"/>
      <protection locked="0"/>
    </xf>
    <xf numFmtId="166" fontId="2" fillId="0" borderId="0" xfId="2" applyNumberFormat="1" applyFont="1" applyFill="1" applyBorder="1"/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0" fontId="19" fillId="0" borderId="1" xfId="1" applyFont="1" applyBorder="1" applyAlignment="1" applyProtection="1">
      <alignment vertical="top" wrapText="1" readingOrder="1"/>
      <protection locked="0"/>
    </xf>
    <xf numFmtId="3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1" fillId="0" borderId="1" xfId="1" applyFont="1" applyBorder="1" applyAlignment="1" applyProtection="1">
      <alignment horizontal="center" vertical="top" wrapText="1" readingOrder="1"/>
      <protection locked="0"/>
    </xf>
    <xf numFmtId="49" fontId="19" fillId="7" borderId="1" xfId="0" applyNumberFormat="1" applyFont="1" applyFill="1" applyBorder="1" applyAlignment="1">
      <alignment horizontal="center"/>
    </xf>
    <xf numFmtId="1" fontId="19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19" fillId="2" borderId="1" xfId="0" applyFont="1" applyFill="1" applyBorder="1"/>
    <xf numFmtId="0" fontId="19" fillId="2" borderId="1" xfId="1" applyFont="1" applyFill="1" applyBorder="1" applyAlignment="1" applyProtection="1">
      <alignment horizontal="center" vertical="top" wrapText="1" readingOrder="1"/>
      <protection locked="0"/>
    </xf>
    <xf numFmtId="49" fontId="20" fillId="7" borderId="1" xfId="0" applyNumberFormat="1" applyFont="1" applyFill="1" applyBorder="1" applyAlignment="1">
      <alignment horizontal="center"/>
    </xf>
    <xf numFmtId="0" fontId="19" fillId="7" borderId="1" xfId="0" applyFont="1" applyFill="1" applyBorder="1"/>
    <xf numFmtId="1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</cellXfs>
  <cellStyles count="4">
    <cellStyle name="Moneda" xfId="3" builtinId="4"/>
    <cellStyle name="Moneda 2" xfId="2" xr:uid="{170A3B31-83D3-4742-8B22-8827631B37CE}"/>
    <cellStyle name="Normal" xfId="0" builtinId="0"/>
    <cellStyle name="Normal 2" xfId="1" xr:uid="{C1BED770-4AB4-483F-80BB-3B9C52C12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FAE3C99-C91B-48E0-B492-C21611700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5EE26-4921-4542-914E-5A69405B8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C250-F0D9-4B7E-9BC9-1206B1C5BC28}">
  <sheetPr>
    <pageSetUpPr fitToPage="1"/>
  </sheetPr>
  <dimension ref="A1:O98"/>
  <sheetViews>
    <sheetView showGridLines="0" tabSelected="1" topLeftCell="A34" zoomScale="86" zoomScaleNormal="86" workbookViewId="0">
      <selection activeCell="D60" sqref="D60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27.7109375" style="11" customWidth="1"/>
    <col min="3" max="3" width="63.28515625" style="10" bestFit="1" customWidth="1"/>
    <col min="4" max="4" width="22.7109375" style="10" bestFit="1" customWidth="1"/>
    <col min="5" max="5" width="19.28515625" style="10" bestFit="1" customWidth="1"/>
    <col min="6" max="6" width="13.7109375" style="2" customWidth="1"/>
    <col min="7" max="7" width="17.42578125" style="2" customWidth="1"/>
    <col min="8" max="254" width="11.42578125" style="2"/>
    <col min="255" max="255" width="10.7109375" style="2" customWidth="1"/>
    <col min="256" max="256" width="16.85546875" style="2" customWidth="1"/>
    <col min="257" max="257" width="32.85546875" style="2" bestFit="1" customWidth="1"/>
    <col min="258" max="258" width="11.42578125" style="2"/>
    <col min="259" max="259" width="12.7109375" style="2" bestFit="1" customWidth="1"/>
    <col min="260" max="510" width="11.42578125" style="2"/>
    <col min="511" max="511" width="10.7109375" style="2" customWidth="1"/>
    <col min="512" max="512" width="16.85546875" style="2" customWidth="1"/>
    <col min="513" max="513" width="32.85546875" style="2" bestFit="1" customWidth="1"/>
    <col min="514" max="514" width="11.42578125" style="2"/>
    <col min="515" max="515" width="12.7109375" style="2" bestFit="1" customWidth="1"/>
    <col min="516" max="766" width="11.42578125" style="2"/>
    <col min="767" max="767" width="10.7109375" style="2" customWidth="1"/>
    <col min="768" max="768" width="16.85546875" style="2" customWidth="1"/>
    <col min="769" max="769" width="32.85546875" style="2" bestFit="1" customWidth="1"/>
    <col min="770" max="770" width="11.42578125" style="2"/>
    <col min="771" max="771" width="12.7109375" style="2" bestFit="1" customWidth="1"/>
    <col min="772" max="1022" width="11.42578125" style="2"/>
    <col min="1023" max="1023" width="10.7109375" style="2" customWidth="1"/>
    <col min="1024" max="1024" width="16.85546875" style="2" customWidth="1"/>
    <col min="1025" max="1025" width="32.85546875" style="2" bestFit="1" customWidth="1"/>
    <col min="1026" max="1026" width="11.42578125" style="2"/>
    <col min="1027" max="1027" width="12.7109375" style="2" bestFit="1" customWidth="1"/>
    <col min="1028" max="1278" width="11.42578125" style="2"/>
    <col min="1279" max="1279" width="10.7109375" style="2" customWidth="1"/>
    <col min="1280" max="1280" width="16.85546875" style="2" customWidth="1"/>
    <col min="1281" max="1281" width="32.85546875" style="2" bestFit="1" customWidth="1"/>
    <col min="1282" max="1282" width="11.42578125" style="2"/>
    <col min="1283" max="1283" width="12.7109375" style="2" bestFit="1" customWidth="1"/>
    <col min="1284" max="1534" width="11.42578125" style="2"/>
    <col min="1535" max="1535" width="10.7109375" style="2" customWidth="1"/>
    <col min="1536" max="1536" width="16.85546875" style="2" customWidth="1"/>
    <col min="1537" max="1537" width="32.85546875" style="2" bestFit="1" customWidth="1"/>
    <col min="1538" max="1538" width="11.42578125" style="2"/>
    <col min="1539" max="1539" width="12.7109375" style="2" bestFit="1" customWidth="1"/>
    <col min="1540" max="1790" width="11.42578125" style="2"/>
    <col min="1791" max="1791" width="10.7109375" style="2" customWidth="1"/>
    <col min="1792" max="1792" width="16.85546875" style="2" customWidth="1"/>
    <col min="1793" max="1793" width="32.85546875" style="2" bestFit="1" customWidth="1"/>
    <col min="1794" max="1794" width="11.42578125" style="2"/>
    <col min="1795" max="1795" width="12.7109375" style="2" bestFit="1" customWidth="1"/>
    <col min="1796" max="2046" width="11.42578125" style="2"/>
    <col min="2047" max="2047" width="10.7109375" style="2" customWidth="1"/>
    <col min="2048" max="2048" width="16.85546875" style="2" customWidth="1"/>
    <col min="2049" max="2049" width="32.85546875" style="2" bestFit="1" customWidth="1"/>
    <col min="2050" max="2050" width="11.42578125" style="2"/>
    <col min="2051" max="2051" width="12.7109375" style="2" bestFit="1" customWidth="1"/>
    <col min="2052" max="2302" width="11.42578125" style="2"/>
    <col min="2303" max="2303" width="10.7109375" style="2" customWidth="1"/>
    <col min="2304" max="2304" width="16.85546875" style="2" customWidth="1"/>
    <col min="2305" max="2305" width="32.85546875" style="2" bestFit="1" customWidth="1"/>
    <col min="2306" max="2306" width="11.42578125" style="2"/>
    <col min="2307" max="2307" width="12.7109375" style="2" bestFit="1" customWidth="1"/>
    <col min="2308" max="2558" width="11.42578125" style="2"/>
    <col min="2559" max="2559" width="10.7109375" style="2" customWidth="1"/>
    <col min="2560" max="2560" width="16.85546875" style="2" customWidth="1"/>
    <col min="2561" max="2561" width="32.85546875" style="2" bestFit="1" customWidth="1"/>
    <col min="2562" max="2562" width="11.42578125" style="2"/>
    <col min="2563" max="2563" width="12.7109375" style="2" bestFit="1" customWidth="1"/>
    <col min="2564" max="2814" width="11.42578125" style="2"/>
    <col min="2815" max="2815" width="10.7109375" style="2" customWidth="1"/>
    <col min="2816" max="2816" width="16.85546875" style="2" customWidth="1"/>
    <col min="2817" max="2817" width="32.85546875" style="2" bestFit="1" customWidth="1"/>
    <col min="2818" max="2818" width="11.42578125" style="2"/>
    <col min="2819" max="2819" width="12.7109375" style="2" bestFit="1" customWidth="1"/>
    <col min="2820" max="3070" width="11.42578125" style="2"/>
    <col min="3071" max="3071" width="10.7109375" style="2" customWidth="1"/>
    <col min="3072" max="3072" width="16.85546875" style="2" customWidth="1"/>
    <col min="3073" max="3073" width="32.85546875" style="2" bestFit="1" customWidth="1"/>
    <col min="3074" max="3074" width="11.42578125" style="2"/>
    <col min="3075" max="3075" width="12.7109375" style="2" bestFit="1" customWidth="1"/>
    <col min="3076" max="3326" width="11.42578125" style="2"/>
    <col min="3327" max="3327" width="10.7109375" style="2" customWidth="1"/>
    <col min="3328" max="3328" width="16.85546875" style="2" customWidth="1"/>
    <col min="3329" max="3329" width="32.85546875" style="2" bestFit="1" customWidth="1"/>
    <col min="3330" max="3330" width="11.42578125" style="2"/>
    <col min="3331" max="3331" width="12.7109375" style="2" bestFit="1" customWidth="1"/>
    <col min="3332" max="3582" width="11.42578125" style="2"/>
    <col min="3583" max="3583" width="10.7109375" style="2" customWidth="1"/>
    <col min="3584" max="3584" width="16.85546875" style="2" customWidth="1"/>
    <col min="3585" max="3585" width="32.85546875" style="2" bestFit="1" customWidth="1"/>
    <col min="3586" max="3586" width="11.42578125" style="2"/>
    <col min="3587" max="3587" width="12.7109375" style="2" bestFit="1" customWidth="1"/>
    <col min="3588" max="3838" width="11.42578125" style="2"/>
    <col min="3839" max="3839" width="10.7109375" style="2" customWidth="1"/>
    <col min="3840" max="3840" width="16.85546875" style="2" customWidth="1"/>
    <col min="3841" max="3841" width="32.85546875" style="2" bestFit="1" customWidth="1"/>
    <col min="3842" max="3842" width="11.42578125" style="2"/>
    <col min="3843" max="3843" width="12.7109375" style="2" bestFit="1" customWidth="1"/>
    <col min="3844" max="4094" width="11.42578125" style="2"/>
    <col min="4095" max="4095" width="10.7109375" style="2" customWidth="1"/>
    <col min="4096" max="4096" width="16.85546875" style="2" customWidth="1"/>
    <col min="4097" max="4097" width="32.85546875" style="2" bestFit="1" customWidth="1"/>
    <col min="4098" max="4098" width="11.42578125" style="2"/>
    <col min="4099" max="4099" width="12.7109375" style="2" bestFit="1" customWidth="1"/>
    <col min="4100" max="4350" width="11.42578125" style="2"/>
    <col min="4351" max="4351" width="10.7109375" style="2" customWidth="1"/>
    <col min="4352" max="4352" width="16.85546875" style="2" customWidth="1"/>
    <col min="4353" max="4353" width="32.85546875" style="2" bestFit="1" customWidth="1"/>
    <col min="4354" max="4354" width="11.42578125" style="2"/>
    <col min="4355" max="4355" width="12.7109375" style="2" bestFit="1" customWidth="1"/>
    <col min="4356" max="4606" width="11.42578125" style="2"/>
    <col min="4607" max="4607" width="10.7109375" style="2" customWidth="1"/>
    <col min="4608" max="4608" width="16.85546875" style="2" customWidth="1"/>
    <col min="4609" max="4609" width="32.85546875" style="2" bestFit="1" customWidth="1"/>
    <col min="4610" max="4610" width="11.42578125" style="2"/>
    <col min="4611" max="4611" width="12.7109375" style="2" bestFit="1" customWidth="1"/>
    <col min="4612" max="4862" width="11.42578125" style="2"/>
    <col min="4863" max="4863" width="10.7109375" style="2" customWidth="1"/>
    <col min="4864" max="4864" width="16.85546875" style="2" customWidth="1"/>
    <col min="4865" max="4865" width="32.85546875" style="2" bestFit="1" customWidth="1"/>
    <col min="4866" max="4866" width="11.42578125" style="2"/>
    <col min="4867" max="4867" width="12.7109375" style="2" bestFit="1" customWidth="1"/>
    <col min="4868" max="5118" width="11.42578125" style="2"/>
    <col min="5119" max="5119" width="10.7109375" style="2" customWidth="1"/>
    <col min="5120" max="5120" width="16.85546875" style="2" customWidth="1"/>
    <col min="5121" max="5121" width="32.85546875" style="2" bestFit="1" customWidth="1"/>
    <col min="5122" max="5122" width="11.42578125" style="2"/>
    <col min="5123" max="5123" width="12.7109375" style="2" bestFit="1" customWidth="1"/>
    <col min="5124" max="5374" width="11.42578125" style="2"/>
    <col min="5375" max="5375" width="10.7109375" style="2" customWidth="1"/>
    <col min="5376" max="5376" width="16.85546875" style="2" customWidth="1"/>
    <col min="5377" max="5377" width="32.85546875" style="2" bestFit="1" customWidth="1"/>
    <col min="5378" max="5378" width="11.42578125" style="2"/>
    <col min="5379" max="5379" width="12.7109375" style="2" bestFit="1" customWidth="1"/>
    <col min="5380" max="5630" width="11.42578125" style="2"/>
    <col min="5631" max="5631" width="10.7109375" style="2" customWidth="1"/>
    <col min="5632" max="5632" width="16.85546875" style="2" customWidth="1"/>
    <col min="5633" max="5633" width="32.85546875" style="2" bestFit="1" customWidth="1"/>
    <col min="5634" max="5634" width="11.42578125" style="2"/>
    <col min="5635" max="5635" width="12.7109375" style="2" bestFit="1" customWidth="1"/>
    <col min="5636" max="5886" width="11.42578125" style="2"/>
    <col min="5887" max="5887" width="10.7109375" style="2" customWidth="1"/>
    <col min="5888" max="5888" width="16.85546875" style="2" customWidth="1"/>
    <col min="5889" max="5889" width="32.85546875" style="2" bestFit="1" customWidth="1"/>
    <col min="5890" max="5890" width="11.42578125" style="2"/>
    <col min="5891" max="5891" width="12.7109375" style="2" bestFit="1" customWidth="1"/>
    <col min="5892" max="6142" width="11.42578125" style="2"/>
    <col min="6143" max="6143" width="10.7109375" style="2" customWidth="1"/>
    <col min="6144" max="6144" width="16.85546875" style="2" customWidth="1"/>
    <col min="6145" max="6145" width="32.85546875" style="2" bestFit="1" customWidth="1"/>
    <col min="6146" max="6146" width="11.42578125" style="2"/>
    <col min="6147" max="6147" width="12.7109375" style="2" bestFit="1" customWidth="1"/>
    <col min="6148" max="6398" width="11.42578125" style="2"/>
    <col min="6399" max="6399" width="10.7109375" style="2" customWidth="1"/>
    <col min="6400" max="6400" width="16.85546875" style="2" customWidth="1"/>
    <col min="6401" max="6401" width="32.85546875" style="2" bestFit="1" customWidth="1"/>
    <col min="6402" max="6402" width="11.42578125" style="2"/>
    <col min="6403" max="6403" width="12.7109375" style="2" bestFit="1" customWidth="1"/>
    <col min="6404" max="6654" width="11.42578125" style="2"/>
    <col min="6655" max="6655" width="10.7109375" style="2" customWidth="1"/>
    <col min="6656" max="6656" width="16.85546875" style="2" customWidth="1"/>
    <col min="6657" max="6657" width="32.85546875" style="2" bestFit="1" customWidth="1"/>
    <col min="6658" max="6658" width="11.42578125" style="2"/>
    <col min="6659" max="6659" width="12.7109375" style="2" bestFit="1" customWidth="1"/>
    <col min="6660" max="6910" width="11.42578125" style="2"/>
    <col min="6911" max="6911" width="10.7109375" style="2" customWidth="1"/>
    <col min="6912" max="6912" width="16.85546875" style="2" customWidth="1"/>
    <col min="6913" max="6913" width="32.85546875" style="2" bestFit="1" customWidth="1"/>
    <col min="6914" max="6914" width="11.42578125" style="2"/>
    <col min="6915" max="6915" width="12.7109375" style="2" bestFit="1" customWidth="1"/>
    <col min="6916" max="7166" width="11.42578125" style="2"/>
    <col min="7167" max="7167" width="10.7109375" style="2" customWidth="1"/>
    <col min="7168" max="7168" width="16.85546875" style="2" customWidth="1"/>
    <col min="7169" max="7169" width="32.85546875" style="2" bestFit="1" customWidth="1"/>
    <col min="7170" max="7170" width="11.42578125" style="2"/>
    <col min="7171" max="7171" width="12.7109375" style="2" bestFit="1" customWidth="1"/>
    <col min="7172" max="7422" width="11.42578125" style="2"/>
    <col min="7423" max="7423" width="10.7109375" style="2" customWidth="1"/>
    <col min="7424" max="7424" width="16.85546875" style="2" customWidth="1"/>
    <col min="7425" max="7425" width="32.85546875" style="2" bestFit="1" customWidth="1"/>
    <col min="7426" max="7426" width="11.42578125" style="2"/>
    <col min="7427" max="7427" width="12.7109375" style="2" bestFit="1" customWidth="1"/>
    <col min="7428" max="7678" width="11.42578125" style="2"/>
    <col min="7679" max="7679" width="10.7109375" style="2" customWidth="1"/>
    <col min="7680" max="7680" width="16.85546875" style="2" customWidth="1"/>
    <col min="7681" max="7681" width="32.85546875" style="2" bestFit="1" customWidth="1"/>
    <col min="7682" max="7682" width="11.42578125" style="2"/>
    <col min="7683" max="7683" width="12.7109375" style="2" bestFit="1" customWidth="1"/>
    <col min="7684" max="7934" width="11.42578125" style="2"/>
    <col min="7935" max="7935" width="10.7109375" style="2" customWidth="1"/>
    <col min="7936" max="7936" width="16.85546875" style="2" customWidth="1"/>
    <col min="7937" max="7937" width="32.85546875" style="2" bestFit="1" customWidth="1"/>
    <col min="7938" max="7938" width="11.42578125" style="2"/>
    <col min="7939" max="7939" width="12.7109375" style="2" bestFit="1" customWidth="1"/>
    <col min="7940" max="8190" width="11.42578125" style="2"/>
    <col min="8191" max="8191" width="10.7109375" style="2" customWidth="1"/>
    <col min="8192" max="8192" width="16.85546875" style="2" customWidth="1"/>
    <col min="8193" max="8193" width="32.85546875" style="2" bestFit="1" customWidth="1"/>
    <col min="8194" max="8194" width="11.42578125" style="2"/>
    <col min="8195" max="8195" width="12.7109375" style="2" bestFit="1" customWidth="1"/>
    <col min="8196" max="8446" width="11.42578125" style="2"/>
    <col min="8447" max="8447" width="10.7109375" style="2" customWidth="1"/>
    <col min="8448" max="8448" width="16.85546875" style="2" customWidth="1"/>
    <col min="8449" max="8449" width="32.85546875" style="2" bestFit="1" customWidth="1"/>
    <col min="8450" max="8450" width="11.42578125" style="2"/>
    <col min="8451" max="8451" width="12.7109375" style="2" bestFit="1" customWidth="1"/>
    <col min="8452" max="8702" width="11.42578125" style="2"/>
    <col min="8703" max="8703" width="10.7109375" style="2" customWidth="1"/>
    <col min="8704" max="8704" width="16.85546875" style="2" customWidth="1"/>
    <col min="8705" max="8705" width="32.85546875" style="2" bestFit="1" customWidth="1"/>
    <col min="8706" max="8706" width="11.42578125" style="2"/>
    <col min="8707" max="8707" width="12.7109375" style="2" bestFit="1" customWidth="1"/>
    <col min="8708" max="8958" width="11.42578125" style="2"/>
    <col min="8959" max="8959" width="10.7109375" style="2" customWidth="1"/>
    <col min="8960" max="8960" width="16.85546875" style="2" customWidth="1"/>
    <col min="8961" max="8961" width="32.85546875" style="2" bestFit="1" customWidth="1"/>
    <col min="8962" max="8962" width="11.42578125" style="2"/>
    <col min="8963" max="8963" width="12.7109375" style="2" bestFit="1" customWidth="1"/>
    <col min="8964" max="9214" width="11.42578125" style="2"/>
    <col min="9215" max="9215" width="10.7109375" style="2" customWidth="1"/>
    <col min="9216" max="9216" width="16.85546875" style="2" customWidth="1"/>
    <col min="9217" max="9217" width="32.85546875" style="2" bestFit="1" customWidth="1"/>
    <col min="9218" max="9218" width="11.42578125" style="2"/>
    <col min="9219" max="9219" width="12.7109375" style="2" bestFit="1" customWidth="1"/>
    <col min="9220" max="9470" width="11.42578125" style="2"/>
    <col min="9471" max="9471" width="10.7109375" style="2" customWidth="1"/>
    <col min="9472" max="9472" width="16.85546875" style="2" customWidth="1"/>
    <col min="9473" max="9473" width="32.85546875" style="2" bestFit="1" customWidth="1"/>
    <col min="9474" max="9474" width="11.42578125" style="2"/>
    <col min="9475" max="9475" width="12.7109375" style="2" bestFit="1" customWidth="1"/>
    <col min="9476" max="9726" width="11.42578125" style="2"/>
    <col min="9727" max="9727" width="10.7109375" style="2" customWidth="1"/>
    <col min="9728" max="9728" width="16.85546875" style="2" customWidth="1"/>
    <col min="9729" max="9729" width="32.85546875" style="2" bestFit="1" customWidth="1"/>
    <col min="9730" max="9730" width="11.42578125" style="2"/>
    <col min="9731" max="9731" width="12.7109375" style="2" bestFit="1" customWidth="1"/>
    <col min="9732" max="9982" width="11.42578125" style="2"/>
    <col min="9983" max="9983" width="10.7109375" style="2" customWidth="1"/>
    <col min="9984" max="9984" width="16.85546875" style="2" customWidth="1"/>
    <col min="9985" max="9985" width="32.85546875" style="2" bestFit="1" customWidth="1"/>
    <col min="9986" max="9986" width="11.42578125" style="2"/>
    <col min="9987" max="9987" width="12.7109375" style="2" bestFit="1" customWidth="1"/>
    <col min="9988" max="10238" width="11.42578125" style="2"/>
    <col min="10239" max="10239" width="10.7109375" style="2" customWidth="1"/>
    <col min="10240" max="10240" width="16.85546875" style="2" customWidth="1"/>
    <col min="10241" max="10241" width="32.85546875" style="2" bestFit="1" customWidth="1"/>
    <col min="10242" max="10242" width="11.42578125" style="2"/>
    <col min="10243" max="10243" width="12.7109375" style="2" bestFit="1" customWidth="1"/>
    <col min="10244" max="10494" width="11.42578125" style="2"/>
    <col min="10495" max="10495" width="10.7109375" style="2" customWidth="1"/>
    <col min="10496" max="10496" width="16.85546875" style="2" customWidth="1"/>
    <col min="10497" max="10497" width="32.85546875" style="2" bestFit="1" customWidth="1"/>
    <col min="10498" max="10498" width="11.42578125" style="2"/>
    <col min="10499" max="10499" width="12.7109375" style="2" bestFit="1" customWidth="1"/>
    <col min="10500" max="10750" width="11.42578125" style="2"/>
    <col min="10751" max="10751" width="10.7109375" style="2" customWidth="1"/>
    <col min="10752" max="10752" width="16.85546875" style="2" customWidth="1"/>
    <col min="10753" max="10753" width="32.85546875" style="2" bestFit="1" customWidth="1"/>
    <col min="10754" max="10754" width="11.42578125" style="2"/>
    <col min="10755" max="10755" width="12.7109375" style="2" bestFit="1" customWidth="1"/>
    <col min="10756" max="11006" width="11.42578125" style="2"/>
    <col min="11007" max="11007" width="10.7109375" style="2" customWidth="1"/>
    <col min="11008" max="11008" width="16.85546875" style="2" customWidth="1"/>
    <col min="11009" max="11009" width="32.85546875" style="2" bestFit="1" customWidth="1"/>
    <col min="11010" max="11010" width="11.42578125" style="2"/>
    <col min="11011" max="11011" width="12.7109375" style="2" bestFit="1" customWidth="1"/>
    <col min="11012" max="11262" width="11.42578125" style="2"/>
    <col min="11263" max="11263" width="10.7109375" style="2" customWidth="1"/>
    <col min="11264" max="11264" width="16.85546875" style="2" customWidth="1"/>
    <col min="11265" max="11265" width="32.85546875" style="2" bestFit="1" customWidth="1"/>
    <col min="11266" max="11266" width="11.42578125" style="2"/>
    <col min="11267" max="11267" width="12.7109375" style="2" bestFit="1" customWidth="1"/>
    <col min="11268" max="11518" width="11.42578125" style="2"/>
    <col min="11519" max="11519" width="10.7109375" style="2" customWidth="1"/>
    <col min="11520" max="11520" width="16.85546875" style="2" customWidth="1"/>
    <col min="11521" max="11521" width="32.85546875" style="2" bestFit="1" customWidth="1"/>
    <col min="11522" max="11522" width="11.42578125" style="2"/>
    <col min="11523" max="11523" width="12.7109375" style="2" bestFit="1" customWidth="1"/>
    <col min="11524" max="11774" width="11.42578125" style="2"/>
    <col min="11775" max="11775" width="10.7109375" style="2" customWidth="1"/>
    <col min="11776" max="11776" width="16.85546875" style="2" customWidth="1"/>
    <col min="11777" max="11777" width="32.85546875" style="2" bestFit="1" customWidth="1"/>
    <col min="11778" max="11778" width="11.42578125" style="2"/>
    <col min="11779" max="11779" width="12.7109375" style="2" bestFit="1" customWidth="1"/>
    <col min="11780" max="12030" width="11.42578125" style="2"/>
    <col min="12031" max="12031" width="10.7109375" style="2" customWidth="1"/>
    <col min="12032" max="12032" width="16.85546875" style="2" customWidth="1"/>
    <col min="12033" max="12033" width="32.85546875" style="2" bestFit="1" customWidth="1"/>
    <col min="12034" max="12034" width="11.42578125" style="2"/>
    <col min="12035" max="12035" width="12.7109375" style="2" bestFit="1" customWidth="1"/>
    <col min="12036" max="12286" width="11.42578125" style="2"/>
    <col min="12287" max="12287" width="10.7109375" style="2" customWidth="1"/>
    <col min="12288" max="12288" width="16.85546875" style="2" customWidth="1"/>
    <col min="12289" max="12289" width="32.85546875" style="2" bestFit="1" customWidth="1"/>
    <col min="12290" max="12290" width="11.42578125" style="2"/>
    <col min="12291" max="12291" width="12.7109375" style="2" bestFit="1" customWidth="1"/>
    <col min="12292" max="12542" width="11.42578125" style="2"/>
    <col min="12543" max="12543" width="10.7109375" style="2" customWidth="1"/>
    <col min="12544" max="12544" width="16.85546875" style="2" customWidth="1"/>
    <col min="12545" max="12545" width="32.85546875" style="2" bestFit="1" customWidth="1"/>
    <col min="12546" max="12546" width="11.42578125" style="2"/>
    <col min="12547" max="12547" width="12.7109375" style="2" bestFit="1" customWidth="1"/>
    <col min="12548" max="12798" width="11.42578125" style="2"/>
    <col min="12799" max="12799" width="10.7109375" style="2" customWidth="1"/>
    <col min="12800" max="12800" width="16.85546875" style="2" customWidth="1"/>
    <col min="12801" max="12801" width="32.85546875" style="2" bestFit="1" customWidth="1"/>
    <col min="12802" max="12802" width="11.42578125" style="2"/>
    <col min="12803" max="12803" width="12.7109375" style="2" bestFit="1" customWidth="1"/>
    <col min="12804" max="13054" width="11.42578125" style="2"/>
    <col min="13055" max="13055" width="10.7109375" style="2" customWidth="1"/>
    <col min="13056" max="13056" width="16.85546875" style="2" customWidth="1"/>
    <col min="13057" max="13057" width="32.85546875" style="2" bestFit="1" customWidth="1"/>
    <col min="13058" max="13058" width="11.42578125" style="2"/>
    <col min="13059" max="13059" width="12.7109375" style="2" bestFit="1" customWidth="1"/>
    <col min="13060" max="13310" width="11.42578125" style="2"/>
    <col min="13311" max="13311" width="10.7109375" style="2" customWidth="1"/>
    <col min="13312" max="13312" width="16.85546875" style="2" customWidth="1"/>
    <col min="13313" max="13313" width="32.85546875" style="2" bestFit="1" customWidth="1"/>
    <col min="13314" max="13314" width="11.42578125" style="2"/>
    <col min="13315" max="13315" width="12.7109375" style="2" bestFit="1" customWidth="1"/>
    <col min="13316" max="13566" width="11.42578125" style="2"/>
    <col min="13567" max="13567" width="10.7109375" style="2" customWidth="1"/>
    <col min="13568" max="13568" width="16.85546875" style="2" customWidth="1"/>
    <col min="13569" max="13569" width="32.85546875" style="2" bestFit="1" customWidth="1"/>
    <col min="13570" max="13570" width="11.42578125" style="2"/>
    <col min="13571" max="13571" width="12.7109375" style="2" bestFit="1" customWidth="1"/>
    <col min="13572" max="13822" width="11.42578125" style="2"/>
    <col min="13823" max="13823" width="10.7109375" style="2" customWidth="1"/>
    <col min="13824" max="13824" width="16.85546875" style="2" customWidth="1"/>
    <col min="13825" max="13825" width="32.85546875" style="2" bestFit="1" customWidth="1"/>
    <col min="13826" max="13826" width="11.42578125" style="2"/>
    <col min="13827" max="13827" width="12.7109375" style="2" bestFit="1" customWidth="1"/>
    <col min="13828" max="14078" width="11.42578125" style="2"/>
    <col min="14079" max="14079" width="10.7109375" style="2" customWidth="1"/>
    <col min="14080" max="14080" width="16.85546875" style="2" customWidth="1"/>
    <col min="14081" max="14081" width="32.85546875" style="2" bestFit="1" customWidth="1"/>
    <col min="14082" max="14082" width="11.42578125" style="2"/>
    <col min="14083" max="14083" width="12.7109375" style="2" bestFit="1" customWidth="1"/>
    <col min="14084" max="14334" width="11.42578125" style="2"/>
    <col min="14335" max="14335" width="10.7109375" style="2" customWidth="1"/>
    <col min="14336" max="14336" width="16.85546875" style="2" customWidth="1"/>
    <col min="14337" max="14337" width="32.85546875" style="2" bestFit="1" customWidth="1"/>
    <col min="14338" max="14338" width="11.42578125" style="2"/>
    <col min="14339" max="14339" width="12.7109375" style="2" bestFit="1" customWidth="1"/>
    <col min="14340" max="14590" width="11.42578125" style="2"/>
    <col min="14591" max="14591" width="10.7109375" style="2" customWidth="1"/>
    <col min="14592" max="14592" width="16.85546875" style="2" customWidth="1"/>
    <col min="14593" max="14593" width="32.85546875" style="2" bestFit="1" customWidth="1"/>
    <col min="14594" max="14594" width="11.42578125" style="2"/>
    <col min="14595" max="14595" width="12.7109375" style="2" bestFit="1" customWidth="1"/>
    <col min="14596" max="14846" width="11.42578125" style="2"/>
    <col min="14847" max="14847" width="10.7109375" style="2" customWidth="1"/>
    <col min="14848" max="14848" width="16.85546875" style="2" customWidth="1"/>
    <col min="14849" max="14849" width="32.85546875" style="2" bestFit="1" customWidth="1"/>
    <col min="14850" max="14850" width="11.42578125" style="2"/>
    <col min="14851" max="14851" width="12.7109375" style="2" bestFit="1" customWidth="1"/>
    <col min="14852" max="15102" width="11.42578125" style="2"/>
    <col min="15103" max="15103" width="10.7109375" style="2" customWidth="1"/>
    <col min="15104" max="15104" width="16.85546875" style="2" customWidth="1"/>
    <col min="15105" max="15105" width="32.85546875" style="2" bestFit="1" customWidth="1"/>
    <col min="15106" max="15106" width="11.42578125" style="2"/>
    <col min="15107" max="15107" width="12.7109375" style="2" bestFit="1" customWidth="1"/>
    <col min="15108" max="15358" width="11.42578125" style="2"/>
    <col min="15359" max="15359" width="10.7109375" style="2" customWidth="1"/>
    <col min="15360" max="15360" width="16.85546875" style="2" customWidth="1"/>
    <col min="15361" max="15361" width="32.85546875" style="2" bestFit="1" customWidth="1"/>
    <col min="15362" max="15362" width="11.42578125" style="2"/>
    <col min="15363" max="15363" width="12.7109375" style="2" bestFit="1" customWidth="1"/>
    <col min="15364" max="15614" width="11.42578125" style="2"/>
    <col min="15615" max="15615" width="10.7109375" style="2" customWidth="1"/>
    <col min="15616" max="15616" width="16.85546875" style="2" customWidth="1"/>
    <col min="15617" max="15617" width="32.85546875" style="2" bestFit="1" customWidth="1"/>
    <col min="15618" max="15618" width="11.42578125" style="2"/>
    <col min="15619" max="15619" width="12.7109375" style="2" bestFit="1" customWidth="1"/>
    <col min="15620" max="15870" width="11.42578125" style="2"/>
    <col min="15871" max="15871" width="10.7109375" style="2" customWidth="1"/>
    <col min="15872" max="15872" width="16.85546875" style="2" customWidth="1"/>
    <col min="15873" max="15873" width="32.85546875" style="2" bestFit="1" customWidth="1"/>
    <col min="15874" max="15874" width="11.42578125" style="2"/>
    <col min="15875" max="15875" width="12.7109375" style="2" bestFit="1" customWidth="1"/>
    <col min="15876" max="16126" width="11.42578125" style="2"/>
    <col min="16127" max="16127" width="10.7109375" style="2" customWidth="1"/>
    <col min="16128" max="16128" width="16.85546875" style="2" customWidth="1"/>
    <col min="16129" max="16129" width="32.85546875" style="2" bestFit="1" customWidth="1"/>
    <col min="16130" max="16130" width="11.42578125" style="2"/>
    <col min="16131" max="16131" width="12.7109375" style="2" bestFit="1" customWidth="1"/>
    <col min="16132" max="16384" width="11.42578125" style="2"/>
  </cols>
  <sheetData>
    <row r="1" spans="1:15" s="39" customFormat="1" ht="20.100000000000001" customHeight="1" x14ac:dyDescent="0.2">
      <c r="A1" s="22"/>
      <c r="B1" s="22"/>
      <c r="C1" s="23"/>
      <c r="D1" s="23"/>
      <c r="E1" s="23"/>
      <c r="F1" s="23"/>
    </row>
    <row r="2" spans="1:15" s="39" customFormat="1" ht="20.100000000000001" customHeight="1" x14ac:dyDescent="0.25">
      <c r="A2" s="67" t="s">
        <v>36</v>
      </c>
      <c r="B2" s="67"/>
      <c r="C2" s="67"/>
      <c r="D2" s="67"/>
      <c r="E2" s="67"/>
      <c r="F2" s="67"/>
      <c r="G2" s="67"/>
      <c r="H2" s="43"/>
    </row>
    <row r="3" spans="1:15" s="39" customFormat="1" ht="20.100000000000001" customHeight="1" x14ac:dyDescent="0.25">
      <c r="A3" s="67" t="s">
        <v>37</v>
      </c>
      <c r="B3" s="67"/>
      <c r="C3" s="67"/>
      <c r="D3" s="67"/>
      <c r="E3" s="67"/>
      <c r="F3" s="67"/>
      <c r="G3" s="67"/>
      <c r="H3" s="43"/>
    </row>
    <row r="4" spans="1:15" s="39" customFormat="1" ht="20.100000000000001" customHeight="1" x14ac:dyDescent="0.25">
      <c r="A4" s="67" t="s">
        <v>38</v>
      </c>
      <c r="B4" s="67"/>
      <c r="C4" s="67"/>
      <c r="D4" s="67"/>
      <c r="E4" s="67"/>
      <c r="F4" s="67"/>
      <c r="G4" s="67"/>
      <c r="H4" s="43"/>
      <c r="N4" s="68"/>
      <c r="O4" s="68"/>
    </row>
    <row r="5" spans="1:15" s="39" customFormat="1" ht="20.100000000000001" customHeight="1" x14ac:dyDescent="0.25">
      <c r="A5" s="43"/>
      <c r="B5" s="43"/>
      <c r="C5" s="43"/>
      <c r="D5" s="43"/>
      <c r="E5" s="43"/>
      <c r="F5" s="43"/>
      <c r="G5" s="43"/>
      <c r="N5" s="68"/>
      <c r="O5" s="68"/>
    </row>
    <row r="6" spans="1:15" s="39" customFormat="1" ht="20.100000000000001" customHeight="1" x14ac:dyDescent="0.25">
      <c r="A6" s="43"/>
      <c r="B6" s="43"/>
      <c r="C6" s="43"/>
      <c r="D6" s="43"/>
      <c r="E6" s="43"/>
      <c r="F6" s="43"/>
      <c r="G6" s="43"/>
      <c r="N6" s="44"/>
      <c r="O6" s="44"/>
    </row>
    <row r="7" spans="1:15" s="39" customFormat="1" ht="20.100000000000001" customHeight="1" x14ac:dyDescent="0.2">
      <c r="A7" s="69" t="s">
        <v>39</v>
      </c>
      <c r="B7" s="70"/>
      <c r="C7" s="62">
        <f ca="1">NOW()</f>
        <v>44923.398256018518</v>
      </c>
      <c r="D7" s="45" t="s">
        <v>40</v>
      </c>
      <c r="E7" s="46"/>
      <c r="F7" s="47"/>
      <c r="G7" s="47"/>
      <c r="N7" s="44"/>
      <c r="O7" s="44"/>
    </row>
    <row r="8" spans="1:15" s="39" customFormat="1" ht="20.100000000000001" customHeight="1" x14ac:dyDescent="0.25">
      <c r="A8" s="20"/>
      <c r="B8" s="26"/>
      <c r="C8" s="26"/>
      <c r="D8" s="26"/>
      <c r="E8" s="26"/>
      <c r="F8" s="26"/>
      <c r="G8" s="20"/>
      <c r="N8" s="44"/>
      <c r="O8" s="44"/>
    </row>
    <row r="9" spans="1:15" s="39" customFormat="1" ht="20.100000000000001" customHeight="1" x14ac:dyDescent="0.2">
      <c r="A9" s="69" t="s">
        <v>41</v>
      </c>
      <c r="B9" s="70"/>
      <c r="C9" s="27"/>
      <c r="D9" s="48" t="s">
        <v>42</v>
      </c>
      <c r="E9" s="49"/>
      <c r="F9" s="50"/>
      <c r="G9" s="50"/>
      <c r="N9" s="44"/>
      <c r="O9" s="44"/>
    </row>
    <row r="10" spans="1:15" s="39" customFormat="1" ht="20.100000000000001" customHeight="1" x14ac:dyDescent="0.25">
      <c r="A10" s="20"/>
      <c r="B10" s="26"/>
      <c r="C10" s="26"/>
      <c r="D10" s="26"/>
      <c r="E10" s="26"/>
      <c r="F10" s="26"/>
      <c r="G10" s="20"/>
      <c r="N10" s="44"/>
      <c r="O10" s="44"/>
    </row>
    <row r="11" spans="1:15" s="39" customFormat="1" ht="20.100000000000001" customHeight="1" x14ac:dyDescent="0.2">
      <c r="A11" s="69" t="s">
        <v>43</v>
      </c>
      <c r="B11" s="70"/>
      <c r="C11" s="29"/>
      <c r="D11" s="48" t="s">
        <v>44</v>
      </c>
      <c r="E11" s="27" t="s">
        <v>45</v>
      </c>
      <c r="F11" s="51"/>
      <c r="G11" s="51"/>
      <c r="N11" s="44"/>
      <c r="O11" s="44"/>
    </row>
    <row r="12" spans="1:15" s="39" customFormat="1" ht="20.100000000000001" customHeight="1" x14ac:dyDescent="0.25">
      <c r="A12" s="20"/>
      <c r="B12" s="26"/>
      <c r="C12" s="26"/>
      <c r="D12" s="26"/>
      <c r="E12" s="26"/>
      <c r="F12" s="26"/>
      <c r="G12" s="20"/>
      <c r="N12" s="52"/>
      <c r="O12" s="52"/>
    </row>
    <row r="13" spans="1:15" s="39" customFormat="1" ht="20.100000000000001" customHeight="1" x14ac:dyDescent="0.2">
      <c r="A13" s="69" t="s">
        <v>46</v>
      </c>
      <c r="B13" s="70"/>
      <c r="C13" s="62"/>
      <c r="D13" s="48" t="s">
        <v>47</v>
      </c>
      <c r="E13" s="53"/>
      <c r="F13" s="54"/>
      <c r="G13" s="54"/>
      <c r="N13" s="52"/>
      <c r="O13" s="52"/>
    </row>
    <row r="14" spans="1:15" s="39" customFormat="1" ht="20.100000000000001" customHeight="1" x14ac:dyDescent="0.25">
      <c r="A14" s="20"/>
      <c r="B14" s="26"/>
      <c r="C14" s="26"/>
      <c r="D14" s="26"/>
      <c r="E14" s="26"/>
      <c r="F14" s="26"/>
      <c r="G14" s="37"/>
      <c r="N14" s="55"/>
      <c r="O14" s="55"/>
    </row>
    <row r="15" spans="1:15" s="39" customFormat="1" ht="20.100000000000001" customHeight="1" x14ac:dyDescent="0.2">
      <c r="A15" s="69" t="s">
        <v>48</v>
      </c>
      <c r="B15" s="70"/>
      <c r="C15" s="27"/>
      <c r="D15" s="51"/>
      <c r="E15" s="28"/>
      <c r="F15" s="28"/>
      <c r="G15" s="51"/>
      <c r="N15" s="55"/>
      <c r="O15" s="55"/>
    </row>
    <row r="16" spans="1:15" s="39" customFormat="1" ht="20.100000000000001" customHeight="1" x14ac:dyDescent="0.25">
      <c r="A16" s="20"/>
      <c r="B16" s="26"/>
      <c r="C16" s="26"/>
      <c r="D16" s="26"/>
      <c r="E16" s="26"/>
      <c r="F16" s="26"/>
      <c r="G16" s="37"/>
      <c r="N16" s="55"/>
      <c r="O16" s="55"/>
    </row>
    <row r="17" spans="1:15" s="39" customFormat="1" ht="20.100000000000001" customHeight="1" x14ac:dyDescent="0.2">
      <c r="A17" s="69" t="s">
        <v>49</v>
      </c>
      <c r="B17" s="70"/>
      <c r="C17" s="27"/>
      <c r="D17" s="48" t="s">
        <v>66</v>
      </c>
      <c r="E17" s="53"/>
      <c r="F17" s="28"/>
      <c r="G17" s="51"/>
      <c r="N17" s="55"/>
      <c r="O17" s="55"/>
    </row>
    <row r="18" spans="1:15" s="39" customFormat="1" ht="20.100000000000001" customHeight="1" x14ac:dyDescent="0.25">
      <c r="A18" s="20"/>
      <c r="B18" s="26"/>
      <c r="C18" s="26"/>
      <c r="D18" s="26"/>
      <c r="E18" s="26"/>
      <c r="F18" s="26"/>
      <c r="G18" s="37"/>
      <c r="N18" s="56"/>
      <c r="O18" s="56"/>
    </row>
    <row r="19" spans="1:15" s="39" customFormat="1" ht="20.100000000000001" customHeight="1" x14ac:dyDescent="0.2">
      <c r="A19" s="69" t="s">
        <v>50</v>
      </c>
      <c r="B19" s="70"/>
      <c r="C19" s="46"/>
      <c r="D19" s="47"/>
      <c r="E19" s="31"/>
      <c r="F19" s="31"/>
      <c r="G19" s="32"/>
      <c r="N19" s="56"/>
      <c r="O19" s="56"/>
    </row>
    <row r="20" spans="1:15" s="39" customFormat="1" ht="20.100000000000001" customHeight="1" x14ac:dyDescent="0.2">
      <c r="A20" s="20"/>
      <c r="B20" s="30"/>
      <c r="C20" s="20"/>
      <c r="D20" s="20"/>
      <c r="E20" s="20"/>
      <c r="F20" s="20"/>
      <c r="G20" s="20"/>
      <c r="N20" s="56"/>
      <c r="O20" s="56"/>
    </row>
    <row r="21" spans="1:15" s="39" customFormat="1" ht="20.100000000000001" customHeight="1" x14ac:dyDescent="0.2">
      <c r="A21" s="71" t="s">
        <v>65</v>
      </c>
      <c r="B21" s="71"/>
      <c r="C21" s="71"/>
      <c r="D21" s="71"/>
      <c r="E21" s="71"/>
      <c r="F21" s="71"/>
      <c r="G21" s="71"/>
      <c r="N21" s="56"/>
      <c r="O21" s="56"/>
    </row>
    <row r="22" spans="1:15" s="39" customFormat="1" ht="30" customHeight="1" x14ac:dyDescent="0.2">
      <c r="A22" s="33" t="s">
        <v>51</v>
      </c>
      <c r="B22" s="33" t="s">
        <v>55</v>
      </c>
      <c r="C22" s="33" t="s">
        <v>52</v>
      </c>
      <c r="D22" s="33" t="s">
        <v>53</v>
      </c>
      <c r="E22" s="33" t="s">
        <v>54</v>
      </c>
      <c r="F22" s="34" t="s">
        <v>0</v>
      </c>
      <c r="G22" s="34" t="s">
        <v>1</v>
      </c>
      <c r="N22" s="56"/>
      <c r="O22" s="56"/>
    </row>
    <row r="23" spans="1:15" ht="20.100000000000001" customHeight="1" x14ac:dyDescent="0.2">
      <c r="A23" s="82" t="s">
        <v>8</v>
      </c>
      <c r="B23" s="82">
        <v>190703925</v>
      </c>
      <c r="C23" s="83" t="s">
        <v>7</v>
      </c>
      <c r="D23" s="82">
        <v>2</v>
      </c>
      <c r="E23" s="4"/>
      <c r="F23" s="63"/>
      <c r="G23" s="63">
        <f t="shared" ref="G23:G50" si="0">+D23*F23</f>
        <v>0</v>
      </c>
    </row>
    <row r="24" spans="1:15" ht="20.100000000000001" customHeight="1" x14ac:dyDescent="0.2">
      <c r="A24" s="82" t="s">
        <v>6</v>
      </c>
      <c r="B24" s="82">
        <v>190703927</v>
      </c>
      <c r="C24" s="83" t="s">
        <v>33</v>
      </c>
      <c r="D24" s="82">
        <v>1</v>
      </c>
      <c r="E24" s="4"/>
      <c r="F24" s="63"/>
      <c r="G24" s="63">
        <f t="shared" si="0"/>
        <v>0</v>
      </c>
    </row>
    <row r="25" spans="1:15" ht="20.100000000000001" customHeight="1" x14ac:dyDescent="0.2">
      <c r="A25" s="82" t="s">
        <v>9</v>
      </c>
      <c r="B25" s="82">
        <v>190703924</v>
      </c>
      <c r="C25" s="83" t="s">
        <v>10</v>
      </c>
      <c r="D25" s="82">
        <v>1</v>
      </c>
      <c r="E25" s="4"/>
      <c r="F25" s="63"/>
      <c r="G25" s="63">
        <f t="shared" si="0"/>
        <v>0</v>
      </c>
    </row>
    <row r="26" spans="1:15" ht="20.100000000000001" customHeight="1" x14ac:dyDescent="0.25">
      <c r="A26" s="84" t="s">
        <v>4</v>
      </c>
      <c r="B26" s="85">
        <v>190703923</v>
      </c>
      <c r="C26" s="86" t="s">
        <v>5</v>
      </c>
      <c r="D26" s="82">
        <v>1</v>
      </c>
      <c r="E26" s="5"/>
      <c r="F26" s="64"/>
      <c r="G26" s="63">
        <f t="shared" si="0"/>
        <v>0</v>
      </c>
    </row>
    <row r="27" spans="1:15" ht="20.100000000000001" customHeight="1" x14ac:dyDescent="0.2">
      <c r="A27" s="82" t="s">
        <v>2</v>
      </c>
      <c r="B27" s="82">
        <v>190703921</v>
      </c>
      <c r="C27" s="83" t="s">
        <v>3</v>
      </c>
      <c r="D27" s="82">
        <v>1</v>
      </c>
      <c r="E27" s="5"/>
      <c r="F27" s="64"/>
      <c r="G27" s="63">
        <f>+D51*F27</f>
        <v>0</v>
      </c>
    </row>
    <row r="28" spans="1:15" ht="20.100000000000001" customHeight="1" x14ac:dyDescent="0.2">
      <c r="A28" s="82"/>
      <c r="B28" s="82"/>
      <c r="C28" s="83"/>
      <c r="D28" s="87">
        <f>SUM(D23:D27)</f>
        <v>6</v>
      </c>
      <c r="E28" s="5"/>
      <c r="F28" s="64"/>
      <c r="G28" s="63">
        <f>+D52*F28</f>
        <v>0</v>
      </c>
    </row>
    <row r="29" spans="1:15" ht="20.100000000000001" customHeight="1" x14ac:dyDescent="0.25">
      <c r="A29" s="88" t="s">
        <v>83</v>
      </c>
      <c r="B29" s="89">
        <v>190703488</v>
      </c>
      <c r="C29" s="90" t="s">
        <v>84</v>
      </c>
      <c r="D29" s="82">
        <v>5</v>
      </c>
      <c r="E29" s="5"/>
      <c r="F29" s="64"/>
      <c r="G29" s="63">
        <f>+D53*F29</f>
        <v>0</v>
      </c>
    </row>
    <row r="30" spans="1:15" ht="20.100000000000001" customHeight="1" x14ac:dyDescent="0.25">
      <c r="A30" s="91" t="s">
        <v>85</v>
      </c>
      <c r="B30" s="92">
        <v>190703488</v>
      </c>
      <c r="C30" s="93" t="s">
        <v>86</v>
      </c>
      <c r="D30" s="82">
        <v>5</v>
      </c>
      <c r="E30" s="5"/>
      <c r="F30" s="64"/>
      <c r="G30" s="63">
        <f>+D54*F30</f>
        <v>0</v>
      </c>
    </row>
    <row r="31" spans="1:15" ht="20.100000000000001" customHeight="1" x14ac:dyDescent="0.25">
      <c r="A31" s="88" t="s">
        <v>87</v>
      </c>
      <c r="B31" s="89">
        <v>190703487</v>
      </c>
      <c r="C31" s="90" t="s">
        <v>88</v>
      </c>
      <c r="D31" s="82">
        <v>5</v>
      </c>
      <c r="E31" s="5"/>
      <c r="F31" s="64"/>
      <c r="G31" s="63">
        <f>+D55*F31</f>
        <v>0</v>
      </c>
    </row>
    <row r="32" spans="1:15" ht="20.100000000000001" customHeight="1" x14ac:dyDescent="0.25">
      <c r="A32" s="91" t="s">
        <v>89</v>
      </c>
      <c r="B32" s="92">
        <v>190703486</v>
      </c>
      <c r="C32" s="93" t="s">
        <v>90</v>
      </c>
      <c r="D32" s="82">
        <v>5</v>
      </c>
      <c r="E32" s="5"/>
      <c r="F32" s="64"/>
      <c r="G32" s="63">
        <f>+D56*F32</f>
        <v>0</v>
      </c>
    </row>
    <row r="33" spans="1:7" ht="20.100000000000001" customHeight="1" x14ac:dyDescent="0.25">
      <c r="A33" s="88" t="s">
        <v>91</v>
      </c>
      <c r="B33" s="89">
        <v>190703486</v>
      </c>
      <c r="C33" s="90" t="s">
        <v>92</v>
      </c>
      <c r="D33" s="82">
        <v>5</v>
      </c>
      <c r="E33" s="4"/>
      <c r="F33" s="64"/>
      <c r="G33" s="63">
        <f>+D57*F33</f>
        <v>0</v>
      </c>
    </row>
    <row r="34" spans="1:7" ht="20.100000000000001" customHeight="1" x14ac:dyDescent="0.25">
      <c r="A34" s="91" t="s">
        <v>93</v>
      </c>
      <c r="B34" s="92">
        <v>190703485</v>
      </c>
      <c r="C34" s="93" t="s">
        <v>94</v>
      </c>
      <c r="D34" s="82">
        <v>5</v>
      </c>
      <c r="E34" s="4"/>
      <c r="F34" s="64"/>
      <c r="G34" s="63">
        <f t="shared" si="0"/>
        <v>0</v>
      </c>
    </row>
    <row r="35" spans="1:7" ht="20.100000000000001" customHeight="1" x14ac:dyDescent="0.25">
      <c r="A35" s="88" t="s">
        <v>95</v>
      </c>
      <c r="B35" s="89">
        <v>190703490</v>
      </c>
      <c r="C35" s="90" t="s">
        <v>96</v>
      </c>
      <c r="D35" s="82">
        <v>5</v>
      </c>
      <c r="E35" s="4"/>
      <c r="F35" s="64"/>
      <c r="G35" s="63">
        <f t="shared" si="0"/>
        <v>0</v>
      </c>
    </row>
    <row r="36" spans="1:7" ht="20.100000000000001" customHeight="1" x14ac:dyDescent="0.25">
      <c r="A36" s="91" t="s">
        <v>97</v>
      </c>
      <c r="B36" s="92">
        <v>190703489</v>
      </c>
      <c r="C36" s="93" t="s">
        <v>98</v>
      </c>
      <c r="D36" s="82">
        <v>5</v>
      </c>
      <c r="E36" s="4"/>
      <c r="F36" s="63"/>
      <c r="G36" s="63">
        <f t="shared" si="0"/>
        <v>0</v>
      </c>
    </row>
    <row r="37" spans="1:7" ht="20.100000000000001" customHeight="1" x14ac:dyDescent="0.25">
      <c r="A37" s="88" t="s">
        <v>99</v>
      </c>
      <c r="B37" s="89">
        <v>190703484</v>
      </c>
      <c r="C37" s="90" t="s">
        <v>100</v>
      </c>
      <c r="D37" s="82">
        <v>5</v>
      </c>
      <c r="E37" s="4"/>
      <c r="F37" s="63"/>
      <c r="G37" s="63">
        <f t="shared" si="0"/>
        <v>0</v>
      </c>
    </row>
    <row r="38" spans="1:7" ht="20.100000000000001" customHeight="1" x14ac:dyDescent="0.25">
      <c r="A38" s="91" t="s">
        <v>101</v>
      </c>
      <c r="B38" s="92">
        <v>190703483</v>
      </c>
      <c r="C38" s="93" t="s">
        <v>102</v>
      </c>
      <c r="D38" s="82">
        <v>4</v>
      </c>
      <c r="E38" s="4"/>
      <c r="F38" s="63"/>
      <c r="G38" s="63">
        <f t="shared" si="0"/>
        <v>0</v>
      </c>
    </row>
    <row r="39" spans="1:7" ht="20.100000000000001" customHeight="1" x14ac:dyDescent="0.25">
      <c r="A39" s="88" t="s">
        <v>103</v>
      </c>
      <c r="B39" s="89">
        <v>190703482</v>
      </c>
      <c r="C39" s="90" t="s">
        <v>104</v>
      </c>
      <c r="D39" s="82">
        <v>0</v>
      </c>
      <c r="E39" s="4"/>
      <c r="F39" s="63"/>
      <c r="G39" s="63">
        <f t="shared" si="0"/>
        <v>0</v>
      </c>
    </row>
    <row r="40" spans="1:7" ht="20.100000000000001" customHeight="1" x14ac:dyDescent="0.25">
      <c r="A40" s="91" t="s">
        <v>105</v>
      </c>
      <c r="B40" s="92">
        <v>190703481</v>
      </c>
      <c r="C40" s="93" t="s">
        <v>106</v>
      </c>
      <c r="D40" s="82">
        <v>0</v>
      </c>
      <c r="E40" s="4"/>
      <c r="F40" s="63"/>
      <c r="G40" s="63">
        <f t="shared" si="0"/>
        <v>0</v>
      </c>
    </row>
    <row r="41" spans="1:7" ht="20.100000000000001" customHeight="1" x14ac:dyDescent="0.2">
      <c r="A41" s="82"/>
      <c r="B41" s="82"/>
      <c r="C41" s="83"/>
      <c r="D41" s="87">
        <f>SUM(D29:D40)</f>
        <v>49</v>
      </c>
      <c r="E41" s="4"/>
      <c r="F41" s="63"/>
      <c r="G41" s="63">
        <f t="shared" si="0"/>
        <v>0</v>
      </c>
    </row>
    <row r="42" spans="1:7" ht="20.100000000000001" customHeight="1" x14ac:dyDescent="0.25">
      <c r="A42" s="94" t="s">
        <v>71</v>
      </c>
      <c r="B42" s="94">
        <v>200112212</v>
      </c>
      <c r="C42" s="95" t="s">
        <v>107</v>
      </c>
      <c r="D42" s="96">
        <v>5</v>
      </c>
      <c r="E42" s="4"/>
      <c r="F42" s="63"/>
      <c r="G42" s="63">
        <f t="shared" si="0"/>
        <v>0</v>
      </c>
    </row>
    <row r="43" spans="1:7" ht="20.100000000000001" customHeight="1" x14ac:dyDescent="0.25">
      <c r="A43" s="97" t="s">
        <v>72</v>
      </c>
      <c r="B43" s="97">
        <v>200112212</v>
      </c>
      <c r="C43" s="98" t="s">
        <v>108</v>
      </c>
      <c r="D43" s="96">
        <v>5</v>
      </c>
      <c r="E43" s="4"/>
      <c r="F43" s="63"/>
      <c r="G43" s="63">
        <f t="shared" si="0"/>
        <v>0</v>
      </c>
    </row>
    <row r="44" spans="1:7" ht="20.100000000000001" customHeight="1" x14ac:dyDescent="0.25">
      <c r="A44" s="94" t="s">
        <v>73</v>
      </c>
      <c r="B44" s="94">
        <v>200112213</v>
      </c>
      <c r="C44" s="95" t="s">
        <v>109</v>
      </c>
      <c r="D44" s="96">
        <v>5</v>
      </c>
      <c r="E44" s="4"/>
      <c r="F44" s="63"/>
      <c r="G44" s="63">
        <f t="shared" si="0"/>
        <v>0</v>
      </c>
    </row>
    <row r="45" spans="1:7" ht="20.100000000000001" customHeight="1" x14ac:dyDescent="0.25">
      <c r="A45" s="97" t="s">
        <v>74</v>
      </c>
      <c r="B45" s="97">
        <v>200112214</v>
      </c>
      <c r="C45" s="98" t="s">
        <v>110</v>
      </c>
      <c r="D45" s="96">
        <v>5</v>
      </c>
      <c r="E45" s="4"/>
      <c r="F45" s="64"/>
      <c r="G45" s="63">
        <f t="shared" si="0"/>
        <v>0</v>
      </c>
    </row>
    <row r="46" spans="1:7" ht="20.100000000000001" customHeight="1" x14ac:dyDescent="0.25">
      <c r="A46" s="94" t="s">
        <v>75</v>
      </c>
      <c r="B46" s="94">
        <v>191211231</v>
      </c>
      <c r="C46" s="95" t="s">
        <v>111</v>
      </c>
      <c r="D46" s="96">
        <v>5</v>
      </c>
      <c r="E46" s="4"/>
      <c r="F46" s="63"/>
      <c r="G46" s="63">
        <f t="shared" si="0"/>
        <v>0</v>
      </c>
    </row>
    <row r="47" spans="1:7" ht="20.100000000000001" customHeight="1" x14ac:dyDescent="0.25">
      <c r="A47" s="97" t="s">
        <v>76</v>
      </c>
      <c r="B47" s="97">
        <v>200112216</v>
      </c>
      <c r="C47" s="98" t="s">
        <v>112</v>
      </c>
      <c r="D47" s="96">
        <v>4</v>
      </c>
      <c r="E47" s="4"/>
      <c r="F47" s="63"/>
      <c r="G47" s="63">
        <f t="shared" si="0"/>
        <v>0</v>
      </c>
    </row>
    <row r="48" spans="1:7" ht="20.100000000000001" customHeight="1" x14ac:dyDescent="0.25">
      <c r="A48" s="94" t="s">
        <v>77</v>
      </c>
      <c r="B48" s="94">
        <v>200112216</v>
      </c>
      <c r="C48" s="95" t="s">
        <v>113</v>
      </c>
      <c r="D48" s="96">
        <v>5</v>
      </c>
      <c r="E48" s="4"/>
      <c r="F48" s="63"/>
      <c r="G48" s="63">
        <f t="shared" si="0"/>
        <v>0</v>
      </c>
    </row>
    <row r="49" spans="1:7" ht="20.100000000000001" customHeight="1" x14ac:dyDescent="0.25">
      <c r="A49" s="97" t="s">
        <v>78</v>
      </c>
      <c r="B49" s="97">
        <v>200112217</v>
      </c>
      <c r="C49" s="98" t="s">
        <v>114</v>
      </c>
      <c r="D49" s="96">
        <v>5</v>
      </c>
      <c r="E49" s="4"/>
      <c r="F49" s="63"/>
      <c r="G49" s="63">
        <f t="shared" si="0"/>
        <v>0</v>
      </c>
    </row>
    <row r="50" spans="1:7" ht="20.100000000000001" customHeight="1" x14ac:dyDescent="0.25">
      <c r="A50" s="97"/>
      <c r="B50" s="99"/>
      <c r="C50" s="100"/>
      <c r="D50" s="101">
        <f>SUM(D42:D49)</f>
        <v>39</v>
      </c>
      <c r="E50" s="4"/>
      <c r="F50" s="63"/>
      <c r="G50" s="63">
        <f t="shared" si="0"/>
        <v>0</v>
      </c>
    </row>
    <row r="51" spans="1:7" ht="20.100000000000001" customHeight="1" x14ac:dyDescent="0.2">
      <c r="A51" s="12" t="s">
        <v>67</v>
      </c>
      <c r="B51" s="16" t="s">
        <v>79</v>
      </c>
      <c r="C51" s="5" t="s">
        <v>11</v>
      </c>
      <c r="D51" s="3">
        <v>6</v>
      </c>
      <c r="E51" s="80"/>
      <c r="F51" s="81"/>
      <c r="G51" s="63"/>
    </row>
    <row r="52" spans="1:7" ht="20.100000000000001" customHeight="1" x14ac:dyDescent="0.2">
      <c r="A52" s="12" t="s">
        <v>68</v>
      </c>
      <c r="B52" s="16" t="s">
        <v>80</v>
      </c>
      <c r="C52" s="5" t="s">
        <v>13</v>
      </c>
      <c r="D52" s="3">
        <v>7</v>
      </c>
      <c r="E52" s="80"/>
      <c r="F52" s="81"/>
      <c r="G52" s="63"/>
    </row>
    <row r="53" spans="1:7" ht="20.100000000000001" customHeight="1" x14ac:dyDescent="0.2">
      <c r="A53" s="12" t="s">
        <v>68</v>
      </c>
      <c r="B53" s="16" t="s">
        <v>80</v>
      </c>
      <c r="C53" s="5" t="s">
        <v>13</v>
      </c>
      <c r="D53" s="3">
        <v>6</v>
      </c>
      <c r="E53" s="80"/>
      <c r="F53" s="81"/>
      <c r="G53" s="63"/>
    </row>
    <row r="54" spans="1:7" ht="20.100000000000001" customHeight="1" x14ac:dyDescent="0.2">
      <c r="A54" s="12" t="s">
        <v>69</v>
      </c>
      <c r="B54" s="16" t="s">
        <v>81</v>
      </c>
      <c r="C54" s="5" t="s">
        <v>12</v>
      </c>
      <c r="D54" s="3">
        <v>7</v>
      </c>
      <c r="E54" s="80"/>
      <c r="F54" s="81"/>
      <c r="G54" s="63"/>
    </row>
    <row r="55" spans="1:7" ht="20.100000000000001" customHeight="1" x14ac:dyDescent="0.2">
      <c r="A55" s="12" t="s">
        <v>69</v>
      </c>
      <c r="B55" s="16" t="s">
        <v>81</v>
      </c>
      <c r="C55" s="5" t="s">
        <v>12</v>
      </c>
      <c r="D55" s="3">
        <v>10</v>
      </c>
      <c r="E55" s="80"/>
      <c r="F55" s="81"/>
      <c r="G55" s="63"/>
    </row>
    <row r="56" spans="1:7" ht="20.100000000000001" customHeight="1" x14ac:dyDescent="0.2">
      <c r="A56" s="12" t="s">
        <v>70</v>
      </c>
      <c r="B56" s="16" t="s">
        <v>82</v>
      </c>
      <c r="C56" s="5" t="s">
        <v>14</v>
      </c>
      <c r="D56" s="3">
        <v>6</v>
      </c>
      <c r="E56" s="80"/>
      <c r="F56" s="81"/>
      <c r="G56" s="63"/>
    </row>
    <row r="57" spans="1:7" ht="20.100000000000001" customHeight="1" x14ac:dyDescent="0.2">
      <c r="A57" s="3" t="s">
        <v>70</v>
      </c>
      <c r="B57" s="3" t="s">
        <v>82</v>
      </c>
      <c r="C57" s="4" t="s">
        <v>14</v>
      </c>
      <c r="D57" s="3">
        <v>7</v>
      </c>
      <c r="E57" s="80"/>
      <c r="F57" s="81"/>
      <c r="G57" s="63"/>
    </row>
    <row r="58" spans="1:7" ht="20.100000000000001" customHeight="1" x14ac:dyDescent="0.2">
      <c r="A58" s="79"/>
      <c r="B58" s="79"/>
      <c r="C58" s="80"/>
      <c r="D58" s="79"/>
      <c r="E58" s="80"/>
      <c r="F58" s="81"/>
      <c r="G58" s="63"/>
    </row>
    <row r="59" spans="1:7" ht="20.100000000000001" customHeight="1" x14ac:dyDescent="0.25">
      <c r="A59" s="18"/>
      <c r="B59" s="19"/>
      <c r="C59" s="20"/>
      <c r="D59" s="20"/>
      <c r="E59" s="20"/>
      <c r="F59" s="65" t="s">
        <v>56</v>
      </c>
      <c r="G59" s="66">
        <f>SUM(G23:G50)</f>
        <v>0</v>
      </c>
    </row>
    <row r="60" spans="1:7" ht="20.100000000000001" customHeight="1" x14ac:dyDescent="0.25">
      <c r="A60" s="18"/>
      <c r="B60" s="18"/>
      <c r="C60" s="35"/>
      <c r="D60" s="35"/>
      <c r="E60" s="35"/>
      <c r="F60" s="65" t="s">
        <v>57</v>
      </c>
      <c r="G60" s="66">
        <f>+G59*0.12</f>
        <v>0</v>
      </c>
    </row>
    <row r="61" spans="1:7" ht="20.100000000000001" customHeight="1" x14ac:dyDescent="0.25">
      <c r="A61" s="18"/>
      <c r="B61" s="18"/>
      <c r="C61" s="35"/>
      <c r="D61" s="35"/>
      <c r="E61" s="35"/>
      <c r="F61" s="65" t="s">
        <v>58</v>
      </c>
      <c r="G61" s="66">
        <f>+G59+G60</f>
        <v>0</v>
      </c>
    </row>
    <row r="62" spans="1:7" ht="20.100000000000001" customHeight="1" x14ac:dyDescent="0.25">
      <c r="A62" s="18"/>
      <c r="B62" s="18"/>
      <c r="C62" s="72"/>
      <c r="D62" s="72"/>
      <c r="E62" s="72"/>
      <c r="F62" s="72"/>
      <c r="G62" s="21"/>
    </row>
    <row r="63" spans="1:7" ht="20.100000000000001" customHeight="1" x14ac:dyDescent="0.25">
      <c r="A63" s="17"/>
      <c r="B63" s="77" t="s">
        <v>15</v>
      </c>
      <c r="C63" s="77"/>
      <c r="D63" s="13"/>
      <c r="E63" s="13"/>
      <c r="G63" s="6"/>
    </row>
    <row r="64" spans="1:7" ht="20.100000000000001" customHeight="1" x14ac:dyDescent="0.25">
      <c r="A64" s="75" t="s">
        <v>35</v>
      </c>
      <c r="B64" s="75"/>
      <c r="C64" s="76"/>
      <c r="D64" s="14"/>
      <c r="E64" s="14"/>
      <c r="G64" s="6"/>
    </row>
    <row r="65" spans="1:5" ht="20.100000000000001" customHeight="1" x14ac:dyDescent="0.2">
      <c r="A65" s="7"/>
      <c r="B65" s="8">
        <v>2</v>
      </c>
      <c r="C65" s="9" t="s">
        <v>16</v>
      </c>
    </row>
    <row r="66" spans="1:5" ht="20.100000000000001" customHeight="1" x14ac:dyDescent="0.2">
      <c r="A66" s="7"/>
      <c r="B66" s="8">
        <v>1</v>
      </c>
      <c r="C66" s="9" t="s">
        <v>17</v>
      </c>
    </row>
    <row r="67" spans="1:5" ht="20.100000000000001" customHeight="1" x14ac:dyDescent="0.2">
      <c r="A67" s="7"/>
      <c r="B67" s="8">
        <v>1</v>
      </c>
      <c r="C67" s="9" t="s">
        <v>18</v>
      </c>
    </row>
    <row r="68" spans="1:5" ht="20.100000000000001" customHeight="1" x14ac:dyDescent="0.2">
      <c r="A68" s="7"/>
      <c r="B68" s="8">
        <v>1</v>
      </c>
      <c r="C68" s="9" t="s">
        <v>19</v>
      </c>
    </row>
    <row r="69" spans="1:5" ht="20.100000000000001" customHeight="1" x14ac:dyDescent="0.2">
      <c r="A69" s="7"/>
      <c r="B69" s="8">
        <v>1</v>
      </c>
      <c r="C69" s="9" t="s">
        <v>20</v>
      </c>
    </row>
    <row r="70" spans="1:5" ht="20.100000000000001" customHeight="1" x14ac:dyDescent="0.2">
      <c r="A70" s="7"/>
      <c r="B70" s="8">
        <v>1</v>
      </c>
      <c r="C70" s="9" t="s">
        <v>21</v>
      </c>
    </row>
    <row r="71" spans="1:5" ht="20.100000000000001" customHeight="1" x14ac:dyDescent="0.2">
      <c r="A71" s="7"/>
      <c r="B71" s="8">
        <v>1</v>
      </c>
      <c r="C71" s="9" t="s">
        <v>22</v>
      </c>
    </row>
    <row r="72" spans="1:5" ht="20.100000000000001" customHeight="1" x14ac:dyDescent="0.2">
      <c r="A72" s="7"/>
      <c r="B72" s="73" t="s">
        <v>34</v>
      </c>
      <c r="C72" s="74"/>
      <c r="D72" s="15"/>
      <c r="E72" s="15"/>
    </row>
    <row r="73" spans="1:5" ht="20.100000000000001" customHeight="1" x14ac:dyDescent="0.2">
      <c r="A73" s="7"/>
      <c r="B73" s="8">
        <v>2</v>
      </c>
      <c r="C73" s="9" t="s">
        <v>23</v>
      </c>
    </row>
    <row r="74" spans="1:5" ht="20.100000000000001" customHeight="1" x14ac:dyDescent="0.2">
      <c r="A74" s="7"/>
      <c r="B74" s="8">
        <v>2</v>
      </c>
      <c r="C74" s="9" t="s">
        <v>24</v>
      </c>
    </row>
    <row r="75" spans="1:5" ht="20.100000000000001" customHeight="1" x14ac:dyDescent="0.2">
      <c r="A75" s="7"/>
      <c r="B75" s="8">
        <v>1</v>
      </c>
      <c r="C75" s="9" t="s">
        <v>25</v>
      </c>
    </row>
    <row r="76" spans="1:5" ht="20.100000000000001" customHeight="1" x14ac:dyDescent="0.2">
      <c r="A76" s="7"/>
      <c r="B76" s="8">
        <v>1</v>
      </c>
      <c r="C76" s="9" t="s">
        <v>26</v>
      </c>
    </row>
    <row r="77" spans="1:5" ht="20.100000000000001" customHeight="1" x14ac:dyDescent="0.2">
      <c r="A77" s="7"/>
      <c r="B77" s="8">
        <v>2</v>
      </c>
      <c r="C77" s="9" t="s">
        <v>27</v>
      </c>
    </row>
    <row r="78" spans="1:5" ht="20.100000000000001" customHeight="1" x14ac:dyDescent="0.2">
      <c r="A78" s="7"/>
      <c r="B78" s="8">
        <v>2</v>
      </c>
      <c r="C78" s="9" t="s">
        <v>23</v>
      </c>
    </row>
    <row r="79" spans="1:5" ht="20.100000000000001" customHeight="1" x14ac:dyDescent="0.2">
      <c r="A79" s="7"/>
      <c r="B79" s="8">
        <v>2</v>
      </c>
      <c r="C79" s="9" t="s">
        <v>26</v>
      </c>
    </row>
    <row r="80" spans="1:5" ht="20.100000000000001" customHeight="1" x14ac:dyDescent="0.2">
      <c r="A80" s="7"/>
      <c r="B80" s="8">
        <v>4</v>
      </c>
      <c r="C80" s="9" t="s">
        <v>28</v>
      </c>
    </row>
    <row r="81" spans="1:8" ht="20.100000000000001" customHeight="1" x14ac:dyDescent="0.2">
      <c r="A81" s="7"/>
      <c r="B81" s="8">
        <v>2</v>
      </c>
      <c r="C81" s="9" t="s">
        <v>29</v>
      </c>
    </row>
    <row r="82" spans="1:8" ht="20.100000000000001" customHeight="1" x14ac:dyDescent="0.2">
      <c r="A82" s="7"/>
      <c r="B82" s="8">
        <v>2</v>
      </c>
      <c r="C82" s="9" t="s">
        <v>30</v>
      </c>
    </row>
    <row r="83" spans="1:8" ht="20.100000000000001" customHeight="1" x14ac:dyDescent="0.2">
      <c r="A83" s="7"/>
      <c r="B83" s="8">
        <v>1</v>
      </c>
      <c r="C83" s="9" t="s">
        <v>31</v>
      </c>
    </row>
    <row r="84" spans="1:8" ht="20.100000000000001" customHeight="1" x14ac:dyDescent="0.2">
      <c r="A84" s="7"/>
      <c r="B84" s="8">
        <v>4</v>
      </c>
      <c r="C84" s="9" t="s">
        <v>32</v>
      </c>
    </row>
    <row r="85" spans="1:8" ht="20.100000000000001" customHeight="1" x14ac:dyDescent="0.2">
      <c r="A85" s="7"/>
      <c r="B85" s="38"/>
    </row>
    <row r="87" spans="1:8" s="25" customFormat="1" ht="16.5" thickBot="1" x14ac:dyDescent="0.3">
      <c r="A87" s="25" t="s">
        <v>59</v>
      </c>
      <c r="C87" s="36"/>
    </row>
    <row r="88" spans="1:8" s="25" customFormat="1" ht="15.75" x14ac:dyDescent="0.25">
      <c r="H88" s="24"/>
    </row>
    <row r="89" spans="1:8" s="25" customFormat="1" ht="15.75" x14ac:dyDescent="0.25">
      <c r="H89" s="24"/>
    </row>
    <row r="90" spans="1:8" s="25" customFormat="1" ht="15.75" x14ac:dyDescent="0.25">
      <c r="H90" s="24"/>
    </row>
    <row r="91" spans="1:8" s="25" customFormat="1" ht="16.5" thickBot="1" x14ac:dyDescent="0.3">
      <c r="A91" s="25" t="s">
        <v>60</v>
      </c>
      <c r="C91" s="36"/>
      <c r="H91" s="24"/>
    </row>
    <row r="92" spans="1:8" s="25" customFormat="1" ht="15.75" x14ac:dyDescent="0.25">
      <c r="H92" s="24"/>
    </row>
    <row r="93" spans="1:8" customFormat="1" ht="15" x14ac:dyDescent="0.25"/>
    <row r="94" spans="1:8" customFormat="1" ht="15" x14ac:dyDescent="0.25"/>
    <row r="95" spans="1:8" s="25" customFormat="1" ht="16.5" thickBot="1" x14ac:dyDescent="0.3">
      <c r="A95" s="25" t="s">
        <v>63</v>
      </c>
      <c r="C95" s="36"/>
      <c r="H95" s="24"/>
    </row>
    <row r="96" spans="1:8" s="25" customFormat="1" ht="15.75" x14ac:dyDescent="0.25">
      <c r="H96" s="24"/>
    </row>
    <row r="97" spans="1:3" s="42" customFormat="1" ht="20.100000000000001" customHeight="1" x14ac:dyDescent="0.2">
      <c r="A97" s="40"/>
      <c r="B97" s="40"/>
      <c r="C97" s="41"/>
    </row>
    <row r="98" spans="1:3" s="42" customFormat="1" ht="20.100000000000001" customHeight="1" thickBot="1" x14ac:dyDescent="0.3">
      <c r="A98" s="25" t="s">
        <v>64</v>
      </c>
      <c r="B98" s="25"/>
      <c r="C98" s="36"/>
    </row>
  </sheetData>
  <mergeCells count="16">
    <mergeCell ref="C62:F62"/>
    <mergeCell ref="B72:C72"/>
    <mergeCell ref="A64:C64"/>
    <mergeCell ref="B63:C63"/>
    <mergeCell ref="A4:G4"/>
    <mergeCell ref="A7:B7"/>
    <mergeCell ref="A9:B9"/>
    <mergeCell ref="A11:B11"/>
    <mergeCell ref="A2:G2"/>
    <mergeCell ref="A3:G3"/>
    <mergeCell ref="N4:O5"/>
    <mergeCell ref="A19:B19"/>
    <mergeCell ref="A21:G21"/>
    <mergeCell ref="A13:B13"/>
    <mergeCell ref="A15:B15"/>
    <mergeCell ref="A17:B17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459B-75B6-45FC-AE54-DEDA230FAAED}">
  <sheetPr>
    <pageSetUpPr fitToPage="1"/>
  </sheetPr>
  <dimension ref="A1:P95"/>
  <sheetViews>
    <sheetView showGridLines="0" topLeftCell="A21" zoomScale="86" zoomScaleNormal="86" workbookViewId="0">
      <selection activeCell="A23" sqref="A23:D50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27.7109375" style="11" customWidth="1"/>
    <col min="3" max="3" width="71.42578125" style="10" customWidth="1"/>
    <col min="4" max="4" width="22.7109375" style="10" bestFit="1" customWidth="1"/>
    <col min="5" max="5" width="19.28515625" style="10" bestFit="1" customWidth="1"/>
    <col min="6" max="6" width="13.7109375" style="2" customWidth="1"/>
    <col min="7" max="7" width="17.42578125" style="2" customWidth="1"/>
    <col min="8" max="254" width="11.42578125" style="2"/>
    <col min="255" max="255" width="10.7109375" style="2" customWidth="1"/>
    <col min="256" max="256" width="16.85546875" style="2" customWidth="1"/>
    <col min="257" max="257" width="32.85546875" style="2" bestFit="1" customWidth="1"/>
    <col min="258" max="258" width="11.42578125" style="2"/>
    <col min="259" max="259" width="12.7109375" style="2" bestFit="1" customWidth="1"/>
    <col min="260" max="510" width="11.42578125" style="2"/>
    <col min="511" max="511" width="10.7109375" style="2" customWidth="1"/>
    <col min="512" max="512" width="16.85546875" style="2" customWidth="1"/>
    <col min="513" max="513" width="32.85546875" style="2" bestFit="1" customWidth="1"/>
    <col min="514" max="514" width="11.42578125" style="2"/>
    <col min="515" max="515" width="12.7109375" style="2" bestFit="1" customWidth="1"/>
    <col min="516" max="766" width="11.42578125" style="2"/>
    <col min="767" max="767" width="10.7109375" style="2" customWidth="1"/>
    <col min="768" max="768" width="16.85546875" style="2" customWidth="1"/>
    <col min="769" max="769" width="32.85546875" style="2" bestFit="1" customWidth="1"/>
    <col min="770" max="770" width="11.42578125" style="2"/>
    <col min="771" max="771" width="12.7109375" style="2" bestFit="1" customWidth="1"/>
    <col min="772" max="1022" width="11.42578125" style="2"/>
    <col min="1023" max="1023" width="10.7109375" style="2" customWidth="1"/>
    <col min="1024" max="1024" width="16.85546875" style="2" customWidth="1"/>
    <col min="1025" max="1025" width="32.85546875" style="2" bestFit="1" customWidth="1"/>
    <col min="1026" max="1026" width="11.42578125" style="2"/>
    <col min="1027" max="1027" width="12.7109375" style="2" bestFit="1" customWidth="1"/>
    <col min="1028" max="1278" width="11.42578125" style="2"/>
    <col min="1279" max="1279" width="10.7109375" style="2" customWidth="1"/>
    <col min="1280" max="1280" width="16.85546875" style="2" customWidth="1"/>
    <col min="1281" max="1281" width="32.85546875" style="2" bestFit="1" customWidth="1"/>
    <col min="1282" max="1282" width="11.42578125" style="2"/>
    <col min="1283" max="1283" width="12.7109375" style="2" bestFit="1" customWidth="1"/>
    <col min="1284" max="1534" width="11.42578125" style="2"/>
    <col min="1535" max="1535" width="10.7109375" style="2" customWidth="1"/>
    <col min="1536" max="1536" width="16.85546875" style="2" customWidth="1"/>
    <col min="1537" max="1537" width="32.85546875" style="2" bestFit="1" customWidth="1"/>
    <col min="1538" max="1538" width="11.42578125" style="2"/>
    <col min="1539" max="1539" width="12.7109375" style="2" bestFit="1" customWidth="1"/>
    <col min="1540" max="1790" width="11.42578125" style="2"/>
    <col min="1791" max="1791" width="10.7109375" style="2" customWidth="1"/>
    <col min="1792" max="1792" width="16.85546875" style="2" customWidth="1"/>
    <col min="1793" max="1793" width="32.85546875" style="2" bestFit="1" customWidth="1"/>
    <col min="1794" max="1794" width="11.42578125" style="2"/>
    <col min="1795" max="1795" width="12.7109375" style="2" bestFit="1" customWidth="1"/>
    <col min="1796" max="2046" width="11.42578125" style="2"/>
    <col min="2047" max="2047" width="10.7109375" style="2" customWidth="1"/>
    <col min="2048" max="2048" width="16.85546875" style="2" customWidth="1"/>
    <col min="2049" max="2049" width="32.85546875" style="2" bestFit="1" customWidth="1"/>
    <col min="2050" max="2050" width="11.42578125" style="2"/>
    <col min="2051" max="2051" width="12.7109375" style="2" bestFit="1" customWidth="1"/>
    <col min="2052" max="2302" width="11.42578125" style="2"/>
    <col min="2303" max="2303" width="10.7109375" style="2" customWidth="1"/>
    <col min="2304" max="2304" width="16.85546875" style="2" customWidth="1"/>
    <col min="2305" max="2305" width="32.85546875" style="2" bestFit="1" customWidth="1"/>
    <col min="2306" max="2306" width="11.42578125" style="2"/>
    <col min="2307" max="2307" width="12.7109375" style="2" bestFit="1" customWidth="1"/>
    <col min="2308" max="2558" width="11.42578125" style="2"/>
    <col min="2559" max="2559" width="10.7109375" style="2" customWidth="1"/>
    <col min="2560" max="2560" width="16.85546875" style="2" customWidth="1"/>
    <col min="2561" max="2561" width="32.85546875" style="2" bestFit="1" customWidth="1"/>
    <col min="2562" max="2562" width="11.42578125" style="2"/>
    <col min="2563" max="2563" width="12.7109375" style="2" bestFit="1" customWidth="1"/>
    <col min="2564" max="2814" width="11.42578125" style="2"/>
    <col min="2815" max="2815" width="10.7109375" style="2" customWidth="1"/>
    <col min="2816" max="2816" width="16.85546875" style="2" customWidth="1"/>
    <col min="2817" max="2817" width="32.85546875" style="2" bestFit="1" customWidth="1"/>
    <col min="2818" max="2818" width="11.42578125" style="2"/>
    <col min="2819" max="2819" width="12.7109375" style="2" bestFit="1" customWidth="1"/>
    <col min="2820" max="3070" width="11.42578125" style="2"/>
    <col min="3071" max="3071" width="10.7109375" style="2" customWidth="1"/>
    <col min="3072" max="3072" width="16.85546875" style="2" customWidth="1"/>
    <col min="3073" max="3073" width="32.85546875" style="2" bestFit="1" customWidth="1"/>
    <col min="3074" max="3074" width="11.42578125" style="2"/>
    <col min="3075" max="3075" width="12.7109375" style="2" bestFit="1" customWidth="1"/>
    <col min="3076" max="3326" width="11.42578125" style="2"/>
    <col min="3327" max="3327" width="10.7109375" style="2" customWidth="1"/>
    <col min="3328" max="3328" width="16.85546875" style="2" customWidth="1"/>
    <col min="3329" max="3329" width="32.85546875" style="2" bestFit="1" customWidth="1"/>
    <col min="3330" max="3330" width="11.42578125" style="2"/>
    <col min="3331" max="3331" width="12.7109375" style="2" bestFit="1" customWidth="1"/>
    <col min="3332" max="3582" width="11.42578125" style="2"/>
    <col min="3583" max="3583" width="10.7109375" style="2" customWidth="1"/>
    <col min="3584" max="3584" width="16.85546875" style="2" customWidth="1"/>
    <col min="3585" max="3585" width="32.85546875" style="2" bestFit="1" customWidth="1"/>
    <col min="3586" max="3586" width="11.42578125" style="2"/>
    <col min="3587" max="3587" width="12.7109375" style="2" bestFit="1" customWidth="1"/>
    <col min="3588" max="3838" width="11.42578125" style="2"/>
    <col min="3839" max="3839" width="10.7109375" style="2" customWidth="1"/>
    <col min="3840" max="3840" width="16.85546875" style="2" customWidth="1"/>
    <col min="3841" max="3841" width="32.85546875" style="2" bestFit="1" customWidth="1"/>
    <col min="3842" max="3842" width="11.42578125" style="2"/>
    <col min="3843" max="3843" width="12.7109375" style="2" bestFit="1" customWidth="1"/>
    <col min="3844" max="4094" width="11.42578125" style="2"/>
    <col min="4095" max="4095" width="10.7109375" style="2" customWidth="1"/>
    <col min="4096" max="4096" width="16.85546875" style="2" customWidth="1"/>
    <col min="4097" max="4097" width="32.85546875" style="2" bestFit="1" customWidth="1"/>
    <col min="4098" max="4098" width="11.42578125" style="2"/>
    <col min="4099" max="4099" width="12.7109375" style="2" bestFit="1" customWidth="1"/>
    <col min="4100" max="4350" width="11.42578125" style="2"/>
    <col min="4351" max="4351" width="10.7109375" style="2" customWidth="1"/>
    <col min="4352" max="4352" width="16.85546875" style="2" customWidth="1"/>
    <col min="4353" max="4353" width="32.85546875" style="2" bestFit="1" customWidth="1"/>
    <col min="4354" max="4354" width="11.42578125" style="2"/>
    <col min="4355" max="4355" width="12.7109375" style="2" bestFit="1" customWidth="1"/>
    <col min="4356" max="4606" width="11.42578125" style="2"/>
    <col min="4607" max="4607" width="10.7109375" style="2" customWidth="1"/>
    <col min="4608" max="4608" width="16.85546875" style="2" customWidth="1"/>
    <col min="4609" max="4609" width="32.85546875" style="2" bestFit="1" customWidth="1"/>
    <col min="4610" max="4610" width="11.42578125" style="2"/>
    <col min="4611" max="4611" width="12.7109375" style="2" bestFit="1" customWidth="1"/>
    <col min="4612" max="4862" width="11.42578125" style="2"/>
    <col min="4863" max="4863" width="10.7109375" style="2" customWidth="1"/>
    <col min="4864" max="4864" width="16.85546875" style="2" customWidth="1"/>
    <col min="4865" max="4865" width="32.85546875" style="2" bestFit="1" customWidth="1"/>
    <col min="4866" max="4866" width="11.42578125" style="2"/>
    <col min="4867" max="4867" width="12.7109375" style="2" bestFit="1" customWidth="1"/>
    <col min="4868" max="5118" width="11.42578125" style="2"/>
    <col min="5119" max="5119" width="10.7109375" style="2" customWidth="1"/>
    <col min="5120" max="5120" width="16.85546875" style="2" customWidth="1"/>
    <col min="5121" max="5121" width="32.85546875" style="2" bestFit="1" customWidth="1"/>
    <col min="5122" max="5122" width="11.42578125" style="2"/>
    <col min="5123" max="5123" width="12.7109375" style="2" bestFit="1" customWidth="1"/>
    <col min="5124" max="5374" width="11.42578125" style="2"/>
    <col min="5375" max="5375" width="10.7109375" style="2" customWidth="1"/>
    <col min="5376" max="5376" width="16.85546875" style="2" customWidth="1"/>
    <col min="5377" max="5377" width="32.85546875" style="2" bestFit="1" customWidth="1"/>
    <col min="5378" max="5378" width="11.42578125" style="2"/>
    <col min="5379" max="5379" width="12.7109375" style="2" bestFit="1" customWidth="1"/>
    <col min="5380" max="5630" width="11.42578125" style="2"/>
    <col min="5631" max="5631" width="10.7109375" style="2" customWidth="1"/>
    <col min="5632" max="5632" width="16.85546875" style="2" customWidth="1"/>
    <col min="5633" max="5633" width="32.85546875" style="2" bestFit="1" customWidth="1"/>
    <col min="5634" max="5634" width="11.42578125" style="2"/>
    <col min="5635" max="5635" width="12.7109375" style="2" bestFit="1" customWidth="1"/>
    <col min="5636" max="5886" width="11.42578125" style="2"/>
    <col min="5887" max="5887" width="10.7109375" style="2" customWidth="1"/>
    <col min="5888" max="5888" width="16.85546875" style="2" customWidth="1"/>
    <col min="5889" max="5889" width="32.85546875" style="2" bestFit="1" customWidth="1"/>
    <col min="5890" max="5890" width="11.42578125" style="2"/>
    <col min="5891" max="5891" width="12.7109375" style="2" bestFit="1" customWidth="1"/>
    <col min="5892" max="6142" width="11.42578125" style="2"/>
    <col min="6143" max="6143" width="10.7109375" style="2" customWidth="1"/>
    <col min="6144" max="6144" width="16.85546875" style="2" customWidth="1"/>
    <col min="6145" max="6145" width="32.85546875" style="2" bestFit="1" customWidth="1"/>
    <col min="6146" max="6146" width="11.42578125" style="2"/>
    <col min="6147" max="6147" width="12.7109375" style="2" bestFit="1" customWidth="1"/>
    <col min="6148" max="6398" width="11.42578125" style="2"/>
    <col min="6399" max="6399" width="10.7109375" style="2" customWidth="1"/>
    <col min="6400" max="6400" width="16.85546875" style="2" customWidth="1"/>
    <col min="6401" max="6401" width="32.85546875" style="2" bestFit="1" customWidth="1"/>
    <col min="6402" max="6402" width="11.42578125" style="2"/>
    <col min="6403" max="6403" width="12.7109375" style="2" bestFit="1" customWidth="1"/>
    <col min="6404" max="6654" width="11.42578125" style="2"/>
    <col min="6655" max="6655" width="10.7109375" style="2" customWidth="1"/>
    <col min="6656" max="6656" width="16.85546875" style="2" customWidth="1"/>
    <col min="6657" max="6657" width="32.85546875" style="2" bestFit="1" customWidth="1"/>
    <col min="6658" max="6658" width="11.42578125" style="2"/>
    <col min="6659" max="6659" width="12.7109375" style="2" bestFit="1" customWidth="1"/>
    <col min="6660" max="6910" width="11.42578125" style="2"/>
    <col min="6911" max="6911" width="10.7109375" style="2" customWidth="1"/>
    <col min="6912" max="6912" width="16.85546875" style="2" customWidth="1"/>
    <col min="6913" max="6913" width="32.85546875" style="2" bestFit="1" customWidth="1"/>
    <col min="6914" max="6914" width="11.42578125" style="2"/>
    <col min="6915" max="6915" width="12.7109375" style="2" bestFit="1" customWidth="1"/>
    <col min="6916" max="7166" width="11.42578125" style="2"/>
    <col min="7167" max="7167" width="10.7109375" style="2" customWidth="1"/>
    <col min="7168" max="7168" width="16.85546875" style="2" customWidth="1"/>
    <col min="7169" max="7169" width="32.85546875" style="2" bestFit="1" customWidth="1"/>
    <col min="7170" max="7170" width="11.42578125" style="2"/>
    <col min="7171" max="7171" width="12.7109375" style="2" bestFit="1" customWidth="1"/>
    <col min="7172" max="7422" width="11.42578125" style="2"/>
    <col min="7423" max="7423" width="10.7109375" style="2" customWidth="1"/>
    <col min="7424" max="7424" width="16.85546875" style="2" customWidth="1"/>
    <col min="7425" max="7425" width="32.85546875" style="2" bestFit="1" customWidth="1"/>
    <col min="7426" max="7426" width="11.42578125" style="2"/>
    <col min="7427" max="7427" width="12.7109375" style="2" bestFit="1" customWidth="1"/>
    <col min="7428" max="7678" width="11.42578125" style="2"/>
    <col min="7679" max="7679" width="10.7109375" style="2" customWidth="1"/>
    <col min="7680" max="7680" width="16.85546875" style="2" customWidth="1"/>
    <col min="7681" max="7681" width="32.85546875" style="2" bestFit="1" customWidth="1"/>
    <col min="7682" max="7682" width="11.42578125" style="2"/>
    <col min="7683" max="7683" width="12.7109375" style="2" bestFit="1" customWidth="1"/>
    <col min="7684" max="7934" width="11.42578125" style="2"/>
    <col min="7935" max="7935" width="10.7109375" style="2" customWidth="1"/>
    <col min="7936" max="7936" width="16.85546875" style="2" customWidth="1"/>
    <col min="7937" max="7937" width="32.85546875" style="2" bestFit="1" customWidth="1"/>
    <col min="7938" max="7938" width="11.42578125" style="2"/>
    <col min="7939" max="7939" width="12.7109375" style="2" bestFit="1" customWidth="1"/>
    <col min="7940" max="8190" width="11.42578125" style="2"/>
    <col min="8191" max="8191" width="10.7109375" style="2" customWidth="1"/>
    <col min="8192" max="8192" width="16.85546875" style="2" customWidth="1"/>
    <col min="8193" max="8193" width="32.85546875" style="2" bestFit="1" customWidth="1"/>
    <col min="8194" max="8194" width="11.42578125" style="2"/>
    <col min="8195" max="8195" width="12.7109375" style="2" bestFit="1" customWidth="1"/>
    <col min="8196" max="8446" width="11.42578125" style="2"/>
    <col min="8447" max="8447" width="10.7109375" style="2" customWidth="1"/>
    <col min="8448" max="8448" width="16.85546875" style="2" customWidth="1"/>
    <col min="8449" max="8449" width="32.85546875" style="2" bestFit="1" customWidth="1"/>
    <col min="8450" max="8450" width="11.42578125" style="2"/>
    <col min="8451" max="8451" width="12.7109375" style="2" bestFit="1" customWidth="1"/>
    <col min="8452" max="8702" width="11.42578125" style="2"/>
    <col min="8703" max="8703" width="10.7109375" style="2" customWidth="1"/>
    <col min="8704" max="8704" width="16.85546875" style="2" customWidth="1"/>
    <col min="8705" max="8705" width="32.85546875" style="2" bestFit="1" customWidth="1"/>
    <col min="8706" max="8706" width="11.42578125" style="2"/>
    <col min="8707" max="8707" width="12.7109375" style="2" bestFit="1" customWidth="1"/>
    <col min="8708" max="8958" width="11.42578125" style="2"/>
    <col min="8959" max="8959" width="10.7109375" style="2" customWidth="1"/>
    <col min="8960" max="8960" width="16.85546875" style="2" customWidth="1"/>
    <col min="8961" max="8961" width="32.85546875" style="2" bestFit="1" customWidth="1"/>
    <col min="8962" max="8962" width="11.42578125" style="2"/>
    <col min="8963" max="8963" width="12.7109375" style="2" bestFit="1" customWidth="1"/>
    <col min="8964" max="9214" width="11.42578125" style="2"/>
    <col min="9215" max="9215" width="10.7109375" style="2" customWidth="1"/>
    <col min="9216" max="9216" width="16.85546875" style="2" customWidth="1"/>
    <col min="9217" max="9217" width="32.85546875" style="2" bestFit="1" customWidth="1"/>
    <col min="9218" max="9218" width="11.42578125" style="2"/>
    <col min="9219" max="9219" width="12.7109375" style="2" bestFit="1" customWidth="1"/>
    <col min="9220" max="9470" width="11.42578125" style="2"/>
    <col min="9471" max="9471" width="10.7109375" style="2" customWidth="1"/>
    <col min="9472" max="9472" width="16.85546875" style="2" customWidth="1"/>
    <col min="9473" max="9473" width="32.85546875" style="2" bestFit="1" customWidth="1"/>
    <col min="9474" max="9474" width="11.42578125" style="2"/>
    <col min="9475" max="9475" width="12.7109375" style="2" bestFit="1" customWidth="1"/>
    <col min="9476" max="9726" width="11.42578125" style="2"/>
    <col min="9727" max="9727" width="10.7109375" style="2" customWidth="1"/>
    <col min="9728" max="9728" width="16.85546875" style="2" customWidth="1"/>
    <col min="9729" max="9729" width="32.85546875" style="2" bestFit="1" customWidth="1"/>
    <col min="9730" max="9730" width="11.42578125" style="2"/>
    <col min="9731" max="9731" width="12.7109375" style="2" bestFit="1" customWidth="1"/>
    <col min="9732" max="9982" width="11.42578125" style="2"/>
    <col min="9983" max="9983" width="10.7109375" style="2" customWidth="1"/>
    <col min="9984" max="9984" width="16.85546875" style="2" customWidth="1"/>
    <col min="9985" max="9985" width="32.85546875" style="2" bestFit="1" customWidth="1"/>
    <col min="9986" max="9986" width="11.42578125" style="2"/>
    <col min="9987" max="9987" width="12.7109375" style="2" bestFit="1" customWidth="1"/>
    <col min="9988" max="10238" width="11.42578125" style="2"/>
    <col min="10239" max="10239" width="10.7109375" style="2" customWidth="1"/>
    <col min="10240" max="10240" width="16.85546875" style="2" customWidth="1"/>
    <col min="10241" max="10241" width="32.85546875" style="2" bestFit="1" customWidth="1"/>
    <col min="10242" max="10242" width="11.42578125" style="2"/>
    <col min="10243" max="10243" width="12.7109375" style="2" bestFit="1" customWidth="1"/>
    <col min="10244" max="10494" width="11.42578125" style="2"/>
    <col min="10495" max="10495" width="10.7109375" style="2" customWidth="1"/>
    <col min="10496" max="10496" width="16.85546875" style="2" customWidth="1"/>
    <col min="10497" max="10497" width="32.85546875" style="2" bestFit="1" customWidth="1"/>
    <col min="10498" max="10498" width="11.42578125" style="2"/>
    <col min="10499" max="10499" width="12.7109375" style="2" bestFit="1" customWidth="1"/>
    <col min="10500" max="10750" width="11.42578125" style="2"/>
    <col min="10751" max="10751" width="10.7109375" style="2" customWidth="1"/>
    <col min="10752" max="10752" width="16.85546875" style="2" customWidth="1"/>
    <col min="10753" max="10753" width="32.85546875" style="2" bestFit="1" customWidth="1"/>
    <col min="10754" max="10754" width="11.42578125" style="2"/>
    <col min="10755" max="10755" width="12.7109375" style="2" bestFit="1" customWidth="1"/>
    <col min="10756" max="11006" width="11.42578125" style="2"/>
    <col min="11007" max="11007" width="10.7109375" style="2" customWidth="1"/>
    <col min="11008" max="11008" width="16.85546875" style="2" customWidth="1"/>
    <col min="11009" max="11009" width="32.85546875" style="2" bestFit="1" customWidth="1"/>
    <col min="11010" max="11010" width="11.42578125" style="2"/>
    <col min="11011" max="11011" width="12.7109375" style="2" bestFit="1" customWidth="1"/>
    <col min="11012" max="11262" width="11.42578125" style="2"/>
    <col min="11263" max="11263" width="10.7109375" style="2" customWidth="1"/>
    <col min="11264" max="11264" width="16.85546875" style="2" customWidth="1"/>
    <col min="11265" max="11265" width="32.85546875" style="2" bestFit="1" customWidth="1"/>
    <col min="11266" max="11266" width="11.42578125" style="2"/>
    <col min="11267" max="11267" width="12.7109375" style="2" bestFit="1" customWidth="1"/>
    <col min="11268" max="11518" width="11.42578125" style="2"/>
    <col min="11519" max="11519" width="10.7109375" style="2" customWidth="1"/>
    <col min="11520" max="11520" width="16.85546875" style="2" customWidth="1"/>
    <col min="11521" max="11521" width="32.85546875" style="2" bestFit="1" customWidth="1"/>
    <col min="11522" max="11522" width="11.42578125" style="2"/>
    <col min="11523" max="11523" width="12.7109375" style="2" bestFit="1" customWidth="1"/>
    <col min="11524" max="11774" width="11.42578125" style="2"/>
    <col min="11775" max="11775" width="10.7109375" style="2" customWidth="1"/>
    <col min="11776" max="11776" width="16.85546875" style="2" customWidth="1"/>
    <col min="11777" max="11777" width="32.85546875" style="2" bestFit="1" customWidth="1"/>
    <col min="11778" max="11778" width="11.42578125" style="2"/>
    <col min="11779" max="11779" width="12.7109375" style="2" bestFit="1" customWidth="1"/>
    <col min="11780" max="12030" width="11.42578125" style="2"/>
    <col min="12031" max="12031" width="10.7109375" style="2" customWidth="1"/>
    <col min="12032" max="12032" width="16.85546875" style="2" customWidth="1"/>
    <col min="12033" max="12033" width="32.85546875" style="2" bestFit="1" customWidth="1"/>
    <col min="12034" max="12034" width="11.42578125" style="2"/>
    <col min="12035" max="12035" width="12.7109375" style="2" bestFit="1" customWidth="1"/>
    <col min="12036" max="12286" width="11.42578125" style="2"/>
    <col min="12287" max="12287" width="10.7109375" style="2" customWidth="1"/>
    <col min="12288" max="12288" width="16.85546875" style="2" customWidth="1"/>
    <col min="12289" max="12289" width="32.85546875" style="2" bestFit="1" customWidth="1"/>
    <col min="12290" max="12290" width="11.42578125" style="2"/>
    <col min="12291" max="12291" width="12.7109375" style="2" bestFit="1" customWidth="1"/>
    <col min="12292" max="12542" width="11.42578125" style="2"/>
    <col min="12543" max="12543" width="10.7109375" style="2" customWidth="1"/>
    <col min="12544" max="12544" width="16.85546875" style="2" customWidth="1"/>
    <col min="12545" max="12545" width="32.85546875" style="2" bestFit="1" customWidth="1"/>
    <col min="12546" max="12546" width="11.42578125" style="2"/>
    <col min="12547" max="12547" width="12.7109375" style="2" bestFit="1" customWidth="1"/>
    <col min="12548" max="12798" width="11.42578125" style="2"/>
    <col min="12799" max="12799" width="10.7109375" style="2" customWidth="1"/>
    <col min="12800" max="12800" width="16.85546875" style="2" customWidth="1"/>
    <col min="12801" max="12801" width="32.85546875" style="2" bestFit="1" customWidth="1"/>
    <col min="12802" max="12802" width="11.42578125" style="2"/>
    <col min="12803" max="12803" width="12.7109375" style="2" bestFit="1" customWidth="1"/>
    <col min="12804" max="13054" width="11.42578125" style="2"/>
    <col min="13055" max="13055" width="10.7109375" style="2" customWidth="1"/>
    <col min="13056" max="13056" width="16.85546875" style="2" customWidth="1"/>
    <col min="13057" max="13057" width="32.85546875" style="2" bestFit="1" customWidth="1"/>
    <col min="13058" max="13058" width="11.42578125" style="2"/>
    <col min="13059" max="13059" width="12.7109375" style="2" bestFit="1" customWidth="1"/>
    <col min="13060" max="13310" width="11.42578125" style="2"/>
    <col min="13311" max="13311" width="10.7109375" style="2" customWidth="1"/>
    <col min="13312" max="13312" width="16.85546875" style="2" customWidth="1"/>
    <col min="13313" max="13313" width="32.85546875" style="2" bestFit="1" customWidth="1"/>
    <col min="13314" max="13314" width="11.42578125" style="2"/>
    <col min="13315" max="13315" width="12.7109375" style="2" bestFit="1" customWidth="1"/>
    <col min="13316" max="13566" width="11.42578125" style="2"/>
    <col min="13567" max="13567" width="10.7109375" style="2" customWidth="1"/>
    <col min="13568" max="13568" width="16.85546875" style="2" customWidth="1"/>
    <col min="13569" max="13569" width="32.85546875" style="2" bestFit="1" customWidth="1"/>
    <col min="13570" max="13570" width="11.42578125" style="2"/>
    <col min="13571" max="13571" width="12.7109375" style="2" bestFit="1" customWidth="1"/>
    <col min="13572" max="13822" width="11.42578125" style="2"/>
    <col min="13823" max="13823" width="10.7109375" style="2" customWidth="1"/>
    <col min="13824" max="13824" width="16.85546875" style="2" customWidth="1"/>
    <col min="13825" max="13825" width="32.85546875" style="2" bestFit="1" customWidth="1"/>
    <col min="13826" max="13826" width="11.42578125" style="2"/>
    <col min="13827" max="13827" width="12.7109375" style="2" bestFit="1" customWidth="1"/>
    <col min="13828" max="14078" width="11.42578125" style="2"/>
    <col min="14079" max="14079" width="10.7109375" style="2" customWidth="1"/>
    <col min="14080" max="14080" width="16.85546875" style="2" customWidth="1"/>
    <col min="14081" max="14081" width="32.85546875" style="2" bestFit="1" customWidth="1"/>
    <col min="14082" max="14082" width="11.42578125" style="2"/>
    <col min="14083" max="14083" width="12.7109375" style="2" bestFit="1" customWidth="1"/>
    <col min="14084" max="14334" width="11.42578125" style="2"/>
    <col min="14335" max="14335" width="10.7109375" style="2" customWidth="1"/>
    <col min="14336" max="14336" width="16.85546875" style="2" customWidth="1"/>
    <col min="14337" max="14337" width="32.85546875" style="2" bestFit="1" customWidth="1"/>
    <col min="14338" max="14338" width="11.42578125" style="2"/>
    <col min="14339" max="14339" width="12.7109375" style="2" bestFit="1" customWidth="1"/>
    <col min="14340" max="14590" width="11.42578125" style="2"/>
    <col min="14591" max="14591" width="10.7109375" style="2" customWidth="1"/>
    <col min="14592" max="14592" width="16.85546875" style="2" customWidth="1"/>
    <col min="14593" max="14593" width="32.85546875" style="2" bestFit="1" customWidth="1"/>
    <col min="14594" max="14594" width="11.42578125" style="2"/>
    <col min="14595" max="14595" width="12.7109375" style="2" bestFit="1" customWidth="1"/>
    <col min="14596" max="14846" width="11.42578125" style="2"/>
    <col min="14847" max="14847" width="10.7109375" style="2" customWidth="1"/>
    <col min="14848" max="14848" width="16.85546875" style="2" customWidth="1"/>
    <col min="14849" max="14849" width="32.85546875" style="2" bestFit="1" customWidth="1"/>
    <col min="14850" max="14850" width="11.42578125" style="2"/>
    <col min="14851" max="14851" width="12.7109375" style="2" bestFit="1" customWidth="1"/>
    <col min="14852" max="15102" width="11.42578125" style="2"/>
    <col min="15103" max="15103" width="10.7109375" style="2" customWidth="1"/>
    <col min="15104" max="15104" width="16.85546875" style="2" customWidth="1"/>
    <col min="15105" max="15105" width="32.85546875" style="2" bestFit="1" customWidth="1"/>
    <col min="15106" max="15106" width="11.42578125" style="2"/>
    <col min="15107" max="15107" width="12.7109375" style="2" bestFit="1" customWidth="1"/>
    <col min="15108" max="15358" width="11.42578125" style="2"/>
    <col min="15359" max="15359" width="10.7109375" style="2" customWidth="1"/>
    <col min="15360" max="15360" width="16.85546875" style="2" customWidth="1"/>
    <col min="15361" max="15361" width="32.85546875" style="2" bestFit="1" customWidth="1"/>
    <col min="15362" max="15362" width="11.42578125" style="2"/>
    <col min="15363" max="15363" width="12.7109375" style="2" bestFit="1" customWidth="1"/>
    <col min="15364" max="15614" width="11.42578125" style="2"/>
    <col min="15615" max="15615" width="10.7109375" style="2" customWidth="1"/>
    <col min="15616" max="15616" width="16.85546875" style="2" customWidth="1"/>
    <col min="15617" max="15617" width="32.85546875" style="2" bestFit="1" customWidth="1"/>
    <col min="15618" max="15618" width="11.42578125" style="2"/>
    <col min="15619" max="15619" width="12.7109375" style="2" bestFit="1" customWidth="1"/>
    <col min="15620" max="15870" width="11.42578125" style="2"/>
    <col min="15871" max="15871" width="10.7109375" style="2" customWidth="1"/>
    <col min="15872" max="15872" width="16.85546875" style="2" customWidth="1"/>
    <col min="15873" max="15873" width="32.85546875" style="2" bestFit="1" customWidth="1"/>
    <col min="15874" max="15874" width="11.42578125" style="2"/>
    <col min="15875" max="15875" width="12.7109375" style="2" bestFit="1" customWidth="1"/>
    <col min="15876" max="16126" width="11.42578125" style="2"/>
    <col min="16127" max="16127" width="10.7109375" style="2" customWidth="1"/>
    <col min="16128" max="16128" width="16.85546875" style="2" customWidth="1"/>
    <col min="16129" max="16129" width="32.85546875" style="2" bestFit="1" customWidth="1"/>
    <col min="16130" max="16130" width="11.42578125" style="2"/>
    <col min="16131" max="16131" width="12.7109375" style="2" bestFit="1" customWidth="1"/>
    <col min="16132" max="16384" width="11.42578125" style="2"/>
  </cols>
  <sheetData>
    <row r="1" spans="1:16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25">
      <c r="A2" s="67" t="s">
        <v>61</v>
      </c>
      <c r="B2" s="67"/>
      <c r="C2" s="67"/>
      <c r="D2" s="67"/>
      <c r="E2" s="67"/>
      <c r="F2" s="67"/>
      <c r="G2" s="67"/>
      <c r="H2" s="58"/>
      <c r="I2" s="58"/>
      <c r="J2" s="58"/>
      <c r="K2" s="58"/>
      <c r="L2" s="59"/>
      <c r="M2" s="60"/>
    </row>
    <row r="3" spans="1:16" customFormat="1" ht="23.25" x14ac:dyDescent="0.35">
      <c r="A3" s="67" t="s">
        <v>62</v>
      </c>
      <c r="B3" s="67"/>
      <c r="C3" s="67"/>
      <c r="D3" s="67"/>
      <c r="E3" s="67"/>
      <c r="F3" s="67"/>
      <c r="G3" s="67"/>
      <c r="H3" s="61"/>
      <c r="I3" s="61"/>
      <c r="J3" s="61"/>
      <c r="K3" s="61"/>
      <c r="L3" s="61"/>
      <c r="M3" s="61"/>
    </row>
    <row r="4" spans="1:16" customFormat="1" ht="23.25" x14ac:dyDescent="0.35">
      <c r="A4" s="78" t="s">
        <v>38</v>
      </c>
      <c r="B4" s="78"/>
      <c r="C4" s="78"/>
      <c r="D4" s="78"/>
      <c r="E4" s="78"/>
      <c r="F4" s="78"/>
      <c r="G4" s="78"/>
      <c r="H4" s="61"/>
      <c r="I4" s="61"/>
      <c r="J4" s="61"/>
      <c r="K4" s="61"/>
      <c r="L4" s="61"/>
      <c r="M4" s="61"/>
      <c r="N4" s="68"/>
      <c r="O4" s="68"/>
      <c r="P4" s="39"/>
    </row>
    <row r="5" spans="1:16" s="39" customFormat="1" ht="20.100000000000001" customHeight="1" x14ac:dyDescent="0.25">
      <c r="A5" s="43"/>
      <c r="B5" s="43"/>
      <c r="C5" s="43"/>
      <c r="D5" s="43"/>
      <c r="E5" s="43"/>
      <c r="F5" s="43"/>
      <c r="G5" s="43"/>
      <c r="N5" s="68"/>
      <c r="O5" s="68"/>
    </row>
    <row r="6" spans="1:16" s="39" customFormat="1" ht="20.100000000000001" customHeight="1" x14ac:dyDescent="0.25">
      <c r="A6" s="43"/>
      <c r="B6" s="43"/>
      <c r="C6" s="43"/>
      <c r="D6" s="43"/>
      <c r="E6" s="43"/>
      <c r="F6" s="43"/>
      <c r="G6" s="43"/>
      <c r="N6" s="44"/>
      <c r="O6" s="44"/>
    </row>
    <row r="7" spans="1:16" s="39" customFormat="1" ht="20.100000000000001" customHeight="1" x14ac:dyDescent="0.2">
      <c r="A7" s="69" t="s">
        <v>39</v>
      </c>
      <c r="B7" s="70"/>
      <c r="C7" s="62">
        <f ca="1">NOW()</f>
        <v>44923.398256018518</v>
      </c>
      <c r="D7" s="45" t="s">
        <v>40</v>
      </c>
      <c r="E7" s="46"/>
      <c r="F7" s="47"/>
      <c r="G7" s="47"/>
      <c r="N7" s="44"/>
      <c r="O7" s="44"/>
    </row>
    <row r="8" spans="1:16" s="39" customFormat="1" ht="20.100000000000001" customHeight="1" x14ac:dyDescent="0.25">
      <c r="A8" s="20"/>
      <c r="B8" s="26"/>
      <c r="C8" s="26"/>
      <c r="D8" s="26"/>
      <c r="E8" s="26"/>
      <c r="F8" s="26"/>
      <c r="G8" s="20"/>
      <c r="N8" s="44"/>
      <c r="O8" s="44"/>
    </row>
    <row r="9" spans="1:16" s="39" customFormat="1" ht="20.100000000000001" customHeight="1" x14ac:dyDescent="0.2">
      <c r="A9" s="69" t="s">
        <v>41</v>
      </c>
      <c r="B9" s="70"/>
      <c r="C9" s="27"/>
      <c r="D9" s="48" t="s">
        <v>42</v>
      </c>
      <c r="E9" s="49"/>
      <c r="F9" s="50"/>
      <c r="G9" s="50"/>
      <c r="N9" s="44"/>
      <c r="O9" s="44"/>
    </row>
    <row r="10" spans="1:16" s="39" customFormat="1" ht="20.100000000000001" customHeight="1" x14ac:dyDescent="0.25">
      <c r="A10" s="20"/>
      <c r="B10" s="26"/>
      <c r="C10" s="26"/>
      <c r="D10" s="26"/>
      <c r="E10" s="26"/>
      <c r="F10" s="26"/>
      <c r="G10" s="20"/>
      <c r="N10" s="44"/>
      <c r="O10" s="44"/>
    </row>
    <row r="11" spans="1:16" s="39" customFormat="1" ht="20.100000000000001" customHeight="1" x14ac:dyDescent="0.2">
      <c r="A11" s="69" t="s">
        <v>43</v>
      </c>
      <c r="B11" s="70"/>
      <c r="C11" s="29"/>
      <c r="D11" s="48" t="s">
        <v>44</v>
      </c>
      <c r="E11" s="27" t="s">
        <v>45</v>
      </c>
      <c r="F11" s="51"/>
      <c r="G11" s="51"/>
      <c r="N11" s="44"/>
      <c r="O11" s="44"/>
    </row>
    <row r="12" spans="1:16" s="39" customFormat="1" ht="20.100000000000001" customHeight="1" x14ac:dyDescent="0.25">
      <c r="A12" s="20"/>
      <c r="B12" s="26"/>
      <c r="C12" s="26"/>
      <c r="D12" s="26"/>
      <c r="E12" s="26"/>
      <c r="F12" s="26"/>
      <c r="G12" s="20"/>
      <c r="N12" s="52"/>
      <c r="O12" s="52"/>
    </row>
    <row r="13" spans="1:16" s="39" customFormat="1" ht="20.100000000000001" customHeight="1" x14ac:dyDescent="0.2">
      <c r="A13" s="69" t="s">
        <v>46</v>
      </c>
      <c r="B13" s="70"/>
      <c r="C13" s="62"/>
      <c r="D13" s="48" t="s">
        <v>47</v>
      </c>
      <c r="E13" s="53"/>
      <c r="F13" s="54"/>
      <c r="G13" s="54"/>
      <c r="N13" s="52"/>
      <c r="O13" s="52"/>
    </row>
    <row r="14" spans="1:16" s="39" customFormat="1" ht="20.100000000000001" customHeight="1" x14ac:dyDescent="0.25">
      <c r="A14" s="20"/>
      <c r="B14" s="26"/>
      <c r="C14" s="26"/>
      <c r="D14" s="26"/>
      <c r="E14" s="26"/>
      <c r="F14" s="26"/>
      <c r="G14" s="37"/>
      <c r="N14" s="55"/>
      <c r="O14" s="55"/>
    </row>
    <row r="15" spans="1:16" s="39" customFormat="1" ht="20.100000000000001" customHeight="1" x14ac:dyDescent="0.2">
      <c r="A15" s="69" t="s">
        <v>48</v>
      </c>
      <c r="B15" s="70"/>
      <c r="C15" s="27"/>
      <c r="D15" s="51"/>
      <c r="E15" s="28"/>
      <c r="F15" s="28"/>
      <c r="G15" s="51"/>
      <c r="N15" s="55"/>
      <c r="O15" s="55"/>
    </row>
    <row r="16" spans="1:16" s="39" customFormat="1" ht="20.100000000000001" customHeight="1" x14ac:dyDescent="0.25">
      <c r="A16" s="20"/>
      <c r="B16" s="26"/>
      <c r="C16" s="26"/>
      <c r="D16" s="26"/>
      <c r="E16" s="26"/>
      <c r="F16" s="26"/>
      <c r="G16" s="37"/>
      <c r="N16" s="55"/>
      <c r="O16" s="55"/>
    </row>
    <row r="17" spans="1:15" s="39" customFormat="1" ht="20.100000000000001" customHeight="1" x14ac:dyDescent="0.2">
      <c r="A17" s="69" t="s">
        <v>49</v>
      </c>
      <c r="B17" s="70"/>
      <c r="C17" s="27"/>
      <c r="D17" s="48" t="s">
        <v>66</v>
      </c>
      <c r="E17" s="53"/>
      <c r="F17" s="28"/>
      <c r="G17" s="51"/>
      <c r="N17" s="55"/>
      <c r="O17" s="55"/>
    </row>
    <row r="18" spans="1:15" s="39" customFormat="1" ht="20.100000000000001" customHeight="1" x14ac:dyDescent="0.25">
      <c r="A18" s="20"/>
      <c r="B18" s="26"/>
      <c r="C18" s="26"/>
      <c r="D18" s="26"/>
      <c r="E18" s="26"/>
      <c r="F18" s="26"/>
      <c r="G18" s="37"/>
      <c r="N18" s="56"/>
      <c r="O18" s="56"/>
    </row>
    <row r="19" spans="1:15" s="39" customFormat="1" ht="20.100000000000001" customHeight="1" x14ac:dyDescent="0.2">
      <c r="A19" s="69" t="s">
        <v>50</v>
      </c>
      <c r="B19" s="70"/>
      <c r="C19" s="46"/>
      <c r="D19" s="47"/>
      <c r="E19" s="31"/>
      <c r="F19" s="31"/>
      <c r="G19" s="32"/>
      <c r="N19" s="56"/>
      <c r="O19" s="56"/>
    </row>
    <row r="20" spans="1:15" s="39" customFormat="1" ht="20.100000000000001" customHeight="1" x14ac:dyDescent="0.2">
      <c r="A20" s="20"/>
      <c r="B20" s="30"/>
      <c r="C20" s="20"/>
      <c r="D20" s="20"/>
      <c r="E20" s="20"/>
      <c r="F20" s="20"/>
      <c r="G20" s="20"/>
      <c r="N20" s="56"/>
      <c r="O20" s="56"/>
    </row>
    <row r="21" spans="1:15" s="39" customFormat="1" ht="20.100000000000001" customHeight="1" x14ac:dyDescent="0.2">
      <c r="A21" s="71" t="s">
        <v>65</v>
      </c>
      <c r="B21" s="71"/>
      <c r="C21" s="71"/>
      <c r="D21" s="71"/>
      <c r="E21" s="71"/>
      <c r="F21" s="71"/>
      <c r="G21" s="71"/>
      <c r="N21" s="56"/>
      <c r="O21" s="56"/>
    </row>
    <row r="22" spans="1:15" s="39" customFormat="1" ht="30" customHeight="1" x14ac:dyDescent="0.2">
      <c r="A22" s="33" t="s">
        <v>51</v>
      </c>
      <c r="B22" s="33" t="s">
        <v>55</v>
      </c>
      <c r="C22" s="33" t="s">
        <v>52</v>
      </c>
      <c r="D22" s="33" t="s">
        <v>53</v>
      </c>
      <c r="E22" s="33" t="s">
        <v>54</v>
      </c>
      <c r="F22" s="34" t="s">
        <v>0</v>
      </c>
      <c r="G22" s="34" t="s">
        <v>1</v>
      </c>
      <c r="N22" s="56"/>
      <c r="O22" s="56"/>
    </row>
    <row r="23" spans="1:15" ht="20.100000000000001" customHeight="1" x14ac:dyDescent="0.2">
      <c r="A23" s="82" t="s">
        <v>8</v>
      </c>
      <c r="B23" s="82">
        <v>190703925</v>
      </c>
      <c r="C23" s="83" t="s">
        <v>7</v>
      </c>
      <c r="D23" s="82">
        <v>2</v>
      </c>
      <c r="E23" s="4"/>
      <c r="F23" s="63"/>
      <c r="G23" s="63">
        <f t="shared" ref="G23:G54" si="0">+D23*F23</f>
        <v>0</v>
      </c>
    </row>
    <row r="24" spans="1:15" ht="20.100000000000001" customHeight="1" x14ac:dyDescent="0.2">
      <c r="A24" s="82" t="s">
        <v>6</v>
      </c>
      <c r="B24" s="82">
        <v>190703927</v>
      </c>
      <c r="C24" s="83" t="s">
        <v>33</v>
      </c>
      <c r="D24" s="82">
        <v>1</v>
      </c>
      <c r="E24" s="4"/>
      <c r="F24" s="63"/>
      <c r="G24" s="63">
        <f t="shared" si="0"/>
        <v>0</v>
      </c>
    </row>
    <row r="25" spans="1:15" ht="20.100000000000001" customHeight="1" x14ac:dyDescent="0.2">
      <c r="A25" s="82" t="s">
        <v>9</v>
      </c>
      <c r="B25" s="82">
        <v>190703924</v>
      </c>
      <c r="C25" s="83" t="s">
        <v>10</v>
      </c>
      <c r="D25" s="82">
        <v>1</v>
      </c>
      <c r="E25" s="4"/>
      <c r="F25" s="63"/>
      <c r="G25" s="63">
        <f t="shared" si="0"/>
        <v>0</v>
      </c>
    </row>
    <row r="26" spans="1:15" ht="20.100000000000001" customHeight="1" x14ac:dyDescent="0.25">
      <c r="A26" s="84" t="s">
        <v>4</v>
      </c>
      <c r="B26" s="85">
        <v>190703923</v>
      </c>
      <c r="C26" s="86" t="s">
        <v>5</v>
      </c>
      <c r="D26" s="82">
        <v>1</v>
      </c>
      <c r="E26" s="5"/>
      <c r="F26" s="64"/>
      <c r="G26" s="63">
        <f t="shared" si="0"/>
        <v>0</v>
      </c>
    </row>
    <row r="27" spans="1:15" ht="20.100000000000001" customHeight="1" x14ac:dyDescent="0.2">
      <c r="A27" s="82" t="s">
        <v>2</v>
      </c>
      <c r="B27" s="82">
        <v>190703921</v>
      </c>
      <c r="C27" s="83" t="s">
        <v>3</v>
      </c>
      <c r="D27" s="82">
        <v>1</v>
      </c>
      <c r="E27" s="5"/>
      <c r="F27" s="64"/>
      <c r="G27" s="63">
        <f t="shared" si="0"/>
        <v>0</v>
      </c>
    </row>
    <row r="28" spans="1:15" ht="20.100000000000001" customHeight="1" x14ac:dyDescent="0.2">
      <c r="A28" s="82"/>
      <c r="B28" s="82"/>
      <c r="C28" s="83"/>
      <c r="D28" s="87">
        <f>SUM(D23:D27)</f>
        <v>6</v>
      </c>
      <c r="E28" s="5"/>
      <c r="F28" s="64"/>
      <c r="G28" s="63">
        <f t="shared" si="0"/>
        <v>0</v>
      </c>
    </row>
    <row r="29" spans="1:15" ht="20.100000000000001" customHeight="1" x14ac:dyDescent="0.25">
      <c r="A29" s="88" t="s">
        <v>83</v>
      </c>
      <c r="B29" s="89">
        <v>190703488</v>
      </c>
      <c r="C29" s="90" t="s">
        <v>84</v>
      </c>
      <c r="D29" s="82">
        <v>5</v>
      </c>
      <c r="E29" s="5"/>
      <c r="F29" s="64"/>
      <c r="G29" s="63">
        <f t="shared" si="0"/>
        <v>0</v>
      </c>
    </row>
    <row r="30" spans="1:15" ht="20.100000000000001" customHeight="1" x14ac:dyDescent="0.25">
      <c r="A30" s="91" t="s">
        <v>85</v>
      </c>
      <c r="B30" s="92">
        <v>190703488</v>
      </c>
      <c r="C30" s="93" t="s">
        <v>86</v>
      </c>
      <c r="D30" s="82">
        <v>5</v>
      </c>
      <c r="E30" s="5"/>
      <c r="F30" s="64"/>
      <c r="G30" s="63">
        <f t="shared" si="0"/>
        <v>0</v>
      </c>
    </row>
    <row r="31" spans="1:15" ht="20.100000000000001" customHeight="1" x14ac:dyDescent="0.25">
      <c r="A31" s="88" t="s">
        <v>87</v>
      </c>
      <c r="B31" s="89">
        <v>190703487</v>
      </c>
      <c r="C31" s="90" t="s">
        <v>88</v>
      </c>
      <c r="D31" s="82">
        <v>5</v>
      </c>
      <c r="E31" s="5"/>
      <c r="F31" s="64"/>
      <c r="G31" s="63">
        <f t="shared" si="0"/>
        <v>0</v>
      </c>
    </row>
    <row r="32" spans="1:15" ht="20.100000000000001" customHeight="1" x14ac:dyDescent="0.25">
      <c r="A32" s="91" t="s">
        <v>89</v>
      </c>
      <c r="B32" s="92">
        <v>190703486</v>
      </c>
      <c r="C32" s="93" t="s">
        <v>90</v>
      </c>
      <c r="D32" s="82">
        <v>5</v>
      </c>
      <c r="E32" s="5"/>
      <c r="F32" s="64"/>
      <c r="G32" s="63">
        <f t="shared" si="0"/>
        <v>0</v>
      </c>
    </row>
    <row r="33" spans="1:7" ht="20.100000000000001" customHeight="1" x14ac:dyDescent="0.25">
      <c r="A33" s="88" t="s">
        <v>91</v>
      </c>
      <c r="B33" s="89">
        <v>190703486</v>
      </c>
      <c r="C33" s="90" t="s">
        <v>92</v>
      </c>
      <c r="D33" s="82">
        <v>5</v>
      </c>
      <c r="E33" s="4"/>
      <c r="F33" s="64"/>
      <c r="G33" s="63">
        <f t="shared" si="0"/>
        <v>0</v>
      </c>
    </row>
    <row r="34" spans="1:7" ht="20.100000000000001" customHeight="1" x14ac:dyDescent="0.25">
      <c r="A34" s="91" t="s">
        <v>93</v>
      </c>
      <c r="B34" s="92">
        <v>190703485</v>
      </c>
      <c r="C34" s="93" t="s">
        <v>94</v>
      </c>
      <c r="D34" s="82">
        <v>5</v>
      </c>
      <c r="E34" s="4"/>
      <c r="F34" s="64"/>
      <c r="G34" s="63">
        <f t="shared" si="0"/>
        <v>0</v>
      </c>
    </row>
    <row r="35" spans="1:7" ht="20.100000000000001" customHeight="1" x14ac:dyDescent="0.25">
      <c r="A35" s="88" t="s">
        <v>95</v>
      </c>
      <c r="B35" s="89">
        <v>190703490</v>
      </c>
      <c r="C35" s="90" t="s">
        <v>96</v>
      </c>
      <c r="D35" s="82">
        <v>5</v>
      </c>
      <c r="E35" s="4"/>
      <c r="F35" s="64"/>
      <c r="G35" s="63">
        <f t="shared" si="0"/>
        <v>0</v>
      </c>
    </row>
    <row r="36" spans="1:7" ht="20.100000000000001" customHeight="1" x14ac:dyDescent="0.25">
      <c r="A36" s="91" t="s">
        <v>97</v>
      </c>
      <c r="B36" s="92">
        <v>190703489</v>
      </c>
      <c r="C36" s="93" t="s">
        <v>98</v>
      </c>
      <c r="D36" s="82">
        <v>5</v>
      </c>
      <c r="E36" s="4"/>
      <c r="F36" s="63"/>
      <c r="G36" s="63">
        <f t="shared" si="0"/>
        <v>0</v>
      </c>
    </row>
    <row r="37" spans="1:7" ht="20.100000000000001" customHeight="1" x14ac:dyDescent="0.25">
      <c r="A37" s="88" t="s">
        <v>99</v>
      </c>
      <c r="B37" s="89">
        <v>190703484</v>
      </c>
      <c r="C37" s="90" t="s">
        <v>100</v>
      </c>
      <c r="D37" s="82">
        <v>5</v>
      </c>
      <c r="E37" s="4"/>
      <c r="F37" s="63"/>
      <c r="G37" s="63">
        <f t="shared" si="0"/>
        <v>0</v>
      </c>
    </row>
    <row r="38" spans="1:7" ht="20.100000000000001" customHeight="1" x14ac:dyDescent="0.25">
      <c r="A38" s="91" t="s">
        <v>101</v>
      </c>
      <c r="B38" s="92">
        <v>190703483</v>
      </c>
      <c r="C38" s="93" t="s">
        <v>102</v>
      </c>
      <c r="D38" s="82">
        <v>4</v>
      </c>
      <c r="E38" s="4"/>
      <c r="F38" s="63"/>
      <c r="G38" s="63">
        <f t="shared" si="0"/>
        <v>0</v>
      </c>
    </row>
    <row r="39" spans="1:7" ht="20.100000000000001" customHeight="1" x14ac:dyDescent="0.25">
      <c r="A39" s="88" t="s">
        <v>103</v>
      </c>
      <c r="B39" s="89">
        <v>190703482</v>
      </c>
      <c r="C39" s="90" t="s">
        <v>104</v>
      </c>
      <c r="D39" s="82">
        <v>0</v>
      </c>
      <c r="E39" s="4"/>
      <c r="F39" s="63"/>
      <c r="G39" s="63">
        <f t="shared" si="0"/>
        <v>0</v>
      </c>
    </row>
    <row r="40" spans="1:7" ht="20.100000000000001" customHeight="1" x14ac:dyDescent="0.25">
      <c r="A40" s="91" t="s">
        <v>105</v>
      </c>
      <c r="B40" s="92">
        <v>190703481</v>
      </c>
      <c r="C40" s="93" t="s">
        <v>106</v>
      </c>
      <c r="D40" s="82">
        <v>0</v>
      </c>
      <c r="E40" s="4"/>
      <c r="F40" s="63"/>
      <c r="G40" s="63">
        <f t="shared" si="0"/>
        <v>0</v>
      </c>
    </row>
    <row r="41" spans="1:7" ht="20.100000000000001" customHeight="1" x14ac:dyDescent="0.2">
      <c r="A41" s="82"/>
      <c r="B41" s="82"/>
      <c r="C41" s="83"/>
      <c r="D41" s="87">
        <f>SUM(D29:D40)</f>
        <v>49</v>
      </c>
      <c r="E41" s="4"/>
      <c r="F41" s="63"/>
      <c r="G41" s="63">
        <f t="shared" si="0"/>
        <v>0</v>
      </c>
    </row>
    <row r="42" spans="1:7" ht="20.100000000000001" customHeight="1" x14ac:dyDescent="0.25">
      <c r="A42" s="94" t="s">
        <v>71</v>
      </c>
      <c r="B42" s="94">
        <v>200112212</v>
      </c>
      <c r="C42" s="95" t="s">
        <v>107</v>
      </c>
      <c r="D42" s="96">
        <v>5</v>
      </c>
      <c r="E42" s="4"/>
      <c r="F42" s="63"/>
      <c r="G42" s="63">
        <f t="shared" si="0"/>
        <v>0</v>
      </c>
    </row>
    <row r="43" spans="1:7" ht="20.100000000000001" customHeight="1" x14ac:dyDescent="0.25">
      <c r="A43" s="97" t="s">
        <v>72</v>
      </c>
      <c r="B43" s="97">
        <v>200112212</v>
      </c>
      <c r="C43" s="98" t="s">
        <v>108</v>
      </c>
      <c r="D43" s="96">
        <v>5</v>
      </c>
      <c r="E43" s="4"/>
      <c r="F43" s="63"/>
      <c r="G43" s="63">
        <f t="shared" si="0"/>
        <v>0</v>
      </c>
    </row>
    <row r="44" spans="1:7" ht="20.100000000000001" customHeight="1" x14ac:dyDescent="0.25">
      <c r="A44" s="94" t="s">
        <v>73</v>
      </c>
      <c r="B44" s="94">
        <v>200112213</v>
      </c>
      <c r="C44" s="95" t="s">
        <v>109</v>
      </c>
      <c r="D44" s="96">
        <v>5</v>
      </c>
      <c r="E44" s="4"/>
      <c r="F44" s="63"/>
      <c r="G44" s="63">
        <f t="shared" si="0"/>
        <v>0</v>
      </c>
    </row>
    <row r="45" spans="1:7" ht="20.100000000000001" customHeight="1" x14ac:dyDescent="0.25">
      <c r="A45" s="97" t="s">
        <v>74</v>
      </c>
      <c r="B45" s="97">
        <v>200112214</v>
      </c>
      <c r="C45" s="98" t="s">
        <v>110</v>
      </c>
      <c r="D45" s="96">
        <v>5</v>
      </c>
      <c r="E45" s="4"/>
      <c r="F45" s="64"/>
      <c r="G45" s="63">
        <f t="shared" si="0"/>
        <v>0</v>
      </c>
    </row>
    <row r="46" spans="1:7" ht="20.100000000000001" customHeight="1" x14ac:dyDescent="0.25">
      <c r="A46" s="94" t="s">
        <v>75</v>
      </c>
      <c r="B46" s="94">
        <v>191211231</v>
      </c>
      <c r="C46" s="95" t="s">
        <v>111</v>
      </c>
      <c r="D46" s="96">
        <v>5</v>
      </c>
      <c r="E46" s="4"/>
      <c r="F46" s="63"/>
      <c r="G46" s="63">
        <f t="shared" si="0"/>
        <v>0</v>
      </c>
    </row>
    <row r="47" spans="1:7" ht="20.100000000000001" customHeight="1" x14ac:dyDescent="0.25">
      <c r="A47" s="97" t="s">
        <v>76</v>
      </c>
      <c r="B47" s="97">
        <v>200112216</v>
      </c>
      <c r="C47" s="98" t="s">
        <v>112</v>
      </c>
      <c r="D47" s="96">
        <v>4</v>
      </c>
      <c r="E47" s="4"/>
      <c r="F47" s="63"/>
      <c r="G47" s="63">
        <f t="shared" si="0"/>
        <v>0</v>
      </c>
    </row>
    <row r="48" spans="1:7" ht="20.100000000000001" customHeight="1" x14ac:dyDescent="0.25">
      <c r="A48" s="94" t="s">
        <v>77</v>
      </c>
      <c r="B48" s="94">
        <v>200112216</v>
      </c>
      <c r="C48" s="95" t="s">
        <v>113</v>
      </c>
      <c r="D48" s="96">
        <v>5</v>
      </c>
      <c r="E48" s="4"/>
      <c r="F48" s="63"/>
      <c r="G48" s="63">
        <f t="shared" si="0"/>
        <v>0</v>
      </c>
    </row>
    <row r="49" spans="1:7" ht="20.100000000000001" customHeight="1" x14ac:dyDescent="0.25">
      <c r="A49" s="97" t="s">
        <v>78</v>
      </c>
      <c r="B49" s="97">
        <v>200112217</v>
      </c>
      <c r="C49" s="98" t="s">
        <v>114</v>
      </c>
      <c r="D49" s="96">
        <v>5</v>
      </c>
      <c r="E49" s="4"/>
      <c r="F49" s="63"/>
      <c r="G49" s="63">
        <f t="shared" si="0"/>
        <v>0</v>
      </c>
    </row>
    <row r="50" spans="1:7" ht="20.100000000000001" customHeight="1" x14ac:dyDescent="0.25">
      <c r="A50" s="97"/>
      <c r="B50" s="99"/>
      <c r="C50" s="100"/>
      <c r="D50" s="101">
        <f>SUM(D42:D49)</f>
        <v>39</v>
      </c>
      <c r="E50" s="4"/>
      <c r="F50" s="63"/>
      <c r="G50" s="63">
        <f t="shared" si="0"/>
        <v>0</v>
      </c>
    </row>
    <row r="51" spans="1:7" ht="20.100000000000001" customHeight="1" x14ac:dyDescent="0.2">
      <c r="A51" s="12" t="s">
        <v>67</v>
      </c>
      <c r="B51" s="16" t="s">
        <v>79</v>
      </c>
      <c r="C51" s="5" t="s">
        <v>11</v>
      </c>
      <c r="D51" s="3">
        <v>6</v>
      </c>
      <c r="E51" s="4"/>
      <c r="F51" s="63"/>
      <c r="G51" s="63">
        <f t="shared" si="0"/>
        <v>0</v>
      </c>
    </row>
    <row r="52" spans="1:7" ht="20.100000000000001" customHeight="1" x14ac:dyDescent="0.2">
      <c r="A52" s="12" t="s">
        <v>68</v>
      </c>
      <c r="B52" s="16" t="s">
        <v>80</v>
      </c>
      <c r="C52" s="5" t="s">
        <v>13</v>
      </c>
      <c r="D52" s="3">
        <v>7</v>
      </c>
      <c r="E52" s="4"/>
      <c r="F52" s="63"/>
      <c r="G52" s="63">
        <f t="shared" si="0"/>
        <v>0</v>
      </c>
    </row>
    <row r="53" spans="1:7" ht="20.100000000000001" customHeight="1" x14ac:dyDescent="0.2">
      <c r="A53" s="12" t="s">
        <v>68</v>
      </c>
      <c r="B53" s="16" t="s">
        <v>80</v>
      </c>
      <c r="C53" s="5" t="s">
        <v>13</v>
      </c>
      <c r="D53" s="3">
        <v>6</v>
      </c>
      <c r="E53" s="4"/>
      <c r="F53" s="63"/>
      <c r="G53" s="63">
        <f t="shared" si="0"/>
        <v>0</v>
      </c>
    </row>
    <row r="54" spans="1:7" ht="20.100000000000001" customHeight="1" x14ac:dyDescent="0.2">
      <c r="A54" s="12" t="s">
        <v>69</v>
      </c>
      <c r="B54" s="16" t="s">
        <v>81</v>
      </c>
      <c r="C54" s="5" t="s">
        <v>12</v>
      </c>
      <c r="D54" s="3">
        <v>7</v>
      </c>
      <c r="E54" s="4"/>
      <c r="F54" s="64"/>
      <c r="G54" s="63">
        <f t="shared" si="0"/>
        <v>0</v>
      </c>
    </row>
    <row r="55" spans="1:7" ht="20.100000000000001" customHeight="1" x14ac:dyDescent="0.2">
      <c r="A55" s="12" t="s">
        <v>69</v>
      </c>
      <c r="B55" s="16" t="s">
        <v>81</v>
      </c>
      <c r="C55" s="5" t="s">
        <v>12</v>
      </c>
      <c r="D55" s="3">
        <v>10</v>
      </c>
      <c r="E55" s="80"/>
      <c r="F55" s="81"/>
      <c r="G55" s="63"/>
    </row>
    <row r="56" spans="1:7" ht="20.100000000000001" customHeight="1" x14ac:dyDescent="0.2">
      <c r="A56" s="12" t="s">
        <v>70</v>
      </c>
      <c r="B56" s="16" t="s">
        <v>82</v>
      </c>
      <c r="C56" s="5" t="s">
        <v>14</v>
      </c>
      <c r="D56" s="3">
        <v>6</v>
      </c>
      <c r="E56" s="80"/>
      <c r="F56" s="81"/>
      <c r="G56" s="63"/>
    </row>
    <row r="57" spans="1:7" ht="20.100000000000001" customHeight="1" x14ac:dyDescent="0.2">
      <c r="A57" s="3" t="s">
        <v>70</v>
      </c>
      <c r="B57" s="3" t="s">
        <v>82</v>
      </c>
      <c r="C57" s="4" t="s">
        <v>14</v>
      </c>
      <c r="D57" s="3">
        <v>7</v>
      </c>
      <c r="E57" s="80"/>
      <c r="F57" s="81"/>
      <c r="G57" s="63"/>
    </row>
    <row r="58" spans="1:7" ht="20.100000000000001" customHeight="1" x14ac:dyDescent="0.2">
      <c r="A58" s="79"/>
      <c r="B58" s="79"/>
      <c r="C58" s="80"/>
      <c r="D58" s="79"/>
      <c r="E58" s="80"/>
      <c r="F58" s="81"/>
      <c r="G58" s="63"/>
    </row>
    <row r="59" spans="1:7" ht="20.100000000000001" customHeight="1" x14ac:dyDescent="0.25">
      <c r="A59" s="18"/>
      <c r="B59" s="18"/>
      <c r="C59" s="72"/>
      <c r="D59" s="72"/>
      <c r="E59" s="72"/>
      <c r="F59" s="72"/>
      <c r="G59" s="21"/>
    </row>
    <row r="60" spans="1:7" ht="20.100000000000001" customHeight="1" x14ac:dyDescent="0.25">
      <c r="A60" s="17"/>
      <c r="B60" s="77" t="s">
        <v>15</v>
      </c>
      <c r="C60" s="77"/>
      <c r="D60" s="13"/>
      <c r="E60" s="13"/>
      <c r="G60" s="6"/>
    </row>
    <row r="61" spans="1:7" ht="20.100000000000001" customHeight="1" x14ac:dyDescent="0.25">
      <c r="A61" s="75" t="s">
        <v>35</v>
      </c>
      <c r="B61" s="75"/>
      <c r="C61" s="76"/>
      <c r="D61" s="14"/>
      <c r="E61" s="14"/>
      <c r="G61" s="6"/>
    </row>
    <row r="62" spans="1:7" ht="20.100000000000001" customHeight="1" x14ac:dyDescent="0.2">
      <c r="A62" s="7"/>
      <c r="B62" s="8">
        <v>2</v>
      </c>
      <c r="C62" s="9" t="s">
        <v>16</v>
      </c>
    </row>
    <row r="63" spans="1:7" ht="20.100000000000001" customHeight="1" x14ac:dyDescent="0.2">
      <c r="A63" s="7"/>
      <c r="B63" s="8">
        <v>1</v>
      </c>
      <c r="C63" s="9" t="s">
        <v>17</v>
      </c>
    </row>
    <row r="64" spans="1:7" ht="20.100000000000001" customHeight="1" x14ac:dyDescent="0.2">
      <c r="A64" s="7"/>
      <c r="B64" s="8">
        <v>1</v>
      </c>
      <c r="C64" s="9" t="s">
        <v>18</v>
      </c>
    </row>
    <row r="65" spans="1:5" ht="20.100000000000001" customHeight="1" x14ac:dyDescent="0.2">
      <c r="A65" s="7"/>
      <c r="B65" s="8">
        <v>1</v>
      </c>
      <c r="C65" s="9" t="s">
        <v>19</v>
      </c>
    </row>
    <row r="66" spans="1:5" ht="20.100000000000001" customHeight="1" x14ac:dyDescent="0.2">
      <c r="A66" s="7"/>
      <c r="B66" s="8">
        <v>1</v>
      </c>
      <c r="C66" s="9" t="s">
        <v>20</v>
      </c>
    </row>
    <row r="67" spans="1:5" ht="20.100000000000001" customHeight="1" x14ac:dyDescent="0.2">
      <c r="A67" s="7"/>
      <c r="B67" s="8">
        <v>1</v>
      </c>
      <c r="C67" s="9" t="s">
        <v>21</v>
      </c>
    </row>
    <row r="68" spans="1:5" ht="20.100000000000001" customHeight="1" x14ac:dyDescent="0.2">
      <c r="A68" s="7"/>
      <c r="B68" s="8">
        <v>1</v>
      </c>
      <c r="C68" s="9" t="s">
        <v>22</v>
      </c>
    </row>
    <row r="69" spans="1:5" ht="20.100000000000001" customHeight="1" x14ac:dyDescent="0.2">
      <c r="A69" s="7"/>
      <c r="B69" s="73" t="s">
        <v>34</v>
      </c>
      <c r="C69" s="74"/>
      <c r="D69" s="15"/>
      <c r="E69" s="15"/>
    </row>
    <row r="70" spans="1:5" ht="20.100000000000001" customHeight="1" x14ac:dyDescent="0.2">
      <c r="A70" s="7"/>
      <c r="B70" s="8">
        <v>2</v>
      </c>
      <c r="C70" s="9" t="s">
        <v>23</v>
      </c>
    </row>
    <row r="71" spans="1:5" ht="20.100000000000001" customHeight="1" x14ac:dyDescent="0.2">
      <c r="A71" s="7"/>
      <c r="B71" s="8">
        <v>2</v>
      </c>
      <c r="C71" s="9" t="s">
        <v>24</v>
      </c>
    </row>
    <row r="72" spans="1:5" ht="20.100000000000001" customHeight="1" x14ac:dyDescent="0.2">
      <c r="A72" s="7"/>
      <c r="B72" s="8">
        <v>1</v>
      </c>
      <c r="C72" s="9" t="s">
        <v>25</v>
      </c>
    </row>
    <row r="73" spans="1:5" ht="20.100000000000001" customHeight="1" x14ac:dyDescent="0.2">
      <c r="A73" s="7"/>
      <c r="B73" s="8">
        <v>1</v>
      </c>
      <c r="C73" s="9" t="s">
        <v>26</v>
      </c>
    </row>
    <row r="74" spans="1:5" ht="20.100000000000001" customHeight="1" x14ac:dyDescent="0.2">
      <c r="A74" s="7"/>
      <c r="B74" s="8">
        <v>2</v>
      </c>
      <c r="C74" s="9" t="s">
        <v>27</v>
      </c>
    </row>
    <row r="75" spans="1:5" ht="20.100000000000001" customHeight="1" x14ac:dyDescent="0.2">
      <c r="A75" s="7"/>
      <c r="B75" s="8">
        <v>2</v>
      </c>
      <c r="C75" s="9" t="s">
        <v>23</v>
      </c>
    </row>
    <row r="76" spans="1:5" ht="20.100000000000001" customHeight="1" x14ac:dyDescent="0.2">
      <c r="A76" s="7"/>
      <c r="B76" s="8">
        <v>2</v>
      </c>
      <c r="C76" s="9" t="s">
        <v>26</v>
      </c>
    </row>
    <row r="77" spans="1:5" ht="20.100000000000001" customHeight="1" x14ac:dyDescent="0.2">
      <c r="A77" s="7"/>
      <c r="B77" s="8">
        <v>4</v>
      </c>
      <c r="C77" s="9" t="s">
        <v>28</v>
      </c>
    </row>
    <row r="78" spans="1:5" ht="20.100000000000001" customHeight="1" x14ac:dyDescent="0.2">
      <c r="A78" s="7"/>
      <c r="B78" s="8">
        <v>2</v>
      </c>
      <c r="C78" s="9" t="s">
        <v>29</v>
      </c>
    </row>
    <row r="79" spans="1:5" ht="20.100000000000001" customHeight="1" x14ac:dyDescent="0.2">
      <c r="A79" s="7"/>
      <c r="B79" s="8">
        <v>2</v>
      </c>
      <c r="C79" s="9" t="s">
        <v>30</v>
      </c>
    </row>
    <row r="80" spans="1:5" ht="20.100000000000001" customHeight="1" x14ac:dyDescent="0.2">
      <c r="A80" s="7"/>
      <c r="B80" s="8">
        <v>1</v>
      </c>
      <c r="C80" s="9" t="s">
        <v>31</v>
      </c>
    </row>
    <row r="81" spans="1:8" ht="20.100000000000001" customHeight="1" x14ac:dyDescent="0.2">
      <c r="A81" s="7"/>
      <c r="B81" s="8">
        <v>4</v>
      </c>
      <c r="C81" s="9" t="s">
        <v>32</v>
      </c>
    </row>
    <row r="82" spans="1:8" ht="20.100000000000001" customHeight="1" x14ac:dyDescent="0.2">
      <c r="A82" s="7"/>
      <c r="B82" s="38"/>
    </row>
    <row r="84" spans="1:8" s="25" customFormat="1" ht="16.5" thickBot="1" x14ac:dyDescent="0.3">
      <c r="A84" s="25" t="s">
        <v>59</v>
      </c>
      <c r="C84" s="36"/>
    </row>
    <row r="85" spans="1:8" s="25" customFormat="1" ht="15.75" x14ac:dyDescent="0.25">
      <c r="H85" s="24"/>
    </row>
    <row r="86" spans="1:8" s="25" customFormat="1" ht="15.75" x14ac:dyDescent="0.25">
      <c r="H86" s="24"/>
    </row>
    <row r="87" spans="1:8" s="25" customFormat="1" ht="15.75" x14ac:dyDescent="0.25">
      <c r="H87" s="24"/>
    </row>
    <row r="88" spans="1:8" s="25" customFormat="1" ht="16.5" thickBot="1" x14ac:dyDescent="0.3">
      <c r="A88" s="25" t="s">
        <v>60</v>
      </c>
      <c r="C88" s="36"/>
      <c r="H88" s="24"/>
    </row>
    <row r="89" spans="1:8" s="25" customFormat="1" ht="15.75" x14ac:dyDescent="0.25">
      <c r="H89" s="24"/>
    </row>
    <row r="90" spans="1:8" customFormat="1" ht="15" x14ac:dyDescent="0.25"/>
    <row r="91" spans="1:8" customFormat="1" ht="15" x14ac:dyDescent="0.25"/>
    <row r="92" spans="1:8" s="25" customFormat="1" ht="16.5" thickBot="1" x14ac:dyDescent="0.3">
      <c r="A92" s="25" t="s">
        <v>63</v>
      </c>
      <c r="C92" s="36"/>
      <c r="H92" s="24"/>
    </row>
    <row r="93" spans="1:8" s="25" customFormat="1" ht="15.75" x14ac:dyDescent="0.25">
      <c r="H93" s="24"/>
    </row>
    <row r="94" spans="1:8" s="42" customFormat="1" ht="20.100000000000001" customHeight="1" x14ac:dyDescent="0.2">
      <c r="A94" s="40"/>
      <c r="B94" s="40"/>
      <c r="C94" s="41"/>
    </row>
    <row r="95" spans="1:8" s="42" customFormat="1" ht="20.100000000000001" customHeight="1" thickBot="1" x14ac:dyDescent="0.3">
      <c r="A95" s="25" t="s">
        <v>64</v>
      </c>
      <c r="B95" s="25"/>
      <c r="C95" s="36"/>
    </row>
  </sheetData>
  <mergeCells count="16">
    <mergeCell ref="A9:B9"/>
    <mergeCell ref="A2:G2"/>
    <mergeCell ref="A3:G3"/>
    <mergeCell ref="A4:G4"/>
    <mergeCell ref="N4:O5"/>
    <mergeCell ref="A7:B7"/>
    <mergeCell ref="C59:F59"/>
    <mergeCell ref="B60:C60"/>
    <mergeCell ref="A61:C61"/>
    <mergeCell ref="B69:C69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2022-08-04T19:33:28Z</cp:lastPrinted>
  <dcterms:created xsi:type="dcterms:W3CDTF">2022-07-06T20:48:06Z</dcterms:created>
  <dcterms:modified xsi:type="dcterms:W3CDTF">2022-12-28T14:33:31Z</dcterms:modified>
</cp:coreProperties>
</file>