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73F7E995-7710-49FC-978C-6E9D40329B99}" xr6:coauthVersionLast="47" xr6:coauthVersionMax="47" xr10:uidLastSave="{00000000-0000-0000-0000-000000000000}"/>
  <bookViews>
    <workbookView xWindow="-120" yWindow="-120" windowWidth="24240" windowHeight="13140" xr2:uid="{00216BE7-0E29-4DC8-96B2-4C6AEB57A9A1}"/>
  </bookViews>
  <sheets>
    <sheet name="JAIRO" sheetId="1" r:id="rId1"/>
  </sheets>
  <definedNames>
    <definedName name="_xlnm.Print_Area" localSheetId="0">JAIRO!$A$1:$G$83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D56" i="1"/>
  <c r="D38" i="1"/>
  <c r="G58" i="1"/>
  <c r="G33" i="1"/>
  <c r="C7" i="1"/>
  <c r="G64" i="1"/>
  <c r="G63" i="1"/>
  <c r="G62" i="1"/>
  <c r="G61" i="1"/>
  <c r="G60" i="1"/>
  <c r="G59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2" i="1"/>
  <c r="G31" i="1"/>
  <c r="G30" i="1"/>
  <c r="G29" i="1"/>
  <c r="G28" i="1"/>
  <c r="G27" i="1"/>
  <c r="G26" i="1"/>
  <c r="G25" i="1"/>
  <c r="G24" i="1"/>
  <c r="G23" i="1"/>
  <c r="G68" i="1" l="1"/>
  <c r="G69" i="1" s="1"/>
  <c r="G70" i="1" s="1"/>
</calcChain>
</file>

<file path=xl/sharedStrings.xml><?xml version="1.0" encoding="utf-8"?>
<sst xmlns="http://schemas.openxmlformats.org/spreadsheetml/2006/main" count="154" uniqueCount="152">
  <si>
    <t xml:space="preserve">PINEDA CORAL JAIRO DARIO </t>
  </si>
  <si>
    <t>NOTA DE ENTREGA</t>
  </si>
  <si>
    <t>CANT.</t>
  </si>
  <si>
    <t>1055955.318L</t>
  </si>
  <si>
    <t>1055955.316L</t>
  </si>
  <si>
    <t>1055955.317L</t>
  </si>
  <si>
    <t>1055955.320L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</si>
  <si>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</si>
  <si>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</si>
  <si>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</si>
  <si>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</si>
  <si>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</si>
  <si>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</si>
  <si>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</si>
  <si>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</si>
  <si>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</si>
  <si>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</si>
  <si>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</si>
  <si>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</si>
  <si>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</si>
  <si>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</si>
  <si>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</si>
  <si>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</si>
  <si>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</si>
  <si>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</si>
  <si>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</si>
  <si>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</si>
  <si>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</si>
  <si>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</si>
  <si>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</si>
  <si>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DESCARGO</t>
  </si>
  <si>
    <t>INSRUMENTADOR</t>
  </si>
  <si>
    <t>VERIFICADO POR:</t>
  </si>
  <si>
    <t>No. IDENTIFICACION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</si>
  <si>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</si>
  <si>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</si>
  <si>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</si>
  <si>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</si>
  <si>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</si>
  <si>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</si>
  <si>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</si>
  <si>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</si>
  <si>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</si>
  <si>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</si>
  <si>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102.240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</si>
  <si>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</si>
  <si>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</si>
  <si>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</si>
  <si>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</si>
  <si>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</si>
  <si>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</si>
  <si>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</si>
  <si>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</si>
  <si>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</si>
  <si>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</si>
  <si>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</si>
  <si>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</si>
  <si>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</si>
  <si>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</si>
  <si>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</si>
  <si>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</si>
  <si>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SF-102.250</t>
  </si>
  <si>
    <t>200111920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</si>
  <si>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</si>
  <si>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</si>
  <si>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</si>
  <si>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</si>
  <si>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</si>
  <si>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</si>
  <si>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</si>
  <si>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</si>
  <si>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</si>
  <si>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</si>
  <si>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</si>
  <si>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</si>
  <si>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</si>
  <si>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</si>
  <si>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</si>
  <si>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</si>
  <si>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</si>
  <si>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</si>
  <si>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</si>
  <si>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</si>
  <si>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102.234</t>
  </si>
  <si>
    <t>210228500</t>
  </si>
  <si>
    <t>102.246</t>
  </si>
  <si>
    <t>210330220</t>
  </si>
  <si>
    <t>210733737</t>
  </si>
  <si>
    <t>102.260</t>
  </si>
  <si>
    <t>210733742</t>
  </si>
  <si>
    <t>190805843</t>
  </si>
  <si>
    <t>SF-102.246</t>
  </si>
  <si>
    <t>210936621</t>
  </si>
  <si>
    <t>103.028</t>
  </si>
  <si>
    <t>211240777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</si>
  <si>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</si>
  <si>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</si>
  <si>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</si>
  <si>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</si>
  <si>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</si>
  <si>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</si>
  <si>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</si>
  <si>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</si>
  <si>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103.070</t>
  </si>
  <si>
    <t>115.030</t>
  </si>
  <si>
    <t>220445447</t>
  </si>
  <si>
    <t>103.030</t>
  </si>
  <si>
    <t>201023210</t>
  </si>
  <si>
    <t>ARANDELA 3.5mm ACERO</t>
  </si>
  <si>
    <t>TORNILLO ESPONJOSO 4.0*60mm ACERO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</si>
  <si>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</si>
  <si>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</si>
  <si>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</si>
  <si>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</si>
  <si>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</si>
  <si>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</si>
  <si>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</si>
  <si>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</si>
  <si>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</si>
  <si>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</si>
  <si>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</si>
  <si>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</si>
  <si>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</si>
  <si>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</si>
  <si>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</si>
  <si>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*46mm ACERO </t>
  </si>
  <si>
    <t xml:space="preserve">TORNILLO DE  BLOQUEO 3.5 *50mm ACERO </t>
  </si>
  <si>
    <t xml:space="preserve">TORNILLO ESPONJOSO 4.0*28mm ACERO </t>
  </si>
  <si>
    <t xml:space="preserve">TORNILLO ESPONJOSO 4.0 *30mm ACERO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</si>
  <si>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</si>
  <si>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</si>
  <si>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</si>
  <si>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</si>
  <si>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</si>
  <si>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</si>
  <si>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</si>
  <si>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</si>
  <si>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</si>
  <si>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</si>
  <si>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</si>
  <si>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</si>
  <si>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 mm ACERO </t>
  </si>
  <si>
    <t xml:space="preserve">TORNILLO CORTICAL 3.5 *28mm ACERO </t>
  </si>
  <si>
    <t xml:space="preserve">TORNILLO CORTICAL 3.5 *30mm ACERO </t>
  </si>
  <si>
    <t xml:space="preserve">TORNILLO CORTICAL 3.5 *34mm ACERO </t>
  </si>
  <si>
    <t xml:space="preserve">TORNILLO CORTICAL 3.5 *40mm ACERO </t>
  </si>
  <si>
    <t xml:space="preserve">TORNILLO CORTICAL 3.5 *46mm ACERO </t>
  </si>
  <si>
    <t xml:space="preserve">TORNILLO CORTICAL 3.5 *50mm ACERO </t>
  </si>
  <si>
    <t xml:space="preserve">TORNILLO CORTICAL 3.5 *60mm ACERO </t>
  </si>
  <si>
    <t>OBSERVACIONES</t>
  </si>
  <si>
    <t>TORNILLERIA 3.5 ACERO # 3</t>
  </si>
  <si>
    <t>TORNILLO ESPONJOSO 4.0*70mm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</si>
</sst>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4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0" xfId="1" applyNumberFormat="1" applyFont="1" applyAlignment="1"/>
    <xf numFmtId="4" fontId="3" fillId="0" borderId="0" xfId="0" applyNumberFormat="1" applyFont="1"/>
    <xf numFmtId="0" fontId="11" fillId="2" borderId="0" xfId="0" applyFont="1" applyFill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8" fillId="0" borderId="4" xfId="0" applyFont="1" applyBorder="1"/>
    <xf numFmtId="0" fontId="9" fillId="0" borderId="0" xfId="2" applyFont="1"/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164" fontId="3" fillId="0" borderId="1" xfId="0" applyNumberFormat="1" applyFont="1" applyBorder="1"/>
    <xf numFmtId="164" fontId="3" fillId="0" borderId="1" xfId="1" applyNumberFormat="1" applyFont="1" applyBorder="1" applyAlignment="1"/>
    <xf numFmtId="164" fontId="5" fillId="0" borderId="0" xfId="2" applyNumberFormat="1" applyFont="1" applyAlignment="1">
      <alignment wrapText="1"/>
    </xf>
    <xf numFmtId="164" fontId="5" fillId="0" borderId="1" xfId="1" applyNumberFormat="1" applyFont="1" applyBorder="1" applyAlignment="1"/>
    <xf numFmtId="165" fontId="11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4" xfId="0" applyFont="1" applyBorder="1"/>
    <xf numFmtId="0" fontId="17" fillId="0" borderId="0" xfId="0" applyFont="1"/>
    <xf numFmtId="0" fontId="14" fillId="0" borderId="0" xfId="0" applyFont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9" fillId="0" borderId="0" xfId="2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471D706E-73C5-4755-B4A7-0DA5C40BFD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4CD-5A18-412B-9EE4-0B9490E33D81}">
  <sheetPr>
    <pageSetUpPr fitToPage="1"/>
  </sheetPr>
  <dimension ref="A1:O86"/>
  <sheetViews>
    <sheetView showGridLines="0" tabSelected="1" topLeftCell="A36" zoomScale="94" zoomScaleNormal="94" workbookViewId="0">
      <selection activeCell="D67" sqref="D67"/>
    </sheetView>
  </sheetViews>
  <sheetFormatPr baseColWidth="10" defaultColWidth="11.28515625" defaultRowHeight="20.100000000000001" customHeight="1" x14ac:dyDescent="0.2"/>
  <cols>
    <col min="1" max="1" width="23.42578125" style="1" bestFit="1" customWidth="1"/>
    <col min="2" max="2" width="25.85546875" style="1" customWidth="1"/>
    <col min="3" max="3" width="50.85546875" style="1" customWidth="1"/>
    <col min="4" max="4" width="22.85546875" style="3" bestFit="1" customWidth="1"/>
    <col min="5" max="5" width="19.28515625" style="3" bestFit="1" customWidth="1"/>
    <col min="6" max="6" width="14.85546875" style="3" bestFit="1" customWidth="1"/>
    <col min="7" max="7" width="14.5703125" style="1" customWidth="1"/>
    <col min="8" max="16384" width="11.28515625" style="1"/>
  </cols>
  <sheetData>
    <row r="1" spans="1:15" s="7" customFormat="1" ht="20.100000000000001" customHeight="1" x14ac:dyDescent="0.2">
      <c r="A1" s="5"/>
      <c r="B1" s="5"/>
      <c r="C1" s="6"/>
      <c r="D1" s="6"/>
      <c r="E1" s="6"/>
      <c r="F1" s="6"/>
    </row>
    <row r="2" spans="1:15" s="7" customFormat="1" ht="20.100000000000001" customHeight="1" x14ac:dyDescent="0.25">
      <c r="A2" s="58" t="s">
        <v>0</v>
      </c>
      <c r="B2" s="58"/>
      <c r="C2" s="58"/>
      <c r="D2" s="58"/>
      <c r="E2" s="58"/>
      <c r="F2" s="58"/>
      <c r="G2" s="58"/>
      <c r="H2" s="22"/>
    </row>
    <row r="3" spans="1:15" s="7" customFormat="1" ht="20.100000000000001" customHeight="1" x14ac:dyDescent="0.25">
      <c r="A3" s="58" t="s">
        <v>7</v>
      </c>
      <c r="B3" s="58"/>
      <c r="C3" s="58"/>
      <c r="D3" s="58"/>
      <c r="E3" s="58"/>
      <c r="F3" s="58"/>
      <c r="G3" s="58"/>
      <c r="H3" s="22"/>
    </row>
    <row r="4" spans="1:15" s="7" customFormat="1" ht="20.100000000000001" customHeight="1" x14ac:dyDescent="0.25">
      <c r="A4" s="58" t="s">
        <v>1</v>
      </c>
      <c r="B4" s="58"/>
      <c r="C4" s="58"/>
      <c r="D4" s="58"/>
      <c r="E4" s="58"/>
      <c r="F4" s="58"/>
      <c r="G4" s="58"/>
      <c r="H4" s="22"/>
      <c r="N4" s="54"/>
      <c r="O4" s="54"/>
    </row>
    <row r="5" spans="1:15" s="7" customFormat="1" ht="20.100000000000001" customHeight="1" x14ac:dyDescent="0.25">
      <c r="A5" s="22"/>
      <c r="B5" s="22"/>
      <c r="C5" s="22"/>
      <c r="D5" s="22"/>
      <c r="E5" s="22"/>
      <c r="F5" s="22"/>
      <c r="G5" s="22"/>
      <c r="N5" s="54"/>
      <c r="O5" s="54"/>
    </row>
    <row r="6" spans="1:15" s="7" customFormat="1" ht="20.100000000000001" customHeight="1" x14ac:dyDescent="0.25">
      <c r="A6" s="22"/>
      <c r="B6" s="22"/>
      <c r="C6" s="22"/>
      <c r="D6" s="22"/>
      <c r="E6" s="22"/>
      <c r="F6" s="22"/>
      <c r="G6" s="22"/>
      <c r="N6" s="23"/>
      <c r="O6" s="23"/>
    </row>
    <row r="7" spans="1:15" s="7" customFormat="1" ht="20.100000000000001" customHeight="1" x14ac:dyDescent="0.2">
      <c r="A7" s="56" t="s">
        <v>8</v>
      </c>
      <c r="B7" s="57"/>
      <c r="C7" s="44">
        <f ca="1">NOW()</f>
        <v>44939.384954629626</v>
      </c>
      <c r="D7" s="24" t="s">
        <v>9</v>
      </c>
      <c r="E7" s="20"/>
      <c r="F7" s="25"/>
      <c r="G7" s="25"/>
      <c r="N7" s="23"/>
      <c r="O7" s="23"/>
    </row>
    <row r="8" spans="1:15" s="7" customFormat="1" ht="20.100000000000001" customHeight="1" x14ac:dyDescent="0.25">
      <c r="A8" s="1"/>
      <c r="B8" s="11"/>
      <c r="C8" s="11"/>
      <c r="D8" s="11"/>
      <c r="E8" s="11"/>
      <c r="F8" s="11"/>
      <c r="G8" s="1"/>
      <c r="N8" s="23"/>
      <c r="O8" s="23"/>
    </row>
    <row r="9" spans="1:15" s="7" customFormat="1" ht="20.100000000000001" customHeight="1" x14ac:dyDescent="0.2">
      <c r="A9" s="56" t="s">
        <v>10</v>
      </c>
      <c r="B9" s="57"/>
      <c r="C9" s="18"/>
      <c r="D9" s="26" t="s">
        <v>11</v>
      </c>
      <c r="E9" s="27"/>
      <c r="F9" s="28"/>
      <c r="G9" s="28"/>
      <c r="N9" s="23"/>
      <c r="O9" s="23"/>
    </row>
    <row r="10" spans="1:15" s="7" customFormat="1" ht="20.100000000000001" customHeight="1" x14ac:dyDescent="0.25">
      <c r="A10" s="1"/>
      <c r="B10" s="11"/>
      <c r="C10" s="11"/>
      <c r="D10" s="11"/>
      <c r="E10" s="11"/>
      <c r="F10" s="11"/>
      <c r="G10" s="1"/>
      <c r="N10" s="23"/>
      <c r="O10" s="23"/>
    </row>
    <row r="11" spans="1:15" s="7" customFormat="1" ht="20.100000000000001" customHeight="1" x14ac:dyDescent="0.2">
      <c r="A11" s="56" t="s">
        <v>12</v>
      </c>
      <c r="B11" s="57"/>
      <c r="C11" s="19"/>
      <c r="D11" s="26" t="s">
        <v>13</v>
      </c>
      <c r="E11" s="18" t="s">
        <v>14</v>
      </c>
      <c r="F11" s="12"/>
      <c r="G11" s="12"/>
      <c r="N11" s="23"/>
      <c r="O11" s="23"/>
    </row>
    <row r="12" spans="1:15" s="7" customFormat="1" ht="20.100000000000001" customHeight="1" x14ac:dyDescent="0.25">
      <c r="A12" s="1"/>
      <c r="B12" s="11"/>
      <c r="C12" s="11"/>
      <c r="D12" s="11"/>
      <c r="E12" s="11"/>
      <c r="F12" s="11"/>
      <c r="G12" s="1"/>
      <c r="N12" s="29"/>
      <c r="O12" s="29"/>
    </row>
    <row r="13" spans="1:15" s="7" customFormat="1" ht="20.100000000000001" customHeight="1" x14ac:dyDescent="0.2">
      <c r="A13" s="56" t="s">
        <v>15</v>
      </c>
      <c r="B13" s="57"/>
      <c r="C13" s="44"/>
      <c r="D13" s="26" t="s">
        <v>16</v>
      </c>
      <c r="E13" s="30"/>
      <c r="F13" s="31"/>
      <c r="G13" s="31"/>
      <c r="N13" s="29"/>
      <c r="O13" s="29"/>
    </row>
    <row r="14" spans="1:15" s="7" customFormat="1" ht="20.100000000000001" customHeight="1" x14ac:dyDescent="0.25">
      <c r="A14" s="1"/>
      <c r="B14" s="11"/>
      <c r="C14" s="11"/>
      <c r="D14" s="11"/>
      <c r="E14" s="11"/>
      <c r="F14" s="11"/>
      <c r="G14" s="10"/>
      <c r="N14" s="32"/>
      <c r="O14" s="32"/>
    </row>
    <row r="15" spans="1:15" s="7" customFormat="1" ht="20.100000000000001" customHeight="1" x14ac:dyDescent="0.2">
      <c r="A15" s="56" t="s">
        <v>17</v>
      </c>
      <c r="B15" s="57"/>
      <c r="C15" s="18"/>
      <c r="D15" s="12"/>
      <c r="E15" s="33"/>
      <c r="F15" s="33"/>
      <c r="G15" s="12"/>
      <c r="N15" s="32"/>
      <c r="O15" s="32"/>
    </row>
    <row r="16" spans="1:15" s="7" customFormat="1" ht="20.100000000000001" customHeight="1" x14ac:dyDescent="0.25">
      <c r="A16" s="1"/>
      <c r="B16" s="11"/>
      <c r="C16" s="11"/>
      <c r="D16" s="11"/>
      <c r="E16" s="11"/>
      <c r="F16" s="11"/>
      <c r="G16" s="10"/>
      <c r="N16" s="32"/>
      <c r="O16" s="32"/>
    </row>
    <row r="17" spans="1:15" s="7" customFormat="1" ht="20.100000000000001" customHeight="1" x14ac:dyDescent="0.2">
      <c r="A17" s="56" t="s">
        <v>18</v>
      </c>
      <c r="B17" s="57"/>
      <c r="C17" s="18"/>
      <c r="D17" s="26" t="s">
        <v>33</v>
      </c>
      <c r="E17" s="30"/>
      <c r="F17" s="33"/>
      <c r="G17" s="12"/>
      <c r="N17" s="32"/>
      <c r="O17" s="32"/>
    </row>
    <row r="18" spans="1:15" s="7" customFormat="1" ht="20.100000000000001" customHeight="1" x14ac:dyDescent="0.25">
      <c r="A18" s="1"/>
      <c r="B18" s="11"/>
      <c r="C18" s="11"/>
      <c r="D18" s="11"/>
      <c r="E18" s="11"/>
      <c r="F18" s="11"/>
      <c r="G18" s="10"/>
      <c r="N18" s="34"/>
      <c r="O18" s="34"/>
    </row>
    <row r="19" spans="1:15" s="7" customFormat="1" ht="20.100000000000001" customHeight="1" x14ac:dyDescent="0.2">
      <c r="A19" s="56" t="s">
        <v>19</v>
      </c>
      <c r="B19" s="57"/>
      <c r="C19" s="20"/>
      <c r="D19" s="25"/>
      <c r="E19" s="35"/>
      <c r="F19" s="35"/>
      <c r="G19" s="17"/>
      <c r="N19" s="34"/>
      <c r="O19" s="34"/>
    </row>
    <row r="20" spans="1:15" s="7" customFormat="1" ht="20.100000000000001" customHeight="1" x14ac:dyDescent="0.2">
      <c r="A20" s="1"/>
      <c r="B20" s="4"/>
      <c r="C20" s="1"/>
      <c r="D20" s="1"/>
      <c r="E20" s="1"/>
      <c r="F20" s="1"/>
      <c r="G20" s="1"/>
      <c r="N20" s="34"/>
      <c r="O20" s="34"/>
    </row>
    <row r="21" spans="1:15" s="7" customFormat="1" ht="20.100000000000001" customHeight="1" x14ac:dyDescent="0.2">
      <c r="A21" s="55" t="s">
        <v>150</v>
      </c>
      <c r="B21" s="55"/>
      <c r="C21" s="55"/>
      <c r="D21" s="55"/>
      <c r="E21" s="55"/>
      <c r="F21" s="55"/>
      <c r="G21" s="55"/>
      <c r="N21" s="34"/>
      <c r="O21" s="34"/>
    </row>
    <row r="22" spans="1:15" s="7" customFormat="1" ht="30" customHeight="1" x14ac:dyDescent="0.2">
      <c r="A22" s="13" t="s">
        <v>20</v>
      </c>
      <c r="B22" s="13" t="s">
        <v>22</v>
      </c>
      <c r="C22" s="13" t="s">
        <v>21</v>
      </c>
      <c r="D22" s="13" t="s">
        <v>2</v>
      </c>
      <c r="E22" s="13" t="s">
        <v>30</v>
      </c>
      <c r="F22" s="36" t="s">
        <v>23</v>
      </c>
      <c r="G22" s="36" t="s">
        <v>24</v>
      </c>
      <c r="N22" s="34"/>
      <c r="O22" s="34"/>
    </row>
    <row r="23" spans="1:15" ht="20.100000000000001" customHeight="1" x14ac:dyDescent="0.25">
      <c r="A23" s="45" t="s">
        <v>34</v>
      </c>
      <c r="B23" s="45" t="s">
        <v>75</v>
      </c>
      <c r="C23" s="46" t="s">
        <v>134</v>
      </c>
      <c r="D23" s="2">
        <v>4</v>
      </c>
      <c r="E23" s="14"/>
      <c r="F23" s="40"/>
      <c r="G23" s="40">
        <f t="shared" ref="G23:G64" si="0">+D23*F23</f>
        <v>0</v>
      </c>
    </row>
    <row r="24" spans="1:15" ht="20.100000000000001" customHeight="1" x14ac:dyDescent="0.25">
      <c r="A24" s="47" t="s">
        <v>35</v>
      </c>
      <c r="B24" s="47" t="s">
        <v>76</v>
      </c>
      <c r="C24" s="48" t="s">
        <v>135</v>
      </c>
      <c r="D24" s="2">
        <v>4</v>
      </c>
      <c r="E24" s="14"/>
      <c r="F24" s="40"/>
      <c r="G24" s="40">
        <f t="shared" si="0"/>
        <v>0</v>
      </c>
    </row>
    <row r="25" spans="1:15" ht="20.100000000000001" customHeight="1" x14ac:dyDescent="0.25">
      <c r="A25" s="45" t="s">
        <v>36</v>
      </c>
      <c r="B25" s="45" t="s">
        <v>77</v>
      </c>
      <c r="C25" s="46" t="s">
        <v>136</v>
      </c>
      <c r="D25" s="2">
        <v>4</v>
      </c>
      <c r="E25" s="14"/>
      <c r="F25" s="40"/>
      <c r="G25" s="40">
        <f t="shared" si="0"/>
        <v>0</v>
      </c>
    </row>
    <row r="26" spans="1:15" ht="20.100000000000001" customHeight="1" x14ac:dyDescent="0.25">
      <c r="A26" s="47" t="s">
        <v>37</v>
      </c>
      <c r="B26" s="47" t="s">
        <v>78</v>
      </c>
      <c r="C26" s="48" t="s">
        <v>137</v>
      </c>
      <c r="D26" s="2">
        <v>4</v>
      </c>
      <c r="E26" s="14"/>
      <c r="F26" s="40"/>
      <c r="G26" s="40">
        <f t="shared" si="0"/>
        <v>0</v>
      </c>
    </row>
    <row r="27" spans="1:15" ht="20.100000000000001" customHeight="1" x14ac:dyDescent="0.25">
      <c r="A27" s="45" t="s">
        <v>38</v>
      </c>
      <c r="B27" s="45" t="s">
        <v>79</v>
      </c>
      <c r="C27" s="46" t="s">
        <v>138</v>
      </c>
      <c r="D27" s="2">
        <v>4</v>
      </c>
      <c r="E27" s="14"/>
      <c r="F27" s="40"/>
      <c r="G27" s="40">
        <f t="shared" si="0"/>
        <v>0</v>
      </c>
    </row>
    <row r="28" spans="1:15" ht="20.100000000000001" customHeight="1" x14ac:dyDescent="0.25">
      <c r="A28" s="47" t="s">
        <v>39</v>
      </c>
      <c r="B28" s="47" t="s">
        <v>80</v>
      </c>
      <c r="C28" s="48" t="s">
        <v>139</v>
      </c>
      <c r="D28" s="2">
        <v>4</v>
      </c>
      <c r="E28" s="14"/>
      <c r="F28" s="40"/>
      <c r="G28" s="40">
        <f t="shared" si="0"/>
        <v>0</v>
      </c>
    </row>
    <row r="29" spans="1:15" ht="20.100000000000001" customHeight="1" x14ac:dyDescent="0.25">
      <c r="A29" s="45" t="s">
        <v>40</v>
      </c>
      <c r="B29" s="45" t="s">
        <v>81</v>
      </c>
      <c r="C29" s="46" t="s">
        <v>140</v>
      </c>
      <c r="D29" s="2">
        <v>4</v>
      </c>
      <c r="E29" s="14"/>
      <c r="F29" s="40"/>
      <c r="G29" s="40">
        <f t="shared" si="0"/>
        <v>0</v>
      </c>
    </row>
    <row r="30" spans="1:15" ht="20.100000000000001" customHeight="1" x14ac:dyDescent="0.25">
      <c r="A30" s="47" t="s">
        <v>41</v>
      </c>
      <c r="B30" s="47">
        <v>210936085</v>
      </c>
      <c r="C30" s="48" t="s">
        <v>141</v>
      </c>
      <c r="D30" s="2">
        <v>4</v>
      </c>
      <c r="E30" s="14"/>
      <c r="F30" s="40"/>
      <c r="G30" s="40">
        <f t="shared" si="0"/>
        <v>0</v>
      </c>
    </row>
    <row r="31" spans="1:15" ht="20.100000000000001" customHeight="1" x14ac:dyDescent="0.25">
      <c r="A31" s="49" t="s">
        <v>42</v>
      </c>
      <c r="B31" s="49" t="s">
        <v>82</v>
      </c>
      <c r="C31" s="46" t="s">
        <v>142</v>
      </c>
      <c r="D31" s="2">
        <v>4</v>
      </c>
      <c r="E31" s="14"/>
      <c r="F31" s="40"/>
      <c r="G31" s="40">
        <f t="shared" si="0"/>
        <v>0</v>
      </c>
    </row>
    <row r="32" spans="1:15" ht="20.100000000000001" customHeight="1" x14ac:dyDescent="0.25">
      <c r="A32" s="47" t="s">
        <v>43</v>
      </c>
      <c r="B32" s="47">
        <v>201225757</v>
      </c>
      <c r="C32" s="48" t="s">
        <v>143</v>
      </c>
      <c r="D32" s="2">
        <v>4</v>
      </c>
      <c r="E32" s="14"/>
      <c r="F32" s="40"/>
      <c r="G32" s="40">
        <f t="shared" si="0"/>
        <v>0</v>
      </c>
    </row>
    <row r="33" spans="1:7" ht="20.100000000000001" customHeight="1" x14ac:dyDescent="0.25">
      <c r="A33" s="47" t="s">
        <v>83</v>
      </c>
      <c r="B33" s="47">
        <v>210330220</v>
      </c>
      <c r="C33" s="48" t="s">
        <v>144</v>
      </c>
      <c r="D33" s="2">
        <v>4</v>
      </c>
      <c r="E33" s="14"/>
      <c r="F33" s="40"/>
      <c r="G33" s="40">
        <f t="shared" si="0"/>
        <v>0</v>
      </c>
    </row>
    <row r="34" spans="1:7" ht="20.100000000000001" customHeight="1" x14ac:dyDescent="0.25">
      <c r="A34" s="45" t="s">
        <v>44</v>
      </c>
      <c r="B34" s="45" t="s">
        <v>84</v>
      </c>
      <c r="C34" s="46" t="s">
        <v>145</v>
      </c>
      <c r="D34" s="2">
        <v>4</v>
      </c>
      <c r="E34" s="14"/>
      <c r="F34" s="40"/>
      <c r="G34" s="40"/>
    </row>
    <row r="35" spans="1:7" ht="20.100000000000001" customHeight="1" x14ac:dyDescent="0.25">
      <c r="A35" s="47" t="s">
        <v>85</v>
      </c>
      <c r="B35" s="47" t="s">
        <v>86</v>
      </c>
      <c r="C35" s="48" t="s">
        <v>146</v>
      </c>
      <c r="D35" s="2">
        <v>4</v>
      </c>
      <c r="E35" s="14"/>
      <c r="F35" s="40"/>
      <c r="G35" s="40"/>
    </row>
    <row r="36" spans="1:7" ht="20.100000000000001" customHeight="1" x14ac:dyDescent="0.25">
      <c r="A36" s="47" t="s">
        <v>45</v>
      </c>
      <c r="B36" s="47" t="s">
        <v>87</v>
      </c>
      <c r="C36" s="48" t="s">
        <v>147</v>
      </c>
      <c r="D36" s="2">
        <v>4</v>
      </c>
      <c r="E36" s="14"/>
      <c r="F36" s="40"/>
      <c r="G36" s="40"/>
    </row>
    <row r="37" spans="1:7" ht="20.100000000000001" customHeight="1" x14ac:dyDescent="0.25">
      <c r="A37" s="47" t="s">
        <v>88</v>
      </c>
      <c r="B37" s="47" t="s">
        <v>89</v>
      </c>
      <c r="C37" s="48" t="s">
        <v>148</v>
      </c>
      <c r="D37" s="2">
        <v>3</v>
      </c>
      <c r="E37" s="14"/>
      <c r="F37" s="40"/>
      <c r="G37" s="40"/>
    </row>
    <row r="38" spans="1:7" ht="20.100000000000001" customHeight="1" x14ac:dyDescent="0.25">
      <c r="A38" s="47"/>
      <c r="B38" s="47"/>
      <c r="C38" s="48"/>
      <c r="D38" s="51">
        <f>SUM(D23:D37)</f>
        <v>59</v>
      </c>
      <c r="E38" s="14"/>
      <c r="F38" s="40"/>
      <c r="G38" s="40"/>
    </row>
    <row r="39" spans="1:7" ht="20.100000000000001" customHeight="1" x14ac:dyDescent="0.25">
      <c r="A39" s="45" t="s">
        <v>46</v>
      </c>
      <c r="B39" s="45" t="s">
        <v>75</v>
      </c>
      <c r="C39" s="46" t="s">
        <v>110</v>
      </c>
      <c r="D39" s="2">
        <v>5</v>
      </c>
      <c r="E39" s="14"/>
      <c r="F39" s="40"/>
      <c r="G39" s="40">
        <f t="shared" si="0"/>
        <v>0</v>
      </c>
    </row>
    <row r="40" spans="1:7" ht="20.100000000000001" customHeight="1" x14ac:dyDescent="0.25">
      <c r="A40" s="47" t="s">
        <v>47</v>
      </c>
      <c r="B40" s="47" t="s">
        <v>63</v>
      </c>
      <c r="C40" s="48" t="s">
        <v>111</v>
      </c>
      <c r="D40" s="2">
        <v>5</v>
      </c>
      <c r="E40" s="14"/>
      <c r="F40" s="40"/>
      <c r="G40" s="40">
        <f t="shared" si="0"/>
        <v>0</v>
      </c>
    </row>
    <row r="41" spans="1:7" ht="20.100000000000001" customHeight="1" x14ac:dyDescent="0.25">
      <c r="A41" s="45" t="s">
        <v>48</v>
      </c>
      <c r="B41" s="45" t="s">
        <v>90</v>
      </c>
      <c r="C41" s="46" t="s">
        <v>112</v>
      </c>
      <c r="D41" s="2">
        <v>5</v>
      </c>
      <c r="E41" s="14"/>
      <c r="F41" s="40"/>
      <c r="G41" s="40">
        <f t="shared" si="0"/>
        <v>0</v>
      </c>
    </row>
    <row r="42" spans="1:7" ht="20.100000000000001" customHeight="1" x14ac:dyDescent="0.25">
      <c r="A42" s="45" t="s">
        <v>49</v>
      </c>
      <c r="B42" s="45" t="s">
        <v>64</v>
      </c>
      <c r="C42" s="46" t="s">
        <v>113</v>
      </c>
      <c r="D42" s="2">
        <v>5</v>
      </c>
      <c r="E42" s="14"/>
      <c r="F42" s="40"/>
      <c r="G42" s="40">
        <f t="shared" si="0"/>
        <v>0</v>
      </c>
    </row>
    <row r="43" spans="1:7" ht="20.100000000000001" customHeight="1" x14ac:dyDescent="0.25">
      <c r="A43" s="47" t="s">
        <v>50</v>
      </c>
      <c r="B43" s="47">
        <v>190805847</v>
      </c>
      <c r="C43" s="48" t="s">
        <v>114</v>
      </c>
      <c r="D43" s="2">
        <v>5</v>
      </c>
      <c r="E43" s="14"/>
      <c r="F43" s="40"/>
      <c r="G43" s="40">
        <f t="shared" si="0"/>
        <v>0</v>
      </c>
    </row>
    <row r="44" spans="1:7" ht="20.100000000000001" customHeight="1" x14ac:dyDescent="0.25">
      <c r="A44" s="45" t="s">
        <v>51</v>
      </c>
      <c r="B44" s="45" t="s">
        <v>65</v>
      </c>
      <c r="C44" s="46" t="s">
        <v>115</v>
      </c>
      <c r="D44" s="2">
        <v>5</v>
      </c>
      <c r="E44" s="14"/>
      <c r="F44" s="40"/>
      <c r="G44" s="40">
        <f t="shared" si="0"/>
        <v>0</v>
      </c>
    </row>
    <row r="45" spans="1:7" ht="20.100000000000001" customHeight="1" x14ac:dyDescent="0.25">
      <c r="A45" s="47" t="s">
        <v>52</v>
      </c>
      <c r="B45" s="47" t="s">
        <v>66</v>
      </c>
      <c r="C45" s="48" t="s">
        <v>116</v>
      </c>
      <c r="D45" s="2">
        <v>5</v>
      </c>
      <c r="E45" s="14"/>
      <c r="F45" s="40"/>
      <c r="G45" s="40">
        <f t="shared" si="0"/>
        <v>0</v>
      </c>
    </row>
    <row r="46" spans="1:7" ht="20.100000000000001" customHeight="1" x14ac:dyDescent="0.25">
      <c r="A46" s="45" t="s">
        <v>53</v>
      </c>
      <c r="B46" s="45" t="s">
        <v>67</v>
      </c>
      <c r="C46" s="46" t="s">
        <v>117</v>
      </c>
      <c r="D46" s="2">
        <v>5</v>
      </c>
      <c r="E46" s="14"/>
      <c r="F46" s="40"/>
      <c r="G46" s="40">
        <f t="shared" si="0"/>
        <v>0</v>
      </c>
    </row>
    <row r="47" spans="1:7" ht="20.100000000000001" customHeight="1" x14ac:dyDescent="0.25">
      <c r="A47" s="47" t="s">
        <v>54</v>
      </c>
      <c r="B47" s="47" t="s">
        <v>68</v>
      </c>
      <c r="C47" s="48" t="s">
        <v>118</v>
      </c>
      <c r="D47" s="2">
        <v>5</v>
      </c>
      <c r="E47" s="14"/>
      <c r="F47" s="40"/>
      <c r="G47" s="40">
        <f t="shared" si="0"/>
        <v>0</v>
      </c>
    </row>
    <row r="48" spans="1:7" ht="20.100000000000001" customHeight="1" x14ac:dyDescent="0.25">
      <c r="A48" s="45" t="s">
        <v>55</v>
      </c>
      <c r="B48" s="45" t="s">
        <v>69</v>
      </c>
      <c r="C48" s="46" t="s">
        <v>119</v>
      </c>
      <c r="D48" s="2">
        <v>5</v>
      </c>
      <c r="E48" s="14"/>
      <c r="F48" s="40"/>
      <c r="G48" s="40">
        <f t="shared" si="0"/>
        <v>0</v>
      </c>
    </row>
    <row r="49" spans="1:7" ht="20.100000000000001" customHeight="1" x14ac:dyDescent="0.25">
      <c r="A49" s="47" t="s">
        <v>56</v>
      </c>
      <c r="B49" s="47" t="s">
        <v>70</v>
      </c>
      <c r="C49" s="48" t="s">
        <v>120</v>
      </c>
      <c r="D49" s="2">
        <v>5</v>
      </c>
      <c r="E49" s="14"/>
      <c r="F49" s="40"/>
      <c r="G49" s="40">
        <f t="shared" si="0"/>
        <v>0</v>
      </c>
    </row>
    <row r="50" spans="1:7" ht="20.100000000000001" customHeight="1" x14ac:dyDescent="0.25">
      <c r="A50" s="45" t="s">
        <v>57</v>
      </c>
      <c r="B50" s="45" t="s">
        <v>71</v>
      </c>
      <c r="C50" s="46" t="s">
        <v>121</v>
      </c>
      <c r="D50" s="2">
        <v>5</v>
      </c>
      <c r="E50" s="14"/>
      <c r="F50" s="40"/>
      <c r="G50" s="40">
        <f t="shared" si="0"/>
        <v>0</v>
      </c>
    </row>
    <row r="51" spans="1:7" ht="20.100000000000001" customHeight="1" x14ac:dyDescent="0.25">
      <c r="A51" s="47" t="s">
        <v>58</v>
      </c>
      <c r="B51" s="47" t="s">
        <v>72</v>
      </c>
      <c r="C51" s="48" t="s">
        <v>122</v>
      </c>
      <c r="D51" s="2">
        <v>5</v>
      </c>
      <c r="E51" s="14"/>
      <c r="F51" s="40"/>
      <c r="G51" s="40">
        <f t="shared" si="0"/>
        <v>0</v>
      </c>
    </row>
    <row r="52" spans="1:7" ht="20.100000000000001" customHeight="1" x14ac:dyDescent="0.25">
      <c r="A52" s="45" t="s">
        <v>59</v>
      </c>
      <c r="B52" s="45" t="s">
        <v>73</v>
      </c>
      <c r="C52" s="46" t="s">
        <v>123</v>
      </c>
      <c r="D52" s="2">
        <v>2</v>
      </c>
      <c r="E52" s="14"/>
      <c r="F52" s="40"/>
      <c r="G52" s="40">
        <f t="shared" si="0"/>
        <v>0</v>
      </c>
    </row>
    <row r="53" spans="1:7" ht="20.100000000000001" customHeight="1" x14ac:dyDescent="0.25">
      <c r="A53" s="47" t="s">
        <v>60</v>
      </c>
      <c r="B53" s="47" t="s">
        <v>74</v>
      </c>
      <c r="C53" s="48" t="s">
        <v>124</v>
      </c>
      <c r="D53" s="2">
        <v>4</v>
      </c>
      <c r="E53" s="14"/>
      <c r="F53" s="40"/>
      <c r="G53" s="40">
        <f t="shared" si="0"/>
        <v>0</v>
      </c>
    </row>
    <row r="54" spans="1:7" ht="20.100000000000001" customHeight="1" x14ac:dyDescent="0.25">
      <c r="A54" s="45" t="s">
        <v>91</v>
      </c>
      <c r="B54" s="45" t="s">
        <v>62</v>
      </c>
      <c r="C54" s="46" t="s">
        <v>125</v>
      </c>
      <c r="D54" s="2">
        <v>5</v>
      </c>
      <c r="E54" s="14"/>
      <c r="F54" s="40"/>
      <c r="G54" s="40">
        <f t="shared" si="0"/>
        <v>0</v>
      </c>
    </row>
    <row r="55" spans="1:7" ht="20.100000000000001" customHeight="1" x14ac:dyDescent="0.25">
      <c r="A55" s="45" t="s">
        <v>61</v>
      </c>
      <c r="B55" s="45" t="s">
        <v>92</v>
      </c>
      <c r="C55" s="46" t="s">
        <v>126</v>
      </c>
      <c r="D55" s="2">
        <v>5</v>
      </c>
      <c r="E55" s="14"/>
      <c r="F55" s="41"/>
      <c r="G55" s="40">
        <f t="shared" si="0"/>
        <v>0</v>
      </c>
    </row>
    <row r="56" spans="1:7" ht="20.100000000000001" customHeight="1" x14ac:dyDescent="0.25">
      <c r="A56" s="45"/>
      <c r="B56" s="45"/>
      <c r="C56" s="46"/>
      <c r="D56" s="51">
        <f>SUM(D39:D55)</f>
        <v>81</v>
      </c>
      <c r="E56" s="14"/>
      <c r="F56" s="41"/>
      <c r="G56" s="40"/>
    </row>
    <row r="57" spans="1:7" ht="20.100000000000001" customHeight="1" x14ac:dyDescent="0.25">
      <c r="A57" s="50" t="s">
        <v>93</v>
      </c>
      <c r="B57" s="50" t="s">
        <v>94</v>
      </c>
      <c r="C57" s="48" t="s">
        <v>127</v>
      </c>
      <c r="D57" s="2">
        <v>2</v>
      </c>
      <c r="E57" s="14"/>
      <c r="F57" s="41"/>
      <c r="G57" s="40">
        <f t="shared" si="0"/>
        <v>0</v>
      </c>
    </row>
    <row r="58" spans="1:7" ht="20.100000000000001" customHeight="1" x14ac:dyDescent="0.25">
      <c r="A58" s="45" t="s">
        <v>106</v>
      </c>
      <c r="B58" s="45" t="s">
        <v>107</v>
      </c>
      <c r="C58" s="46" t="s">
        <v>128</v>
      </c>
      <c r="D58" s="2">
        <v>2</v>
      </c>
      <c r="E58" s="14"/>
      <c r="F58" s="41"/>
      <c r="G58" s="40">
        <f t="shared" si="0"/>
        <v>0</v>
      </c>
    </row>
    <row r="59" spans="1:7" ht="20.100000000000001" customHeight="1" x14ac:dyDescent="0.25">
      <c r="A59" s="45" t="s">
        <v>95</v>
      </c>
      <c r="B59" s="45" t="s">
        <v>96</v>
      </c>
      <c r="C59" s="46" t="s">
        <v>129</v>
      </c>
      <c r="D59" s="2">
        <v>6</v>
      </c>
      <c r="E59" s="14"/>
      <c r="F59" s="41"/>
      <c r="G59" s="40">
        <f t="shared" si="0"/>
        <v>0</v>
      </c>
    </row>
    <row r="60" spans="1:7" ht="20.100000000000001" customHeight="1" x14ac:dyDescent="0.25">
      <c r="A60" s="47" t="s">
        <v>97</v>
      </c>
      <c r="B60" s="47" t="s">
        <v>98</v>
      </c>
      <c r="C60" s="48" t="s">
        <v>130</v>
      </c>
      <c r="D60" s="2">
        <v>6</v>
      </c>
      <c r="E60" s="14"/>
      <c r="F60" s="41"/>
      <c r="G60" s="40">
        <f t="shared" si="0"/>
        <v>0</v>
      </c>
    </row>
    <row r="61" spans="1:7" ht="20.100000000000001" customHeight="1" x14ac:dyDescent="0.25">
      <c r="A61" s="45" t="s">
        <v>99</v>
      </c>
      <c r="B61" s="45" t="s">
        <v>4</v>
      </c>
      <c r="C61" s="46" t="s">
        <v>131</v>
      </c>
      <c r="D61" s="2">
        <v>6</v>
      </c>
      <c r="E61" s="14"/>
      <c r="F61" s="41"/>
      <c r="G61" s="40">
        <f t="shared" si="0"/>
        <v>0</v>
      </c>
    </row>
    <row r="62" spans="1:7" ht="20.100000000000001" customHeight="1" x14ac:dyDescent="0.25">
      <c r="A62" s="47" t="s">
        <v>100</v>
      </c>
      <c r="B62" s="47" t="s">
        <v>5</v>
      </c>
      <c r="C62" s="48" t="s">
        <v>132</v>
      </c>
      <c r="D62" s="2">
        <v>4</v>
      </c>
      <c r="E62" s="14"/>
      <c r="F62" s="41"/>
      <c r="G62" s="40">
        <f t="shared" si="0"/>
        <v>0</v>
      </c>
    </row>
    <row r="63" spans="1:7" ht="20.100000000000001" customHeight="1" x14ac:dyDescent="0.25">
      <c r="A63" s="45" t="s">
        <v>101</v>
      </c>
      <c r="B63" s="45" t="s">
        <v>3</v>
      </c>
      <c r="C63" s="46" t="s">
        <v>133</v>
      </c>
      <c r="D63" s="2">
        <v>4</v>
      </c>
      <c r="E63" s="14"/>
      <c r="F63" s="41"/>
      <c r="G63" s="40">
        <f t="shared" si="0"/>
        <v>0</v>
      </c>
    </row>
    <row r="64" spans="1:7" ht="20.100000000000001" customHeight="1" x14ac:dyDescent="0.25">
      <c r="A64" s="47" t="s">
        <v>102</v>
      </c>
      <c r="B64" s="47" t="s">
        <v>6</v>
      </c>
      <c r="C64" s="48" t="s">
        <v>109</v>
      </c>
      <c r="D64" s="2">
        <v>2</v>
      </c>
      <c r="E64" s="14"/>
      <c r="F64" s="41"/>
      <c r="G64" s="40">
        <f t="shared" si="0"/>
        <v>0</v>
      </c>
    </row>
    <row r="65" spans="1:8" ht="20.100000000000001" customHeight="1" x14ac:dyDescent="0.25">
      <c r="A65" s="47" t="s">
        <v>103</v>
      </c>
      <c r="B65" s="47" t="s">
        <v>6</v>
      </c>
      <c r="C65" s="48" t="s">
        <v>151</v>
      </c>
      <c r="D65" s="2">
        <v>2</v>
      </c>
      <c r="E65" s="14"/>
      <c r="F65" s="41"/>
      <c r="G65" s="40"/>
    </row>
    <row r="66" spans="1:8" ht="20.100000000000001" customHeight="1" x14ac:dyDescent="0.25">
      <c r="A66" s="47"/>
      <c r="B66" s="47"/>
      <c r="C66" s="48"/>
      <c r="D66" s="51">
        <f>SUM(D57:D65)</f>
        <v>34</v>
      </c>
      <c r="E66" s="14"/>
      <c r="F66" s="41"/>
      <c r="G66" s="40"/>
    </row>
    <row r="67" spans="1:8" ht="20.100000000000001" customHeight="1" x14ac:dyDescent="0.25">
      <c r="A67" s="47" t="s">
        <v>104</v>
      </c>
      <c r="B67" s="47" t="s">
        <v>105</v>
      </c>
      <c r="C67" s="48" t="s">
        <v>108</v>
      </c>
      <c r="D67" s="2">
        <v>4</v>
      </c>
      <c r="E67" s="14"/>
      <c r="F67" s="41"/>
      <c r="G67" s="40"/>
    </row>
    <row r="68" spans="1:8" ht="20.100000000000001" customHeight="1" x14ac:dyDescent="0.25">
      <c r="F68" s="42" t="s">
        <v>25</v>
      </c>
      <c r="G68" s="43">
        <f>SUM(G23:G64)</f>
        <v>0</v>
      </c>
    </row>
    <row r="69" spans="1:8" ht="20.100000000000001" customHeight="1" x14ac:dyDescent="0.25">
      <c r="F69" s="42" t="s">
        <v>26</v>
      </c>
      <c r="G69" s="43">
        <f>+G68*0.12</f>
        <v>0</v>
      </c>
    </row>
    <row r="70" spans="1:8" ht="20.100000000000001" customHeight="1" x14ac:dyDescent="0.25">
      <c r="F70" s="42" t="s">
        <v>27</v>
      </c>
      <c r="G70" s="43">
        <f>+G68+G69</f>
        <v>0</v>
      </c>
    </row>
    <row r="71" spans="1:8" ht="20.100000000000001" customHeight="1" x14ac:dyDescent="0.2">
      <c r="F71" s="15"/>
      <c r="G71" s="16"/>
    </row>
    <row r="72" spans="1:8" s="8" customFormat="1" ht="16.5" thickBot="1" x14ac:dyDescent="0.3">
      <c r="A72" s="1" t="s">
        <v>28</v>
      </c>
      <c r="C72" s="21"/>
    </row>
    <row r="73" spans="1:8" s="8" customFormat="1" ht="15.75" x14ac:dyDescent="0.25">
      <c r="A73" s="1"/>
      <c r="H73" s="9"/>
    </row>
    <row r="74" spans="1:8" s="8" customFormat="1" ht="15.75" x14ac:dyDescent="0.25">
      <c r="A74" s="1"/>
      <c r="H74" s="9"/>
    </row>
    <row r="75" spans="1:8" s="8" customFormat="1" ht="15.75" x14ac:dyDescent="0.25">
      <c r="A75" s="1"/>
      <c r="H75" s="9"/>
    </row>
    <row r="76" spans="1:8" s="8" customFormat="1" ht="16.5" thickBot="1" x14ac:dyDescent="0.3">
      <c r="A76" s="1" t="s">
        <v>29</v>
      </c>
      <c r="C76" s="21"/>
      <c r="H76" s="9"/>
    </row>
    <row r="77" spans="1:8" s="8" customFormat="1" ht="15.75" x14ac:dyDescent="0.25">
      <c r="A77" s="1"/>
      <c r="H77" s="9"/>
    </row>
    <row r="78" spans="1:8" customFormat="1" ht="15" x14ac:dyDescent="0.25">
      <c r="A78" s="53"/>
    </row>
    <row r="79" spans="1:8" customFormat="1" ht="15" x14ac:dyDescent="0.25">
      <c r="A79" s="53"/>
    </row>
    <row r="80" spans="1:8" s="8" customFormat="1" ht="16.5" thickBot="1" x14ac:dyDescent="0.3">
      <c r="A80" s="1" t="s">
        <v>31</v>
      </c>
      <c r="C80" s="21"/>
      <c r="H80" s="9"/>
    </row>
    <row r="81" spans="1:8" s="8" customFormat="1" ht="15.75" x14ac:dyDescent="0.25">
      <c r="A81" s="1"/>
      <c r="H81" s="9"/>
    </row>
    <row r="82" spans="1:8" s="39" customFormat="1" ht="20.100000000000001" customHeight="1" x14ac:dyDescent="0.2">
      <c r="A82" s="37"/>
      <c r="B82" s="37"/>
      <c r="C82" s="38"/>
    </row>
    <row r="83" spans="1:8" s="39" customFormat="1" ht="20.100000000000001" customHeight="1" thickBot="1" x14ac:dyDescent="0.3">
      <c r="A83" s="1" t="s">
        <v>32</v>
      </c>
      <c r="B83" s="8"/>
      <c r="C83" s="21"/>
    </row>
    <row r="86" spans="1:8" ht="20.100000000000001" customHeight="1" thickBot="1" x14ac:dyDescent="0.25">
      <c r="A86" s="1" t="s">
        <v>149</v>
      </c>
      <c r="C86" s="52"/>
    </row>
  </sheetData>
  <mergeCells count="12">
    <mergeCell ref="N4:O5"/>
    <mergeCell ref="A21:G21"/>
    <mergeCell ref="A19:B19"/>
    <mergeCell ref="A2:G2"/>
    <mergeCell ref="A3:G3"/>
    <mergeCell ref="A4:G4"/>
    <mergeCell ref="A15:B15"/>
    <mergeCell ref="A17:B17"/>
    <mergeCell ref="A7:B7"/>
    <mergeCell ref="A9:B9"/>
    <mergeCell ref="A11:B11"/>
    <mergeCell ref="A13:B13"/>
  </mergeCells>
  <phoneticPr fontId="7" type="noConversion"/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cp:lastPrinted>2022-08-05T18:34:38Z</cp:lastPrinted>
  <dcterms:created xsi:type="dcterms:W3CDTF">2022-07-11T20:53:34Z</dcterms:created>
  <dcterms:modified xsi:type="dcterms:W3CDTF">2023-01-13T14:39:22Z</dcterms:modified>
</cp:coreProperties>
</file>