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34711265-F8F6-4EA4-BBED-545B11C2C5B2}" xr6:coauthVersionLast="47" xr6:coauthVersionMax="47" xr10:uidLastSave="{00000000-0000-0000-0000-000000000000}"/>
  <bookViews>
    <workbookView xWindow="-120" yWindow="-120" windowWidth="29040" windowHeight="15840" xr2:uid="{D5D0AB06-DD07-4B27-B07C-141B28C6E9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68" i="1"/>
  <c r="D43" i="1"/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0" i="1" l="1"/>
  <c r="G81" i="1" s="1"/>
  <c r="G82" i="1" s="1"/>
</calcChain>
</file>

<file path=xl/sharedStrings.xml><?xml version="1.0" encoding="utf-8"?>
<sst xmlns="http://schemas.openxmlformats.org/spreadsheetml/2006/main" count="164" uniqueCount="163">
  <si>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</si>
  <si>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</si>
  <si>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</si>
  <si>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</si>
  <si>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</si>
  <si>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</si>
  <si>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</si>
  <si>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</si>
  <si>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</si>
  <si>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</si>
  <si>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</si>
  <si>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</si>
  <si>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</si>
  <si>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</si>
  <si>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</si>
  <si>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</si>
  <si>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</si>
  <si>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</si>
  <si>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</si>
  <si>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</si>
  <si>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</si>
  <si>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</si>
  <si>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</si>
  <si>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</si>
  <si>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040030020</t>
  </si>
  <si>
    <t>J2104461</t>
  </si>
  <si>
    <t>040030025</t>
  </si>
  <si>
    <t>040030030</t>
  </si>
  <si>
    <t>M200400313</t>
  </si>
  <si>
    <t>040030040</t>
  </si>
  <si>
    <t>M180400312</t>
  </si>
  <si>
    <t>040030045</t>
  </si>
  <si>
    <t>H2102855</t>
  </si>
  <si>
    <t>040030050</t>
  </si>
  <si>
    <t>G200400307</t>
  </si>
  <si>
    <t>040030060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</si>
  <si>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</si>
  <si>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</si>
  <si>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</si>
  <si>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</si>
  <si>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</si>
  <si>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</si>
  <si>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</si>
  <si>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</si>
  <si>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</si>
  <si>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</si>
  <si>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</si>
  <si>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</si>
  <si>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</si>
  <si>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</si>
  <si>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</si>
  <si>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</si>
  <si>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</si>
  <si>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</si>
  <si>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</si>
  <si>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</si>
  <si>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</si>
  <si>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</si>
  <si>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</si>
  <si>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</si>
  <si>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</si>
  <si>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</si>
  <si>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</si>
  <si>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</si>
  <si>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</si>
  <si>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</si>
  <si>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</si>
  <si>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</si>
  <si>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</si>
  <si>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</si>
  <si>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</si>
  <si>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</si>
  <si>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</si>
  <si>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</si>
  <si>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</si>
  <si>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</si>
  <si>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</si>
  <si>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</si>
  <si>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</si>
  <si>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</si>
  <si>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</si>
  <si>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</si>
  <si>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</si>
  <si>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</si>
  <si>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</si>
  <si>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</si>
  <si>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</si>
  <si>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</si>
  <si>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</si>
  <si>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</si>
  <si>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</si>
  <si>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</si>
  <si>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</si>
  <si>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</si>
  <si>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</si>
  <si>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</si>
  <si>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</si>
  <si>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</si>
  <si>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</si>
  <si>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</si>
  <si>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</si>
  <si>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</si>
  <si>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</si>
  <si>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</si>
  <si>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</si>
  <si>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</si>
  <si>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>2100004807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</si>
  <si>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</si>
  <si>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</si>
  <si>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</si>
  <si>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</si>
  <si>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</si>
  <si>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</si>
  <si>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</si>
  <si>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</si>
  <si>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</si>
  <si>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</si>
  <si>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</si>
  <si>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</si>
  <si>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</si>
  <si>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</si>
  <si>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</si>
  <si>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</si>
  <si>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</si>
  <si>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</si>
  <si>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</si>
  <si>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</si>
  <si>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</si>
  <si>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</si>
  <si>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</si>
  <si>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</si>
  <si>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</si>
  <si>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</si>
  <si>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</si>
  <si>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</si>
  <si>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</si>
  <si>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</si>
  <si>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</si>
  <si>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</si>
  <si>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</si>
  <si>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C2103692</t>
  </si>
  <si>
    <t>TORNILLO DE BLOQUEO 3.5*50mm TITANIO</t>
  </si>
  <si>
    <t>T500935056</t>
  </si>
  <si>
    <t>F180400701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</si>
  <si>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</si>
  <si>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</si>
  <si>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</si>
  <si>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</si>
  <si>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TORNILLO ESPONJOSO 4.0 *20mm TITANIO</t>
  </si>
  <si>
    <t>K200400304</t>
  </si>
  <si>
    <t>TORNILLO ESPONJOSO 4.0 *25mm TITANIO</t>
  </si>
  <si>
    <t>TORNILLO ESPONJOSO 4.0 *30mm TITANIO</t>
  </si>
  <si>
    <t>040030035</t>
  </si>
  <si>
    <t>1405040036</t>
  </si>
  <si>
    <t>TORNILLO ESPONJOSO 4.0 *35mm TITANIO</t>
  </si>
  <si>
    <t>TORNILLO ESPONJOSO 4.0 *40mm TITANIO</t>
  </si>
  <si>
    <t>TORNILLO ESPONJOSO 4.0 *45mm TITANIO</t>
  </si>
  <si>
    <t>TORNILLO ESPONJOSO 4.0 *50mm TITANIO</t>
  </si>
  <si>
    <t>040030055</t>
  </si>
  <si>
    <t>H2104250</t>
  </si>
  <si>
    <t>TORNILLO ESPONJOSO 4.0 *55mm TITANIO</t>
  </si>
  <si>
    <t>TORNILLO ESPONJOSO 4.0 *60mm TITANIO</t>
  </si>
  <si>
    <t>ARANDELAS 3.5mm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</si>
</sst>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4" fontId="9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0" fontId="13" fillId="0" borderId="0" xfId="2" applyFont="1" applyAlignment="1">
      <alignment wrapText="1"/>
    </xf>
    <xf numFmtId="165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1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165" fontId="13" fillId="0" borderId="6" xfId="1" applyNumberFormat="1" applyFont="1" applyBorder="1" applyAlignment="1"/>
    <xf numFmtId="0" fontId="9" fillId="0" borderId="2" xfId="0" applyFont="1" applyBorder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readingOrder="1"/>
      <protection locked="0"/>
    </xf>
    <xf numFmtId="0" fontId="2" fillId="3" borderId="2" xfId="0" applyFont="1" applyFill="1" applyBorder="1" applyAlignment="1"/>
    <xf numFmtId="0" fontId="2" fillId="7" borderId="2" xfId="0" applyFont="1" applyFill="1" applyBorder="1" applyAlignment="1"/>
    <xf numFmtId="0" fontId="2" fillId="0" borderId="2" xfId="0" applyFont="1" applyBorder="1" applyAlignment="1"/>
    <xf numFmtId="0" fontId="11" fillId="0" borderId="2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52D52303-1E8F-469A-A01D-41035189C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163F69B-9439-4282-97F1-EBB3BED51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895C-F05E-4910-8894-08DDE74EBC4A}">
  <dimension ref="A1:O98"/>
  <sheetViews>
    <sheetView tabSelected="1" topLeftCell="A9" workbookViewId="0">
      <selection activeCell="C28" sqref="C28"/>
    </sheetView>
  </sheetViews>
  <sheetFormatPr baseColWidth="10" defaultColWidth="11.28515625" defaultRowHeight="20.100000000000001" customHeight="1" x14ac:dyDescent="0.2"/>
  <cols>
    <col min="1" max="1" width="23.140625" style="27" bestFit="1" customWidth="1"/>
    <col min="2" max="2" width="18.140625" style="10" customWidth="1"/>
    <col min="3" max="3" width="58.28515625" style="10" customWidth="1"/>
    <col min="4" max="4" width="22.7109375" style="27" bestFit="1" customWidth="1"/>
    <col min="5" max="5" width="19.28515625" style="27" bestFit="1" customWidth="1"/>
    <col min="6" max="6" width="18.7109375" style="10" customWidth="1"/>
    <col min="7" max="7" width="16.28515625" style="10" customWidth="1"/>
    <col min="8" max="16384" width="11.28515625" style="10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57" t="s">
        <v>0</v>
      </c>
      <c r="B2" s="57"/>
      <c r="C2" s="57"/>
      <c r="D2" s="57"/>
      <c r="E2" s="57"/>
      <c r="F2" s="57"/>
      <c r="G2" s="57"/>
      <c r="H2" s="4"/>
    </row>
    <row r="3" spans="1:15" s="3" customFormat="1" ht="20.100000000000001" customHeight="1" x14ac:dyDescent="0.25">
      <c r="A3" s="57" t="s">
        <v>1</v>
      </c>
      <c r="B3" s="57"/>
      <c r="C3" s="57"/>
      <c r="D3" s="57"/>
      <c r="E3" s="57"/>
      <c r="F3" s="57"/>
      <c r="G3" s="57"/>
      <c r="H3" s="4"/>
    </row>
    <row r="4" spans="1:15" s="3" customFormat="1" ht="20.100000000000001" customHeight="1" x14ac:dyDescent="0.25">
      <c r="A4" s="57" t="s">
        <v>2</v>
      </c>
      <c r="B4" s="57"/>
      <c r="C4" s="57"/>
      <c r="D4" s="57"/>
      <c r="E4" s="57"/>
      <c r="F4" s="57"/>
      <c r="G4" s="57"/>
      <c r="H4" s="4"/>
      <c r="N4" s="58"/>
      <c r="O4" s="58"/>
    </row>
    <row r="5" spans="1:15" s="3" customFormat="1" ht="20.100000000000001" customHeight="1" x14ac:dyDescent="0.25">
      <c r="A5" s="4"/>
      <c r="B5" s="4"/>
      <c r="C5" s="4"/>
      <c r="D5" s="4"/>
      <c r="E5" s="4"/>
      <c r="F5" s="4"/>
      <c r="G5" s="4"/>
      <c r="N5" s="58"/>
      <c r="O5" s="58"/>
    </row>
    <row r="6" spans="1:15" s="3" customFormat="1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s="3" customFormat="1" ht="20.100000000000001" customHeight="1" x14ac:dyDescent="0.2">
      <c r="A7" s="54" t="s">
        <v>3</v>
      </c>
      <c r="B7" s="55"/>
      <c r="C7" s="6">
        <f ca="1">NOW()</f>
        <v>44949.639196759257</v>
      </c>
      <c r="D7" s="7" t="s">
        <v>4</v>
      </c>
      <c r="E7" s="8"/>
      <c r="F7" s="9"/>
      <c r="G7" s="9"/>
      <c r="N7" s="5"/>
      <c r="O7" s="5"/>
    </row>
    <row r="8" spans="1:15" s="3" customFormat="1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s="3" customFormat="1" ht="20.100000000000001" customHeight="1" x14ac:dyDescent="0.2">
      <c r="A9" s="54" t="s">
        <v>5</v>
      </c>
      <c r="B9" s="55"/>
      <c r="C9" s="12"/>
      <c r="D9" s="13" t="s">
        <v>6</v>
      </c>
      <c r="E9" s="14"/>
      <c r="F9" s="15"/>
      <c r="G9" s="15"/>
      <c r="N9" s="5"/>
      <c r="O9" s="5"/>
    </row>
    <row r="10" spans="1:15" s="3" customFormat="1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s="3" customFormat="1" ht="20.100000000000001" customHeight="1" x14ac:dyDescent="0.2">
      <c r="A11" s="54" t="s">
        <v>7</v>
      </c>
      <c r="B11" s="55"/>
      <c r="C11" s="16"/>
      <c r="D11" s="13" t="s">
        <v>8</v>
      </c>
      <c r="E11" s="12" t="s">
        <v>9</v>
      </c>
      <c r="F11" s="17"/>
      <c r="G11" s="17"/>
      <c r="N11" s="5"/>
      <c r="O11" s="5"/>
    </row>
    <row r="12" spans="1:15" s="3" customFormat="1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s="3" customFormat="1" ht="20.100000000000001" customHeight="1" x14ac:dyDescent="0.2">
      <c r="A13" s="54" t="s">
        <v>10</v>
      </c>
      <c r="B13" s="55"/>
      <c r="C13" s="6"/>
      <c r="D13" s="13" t="s">
        <v>11</v>
      </c>
      <c r="E13" s="19"/>
      <c r="F13" s="20"/>
      <c r="G13" s="20"/>
      <c r="N13" s="18"/>
      <c r="O13" s="18"/>
    </row>
    <row r="14" spans="1:15" s="3" customFormat="1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s="3" customFormat="1" ht="20.100000000000001" customHeight="1" x14ac:dyDescent="0.2">
      <c r="A15" s="54" t="s">
        <v>12</v>
      </c>
      <c r="B15" s="55"/>
      <c r="C15" s="12"/>
      <c r="D15" s="17"/>
      <c r="E15" s="23"/>
      <c r="F15" s="23"/>
      <c r="G15" s="17"/>
      <c r="N15" s="22"/>
      <c r="O15" s="22"/>
    </row>
    <row r="16" spans="1:15" s="3" customFormat="1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s="3" customFormat="1" ht="20.100000000000001" customHeight="1" x14ac:dyDescent="0.2">
      <c r="A17" s="54" t="s">
        <v>13</v>
      </c>
      <c r="B17" s="55"/>
      <c r="C17" s="12"/>
      <c r="D17" s="13" t="s">
        <v>14</v>
      </c>
      <c r="E17" s="19"/>
      <c r="F17" s="23"/>
      <c r="G17" s="17"/>
      <c r="N17" s="22"/>
      <c r="O17" s="22"/>
    </row>
    <row r="18" spans="1:15" s="3" customFormat="1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s="3" customFormat="1" ht="20.100000000000001" customHeight="1" x14ac:dyDescent="0.2">
      <c r="A19" s="54" t="s">
        <v>15</v>
      </c>
      <c r="B19" s="55"/>
      <c r="C19" s="8"/>
      <c r="D19" s="9"/>
      <c r="E19" s="25"/>
      <c r="F19" s="25"/>
      <c r="G19" s="26"/>
      <c r="N19" s="24"/>
      <c r="O19" s="24"/>
    </row>
    <row r="20" spans="1:15" s="3" customFormat="1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s="3" customFormat="1" ht="20.100000000000001" customHeight="1" x14ac:dyDescent="0.2">
      <c r="A21" s="56" t="s">
        <v>16</v>
      </c>
      <c r="B21" s="56"/>
      <c r="C21" s="56"/>
      <c r="D21" s="56"/>
      <c r="E21" s="56"/>
      <c r="F21" s="56"/>
      <c r="G21" s="56"/>
      <c r="N21" s="24"/>
      <c r="O21" s="24"/>
    </row>
    <row r="22" spans="1:15" s="3" customFormat="1" ht="30" customHeight="1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29" t="s">
        <v>22</v>
      </c>
      <c r="G22" s="29" t="s">
        <v>23</v>
      </c>
      <c r="N22" s="24"/>
      <c r="O22" s="24"/>
    </row>
    <row r="23" spans="1:15" ht="20.100000000000001" customHeight="1" x14ac:dyDescent="0.2">
      <c r="A23" s="42" t="s">
        <v>58</v>
      </c>
      <c r="B23" s="30">
        <v>200112210</v>
      </c>
      <c r="C23" s="59" t="s">
        <v>85</v>
      </c>
      <c r="D23" s="43">
        <v>3</v>
      </c>
      <c r="E23" s="30"/>
      <c r="F23" s="31"/>
      <c r="G23" s="31">
        <f t="shared" ref="G23:G75" si="0">+D23*F23</f>
        <v>0</v>
      </c>
    </row>
    <row r="24" spans="1:15" ht="20.100000000000001" customHeight="1" x14ac:dyDescent="0.2">
      <c r="A24" s="42" t="s">
        <v>59</v>
      </c>
      <c r="B24" s="30">
        <v>200112210</v>
      </c>
      <c r="C24" s="59" t="s">
        <v>86</v>
      </c>
      <c r="D24" s="43">
        <v>4</v>
      </c>
      <c r="E24" s="30"/>
      <c r="F24" s="31"/>
      <c r="G24" s="31">
        <f t="shared" si="0"/>
        <v>0</v>
      </c>
    </row>
    <row r="25" spans="1:15" ht="20.100000000000001" customHeight="1" x14ac:dyDescent="0.2">
      <c r="A25" s="42" t="s">
        <v>60</v>
      </c>
      <c r="B25" s="30">
        <v>200112211</v>
      </c>
      <c r="C25" s="59" t="s">
        <v>87</v>
      </c>
      <c r="D25" s="43">
        <v>0</v>
      </c>
      <c r="E25" s="30"/>
      <c r="F25" s="31"/>
      <c r="G25" s="31">
        <f t="shared" si="0"/>
        <v>0</v>
      </c>
    </row>
    <row r="26" spans="1:15" ht="20.100000000000001" customHeight="1" x14ac:dyDescent="0.2">
      <c r="A26" s="42" t="s">
        <v>61</v>
      </c>
      <c r="B26" s="30">
        <v>200112212</v>
      </c>
      <c r="C26" s="59" t="s">
        <v>88</v>
      </c>
      <c r="D26" s="43">
        <v>4</v>
      </c>
      <c r="E26" s="30"/>
      <c r="F26" s="31"/>
      <c r="G26" s="31">
        <f t="shared" si="0"/>
        <v>0</v>
      </c>
    </row>
    <row r="27" spans="1:15" ht="20.100000000000001" customHeight="1" x14ac:dyDescent="0.2">
      <c r="A27" s="42" t="s">
        <v>62</v>
      </c>
      <c r="B27" s="30">
        <v>200112212</v>
      </c>
      <c r="C27" s="59" t="s">
        <v>89</v>
      </c>
      <c r="D27" s="43">
        <v>4</v>
      </c>
      <c r="E27" s="30"/>
      <c r="F27" s="31"/>
      <c r="G27" s="31">
        <f t="shared" si="0"/>
        <v>0</v>
      </c>
    </row>
    <row r="28" spans="1:15" ht="20.100000000000001" customHeight="1" x14ac:dyDescent="0.2">
      <c r="A28" s="42" t="s">
        <v>63</v>
      </c>
      <c r="B28" s="30">
        <v>200112213</v>
      </c>
      <c r="C28" s="59" t="s">
        <v>90</v>
      </c>
      <c r="D28" s="43">
        <v>4</v>
      </c>
      <c r="E28" s="30"/>
      <c r="F28" s="31"/>
      <c r="G28" s="31">
        <f t="shared" si="0"/>
        <v>0</v>
      </c>
    </row>
    <row r="29" spans="1:15" ht="20.100000000000001" customHeight="1" x14ac:dyDescent="0.2">
      <c r="A29" s="42" t="s">
        <v>64</v>
      </c>
      <c r="B29" s="30">
        <v>200112214</v>
      </c>
      <c r="C29" s="59" t="s">
        <v>91</v>
      </c>
      <c r="D29" s="43">
        <v>4</v>
      </c>
      <c r="E29" s="30"/>
      <c r="F29" s="31"/>
      <c r="G29" s="31">
        <f t="shared" si="0"/>
        <v>0</v>
      </c>
    </row>
    <row r="30" spans="1:15" ht="20.100000000000001" customHeight="1" x14ac:dyDescent="0.2">
      <c r="A30" s="42" t="s">
        <v>65</v>
      </c>
      <c r="B30" s="30">
        <v>191211231</v>
      </c>
      <c r="C30" s="59" t="s">
        <v>92</v>
      </c>
      <c r="D30" s="43">
        <v>4</v>
      </c>
      <c r="E30" s="30"/>
      <c r="F30" s="31"/>
      <c r="G30" s="31">
        <f t="shared" si="0"/>
        <v>0</v>
      </c>
    </row>
    <row r="31" spans="1:15" ht="20.100000000000001" customHeight="1" x14ac:dyDescent="0.2">
      <c r="A31" s="42" t="s">
        <v>66</v>
      </c>
      <c r="B31" s="30">
        <v>200112216</v>
      </c>
      <c r="C31" s="59" t="s">
        <v>93</v>
      </c>
      <c r="D31" s="43">
        <v>4</v>
      </c>
      <c r="E31" s="30"/>
      <c r="F31" s="31"/>
      <c r="G31" s="31">
        <f t="shared" si="0"/>
        <v>0</v>
      </c>
    </row>
    <row r="32" spans="1:15" ht="20.100000000000001" customHeight="1" x14ac:dyDescent="0.2">
      <c r="A32" s="42" t="s">
        <v>67</v>
      </c>
      <c r="B32" s="30">
        <v>200112216</v>
      </c>
      <c r="C32" s="59" t="s">
        <v>94</v>
      </c>
      <c r="D32" s="43">
        <v>0</v>
      </c>
      <c r="E32" s="30"/>
      <c r="F32" s="31"/>
      <c r="G32" s="31">
        <f t="shared" si="0"/>
        <v>0</v>
      </c>
    </row>
    <row r="33" spans="1:7" ht="20.100000000000001" customHeight="1" x14ac:dyDescent="0.2">
      <c r="A33" s="42" t="s">
        <v>68</v>
      </c>
      <c r="B33" s="30">
        <v>200112217</v>
      </c>
      <c r="C33" s="59" t="s">
        <v>95</v>
      </c>
      <c r="D33" s="43">
        <v>4</v>
      </c>
      <c r="E33" s="30"/>
      <c r="F33" s="31"/>
      <c r="G33" s="31">
        <f t="shared" si="0"/>
        <v>0</v>
      </c>
    </row>
    <row r="34" spans="1:7" ht="20.100000000000001" customHeight="1" x14ac:dyDescent="0.2">
      <c r="A34" s="42" t="s">
        <v>69</v>
      </c>
      <c r="B34" s="30">
        <v>200112217</v>
      </c>
      <c r="C34" s="59" t="s">
        <v>96</v>
      </c>
      <c r="D34" s="43">
        <v>4</v>
      </c>
      <c r="E34" s="30"/>
      <c r="F34" s="31"/>
      <c r="G34" s="31">
        <f t="shared" si="0"/>
        <v>0</v>
      </c>
    </row>
    <row r="35" spans="1:7" ht="20.100000000000001" customHeight="1" x14ac:dyDescent="0.2">
      <c r="A35" s="42" t="s">
        <v>70</v>
      </c>
      <c r="B35" s="30">
        <v>200112217</v>
      </c>
      <c r="C35" s="59" t="s">
        <v>97</v>
      </c>
      <c r="D35" s="43">
        <v>4</v>
      </c>
      <c r="E35" s="30"/>
      <c r="F35" s="31"/>
      <c r="G35" s="31">
        <f t="shared" si="0"/>
        <v>0</v>
      </c>
    </row>
    <row r="36" spans="1:7" ht="20.100000000000001" customHeight="1" x14ac:dyDescent="0.2">
      <c r="A36" s="42" t="s">
        <v>71</v>
      </c>
      <c r="B36" s="30">
        <v>200112217</v>
      </c>
      <c r="C36" s="59" t="s">
        <v>98</v>
      </c>
      <c r="D36" s="43">
        <v>4</v>
      </c>
      <c r="E36" s="30"/>
      <c r="F36" s="31"/>
      <c r="G36" s="31">
        <f t="shared" si="0"/>
        <v>0</v>
      </c>
    </row>
    <row r="37" spans="1:7" ht="20.100000000000001" customHeight="1" x14ac:dyDescent="0.2">
      <c r="A37" s="42" t="s">
        <v>72</v>
      </c>
      <c r="B37" s="30">
        <v>200112217</v>
      </c>
      <c r="C37" s="59" t="s">
        <v>99</v>
      </c>
      <c r="D37" s="43">
        <v>4</v>
      </c>
      <c r="E37" s="30"/>
      <c r="F37" s="31"/>
      <c r="G37" s="31">
        <f t="shared" si="0"/>
        <v>0</v>
      </c>
    </row>
    <row r="38" spans="1:7" ht="20.100000000000001" customHeight="1" x14ac:dyDescent="0.2">
      <c r="A38" s="42" t="s">
        <v>73</v>
      </c>
      <c r="B38" s="30">
        <v>200112216</v>
      </c>
      <c r="C38" s="59" t="s">
        <v>100</v>
      </c>
      <c r="D38" s="43">
        <v>2</v>
      </c>
      <c r="E38" s="30"/>
      <c r="F38" s="31"/>
      <c r="G38" s="31">
        <f t="shared" si="0"/>
        <v>0</v>
      </c>
    </row>
    <row r="39" spans="1:7" ht="20.100000000000001" customHeight="1" x14ac:dyDescent="0.2">
      <c r="A39" s="42" t="s">
        <v>74</v>
      </c>
      <c r="B39" s="30">
        <v>200112216</v>
      </c>
      <c r="C39" s="59" t="s">
        <v>101</v>
      </c>
      <c r="D39" s="43">
        <v>4</v>
      </c>
      <c r="E39" s="30"/>
      <c r="F39" s="31"/>
      <c r="G39" s="31">
        <f t="shared" si="0"/>
        <v>0</v>
      </c>
    </row>
    <row r="40" spans="1:7" ht="20.100000000000001" customHeight="1" x14ac:dyDescent="0.2">
      <c r="A40" s="42" t="s">
        <v>75</v>
      </c>
      <c r="B40" s="30">
        <v>200112216</v>
      </c>
      <c r="C40" s="59" t="s">
        <v>102</v>
      </c>
      <c r="D40" s="43">
        <v>4</v>
      </c>
      <c r="E40" s="30"/>
      <c r="F40" s="31"/>
      <c r="G40" s="31">
        <f t="shared" si="0"/>
        <v>0</v>
      </c>
    </row>
    <row r="41" spans="1:7" ht="20.100000000000001" customHeight="1" x14ac:dyDescent="0.2">
      <c r="A41" s="42" t="s">
        <v>76</v>
      </c>
      <c r="B41" s="30">
        <v>200112216</v>
      </c>
      <c r="C41" s="59" t="s">
        <v>103</v>
      </c>
      <c r="D41" s="43">
        <v>4</v>
      </c>
      <c r="E41" s="30"/>
      <c r="F41" s="31"/>
      <c r="G41" s="31">
        <f t="shared" si="0"/>
        <v>0</v>
      </c>
    </row>
    <row r="42" spans="1:7" ht="20.100000000000001" customHeight="1" x14ac:dyDescent="0.2">
      <c r="A42" s="42" t="s">
        <v>104</v>
      </c>
      <c r="B42" s="30">
        <v>200112216</v>
      </c>
      <c r="C42" s="59" t="s">
        <v>105</v>
      </c>
      <c r="D42" s="43">
        <v>4</v>
      </c>
      <c r="E42" s="30"/>
      <c r="F42" s="31"/>
      <c r="G42" s="31">
        <f t="shared" si="0"/>
        <v>0</v>
      </c>
    </row>
    <row r="43" spans="1:7" ht="20.100000000000001" customHeight="1" x14ac:dyDescent="0.25">
      <c r="A43" s="42"/>
      <c r="B43" s="30"/>
      <c r="C43" s="59"/>
      <c r="D43" s="44">
        <f>SUM(D23:D42)</f>
        <v>69</v>
      </c>
      <c r="E43" s="30"/>
      <c r="F43" s="31"/>
      <c r="G43" s="31">
        <f t="shared" si="0"/>
        <v>0</v>
      </c>
    </row>
    <row r="44" spans="1:7" ht="20.100000000000001" customHeight="1" x14ac:dyDescent="0.2">
      <c r="A44" s="45" t="s">
        <v>49</v>
      </c>
      <c r="B44" s="45" t="s">
        <v>106</v>
      </c>
      <c r="C44" s="60" t="s">
        <v>107</v>
      </c>
      <c r="D44" s="43">
        <v>4</v>
      </c>
      <c r="E44" s="30"/>
      <c r="F44" s="31"/>
      <c r="G44" s="31">
        <f t="shared" si="0"/>
        <v>0</v>
      </c>
    </row>
    <row r="45" spans="1:7" ht="20.100000000000001" customHeight="1" x14ac:dyDescent="0.2">
      <c r="A45" s="46" t="s">
        <v>50</v>
      </c>
      <c r="B45" s="46">
        <v>2100010641</v>
      </c>
      <c r="C45" s="61" t="s">
        <v>108</v>
      </c>
      <c r="D45" s="43">
        <v>6</v>
      </c>
      <c r="E45" s="30"/>
      <c r="F45" s="31"/>
      <c r="G45" s="31">
        <f t="shared" si="0"/>
        <v>0</v>
      </c>
    </row>
    <row r="46" spans="1:7" ht="20.100000000000001" customHeight="1" x14ac:dyDescent="0.2">
      <c r="A46" s="45" t="s">
        <v>51</v>
      </c>
      <c r="B46" s="45">
        <v>2100017399</v>
      </c>
      <c r="C46" s="60" t="s">
        <v>109</v>
      </c>
      <c r="D46" s="43">
        <v>6</v>
      </c>
      <c r="E46" s="30"/>
      <c r="F46" s="31"/>
      <c r="G46" s="31">
        <f t="shared" si="0"/>
        <v>0</v>
      </c>
    </row>
    <row r="47" spans="1:7" ht="20.100000000000001" customHeight="1" x14ac:dyDescent="0.2">
      <c r="A47" s="46" t="s">
        <v>52</v>
      </c>
      <c r="B47" s="46">
        <v>2100017484</v>
      </c>
      <c r="C47" s="61" t="s">
        <v>110</v>
      </c>
      <c r="D47" s="43">
        <v>6</v>
      </c>
      <c r="E47" s="30"/>
      <c r="F47" s="31"/>
      <c r="G47" s="31">
        <f t="shared" si="0"/>
        <v>0</v>
      </c>
    </row>
    <row r="48" spans="1:7" ht="20.100000000000001" customHeight="1" x14ac:dyDescent="0.2">
      <c r="A48" s="45" t="s">
        <v>111</v>
      </c>
      <c r="B48" s="45">
        <v>2100017484</v>
      </c>
      <c r="C48" s="60" t="s">
        <v>112</v>
      </c>
      <c r="D48" s="43">
        <v>6</v>
      </c>
      <c r="E48" s="30"/>
      <c r="F48" s="31"/>
      <c r="G48" s="31">
        <f t="shared" si="0"/>
        <v>0</v>
      </c>
    </row>
    <row r="49" spans="1:7" ht="20.100000000000001" customHeight="1" x14ac:dyDescent="0.2">
      <c r="A49" s="46" t="s">
        <v>113</v>
      </c>
      <c r="B49" s="46" t="s">
        <v>37</v>
      </c>
      <c r="C49" s="61" t="s">
        <v>114</v>
      </c>
      <c r="D49" s="43">
        <v>6</v>
      </c>
      <c r="E49" s="30"/>
      <c r="F49" s="31"/>
      <c r="G49" s="31">
        <f t="shared" si="0"/>
        <v>0</v>
      </c>
    </row>
    <row r="50" spans="1:7" ht="20.100000000000001" customHeight="1" x14ac:dyDescent="0.2">
      <c r="A50" s="45" t="s">
        <v>115</v>
      </c>
      <c r="B50" s="45" t="s">
        <v>37</v>
      </c>
      <c r="C50" s="60" t="s">
        <v>116</v>
      </c>
      <c r="D50" s="43">
        <v>6</v>
      </c>
      <c r="E50" s="30"/>
      <c r="F50" s="31"/>
      <c r="G50" s="31">
        <f t="shared" si="0"/>
        <v>0</v>
      </c>
    </row>
    <row r="51" spans="1:7" ht="20.100000000000001" customHeight="1" x14ac:dyDescent="0.2">
      <c r="A51" s="46" t="s">
        <v>117</v>
      </c>
      <c r="B51" s="46" t="s">
        <v>38</v>
      </c>
      <c r="C51" s="61" t="s">
        <v>118</v>
      </c>
      <c r="D51" s="43">
        <v>6</v>
      </c>
      <c r="E51" s="30"/>
      <c r="F51" s="31"/>
      <c r="G51" s="31">
        <f t="shared" si="0"/>
        <v>0</v>
      </c>
    </row>
    <row r="52" spans="1:7" ht="20.100000000000001" customHeight="1" x14ac:dyDescent="0.2">
      <c r="A52" s="45" t="s">
        <v>119</v>
      </c>
      <c r="B52" s="45" t="s">
        <v>39</v>
      </c>
      <c r="C52" s="60" t="s">
        <v>120</v>
      </c>
      <c r="D52" s="43">
        <v>6</v>
      </c>
      <c r="E52" s="30"/>
      <c r="F52" s="31"/>
      <c r="G52" s="31">
        <f t="shared" si="0"/>
        <v>0</v>
      </c>
    </row>
    <row r="53" spans="1:7" ht="20.100000000000001" customHeight="1" x14ac:dyDescent="0.2">
      <c r="A53" s="46" t="s">
        <v>121</v>
      </c>
      <c r="B53" s="46" t="s">
        <v>40</v>
      </c>
      <c r="C53" s="61" t="s">
        <v>122</v>
      </c>
      <c r="D53" s="43">
        <v>6</v>
      </c>
      <c r="E53" s="30"/>
      <c r="F53" s="31"/>
      <c r="G53" s="31">
        <f t="shared" si="0"/>
        <v>0</v>
      </c>
    </row>
    <row r="54" spans="1:7" ht="20.100000000000001" customHeight="1" x14ac:dyDescent="0.2">
      <c r="A54" s="45" t="s">
        <v>123</v>
      </c>
      <c r="B54" s="45" t="s">
        <v>41</v>
      </c>
      <c r="C54" s="60" t="s">
        <v>124</v>
      </c>
      <c r="D54" s="43">
        <v>6</v>
      </c>
      <c r="E54" s="30"/>
      <c r="F54" s="31"/>
      <c r="G54" s="31">
        <f t="shared" si="0"/>
        <v>0</v>
      </c>
    </row>
    <row r="55" spans="1:7" ht="20.100000000000001" customHeight="1" x14ac:dyDescent="0.2">
      <c r="A55" s="46" t="s">
        <v>125</v>
      </c>
      <c r="B55" s="46" t="s">
        <v>42</v>
      </c>
      <c r="C55" s="61" t="s">
        <v>126</v>
      </c>
      <c r="D55" s="43">
        <v>6</v>
      </c>
      <c r="E55" s="30"/>
      <c r="F55" s="31"/>
      <c r="G55" s="31">
        <f t="shared" si="0"/>
        <v>0</v>
      </c>
    </row>
    <row r="56" spans="1:7" ht="20.100000000000001" customHeight="1" x14ac:dyDescent="0.2">
      <c r="A56" s="45" t="s">
        <v>127</v>
      </c>
      <c r="B56" s="45" t="s">
        <v>43</v>
      </c>
      <c r="C56" s="60" t="s">
        <v>128</v>
      </c>
      <c r="D56" s="43">
        <v>6</v>
      </c>
      <c r="E56" s="30"/>
      <c r="F56" s="31"/>
      <c r="G56" s="31">
        <f t="shared" si="0"/>
        <v>0</v>
      </c>
    </row>
    <row r="57" spans="1:7" ht="20.100000000000001" customHeight="1" x14ac:dyDescent="0.2">
      <c r="A57" s="46" t="s">
        <v>129</v>
      </c>
      <c r="B57" s="46" t="s">
        <v>44</v>
      </c>
      <c r="C57" s="61" t="s">
        <v>130</v>
      </c>
      <c r="D57" s="43">
        <v>6</v>
      </c>
      <c r="E57" s="30"/>
      <c r="F57" s="31"/>
      <c r="G57" s="31">
        <f t="shared" si="0"/>
        <v>0</v>
      </c>
    </row>
    <row r="58" spans="1:7" ht="20.100000000000001" customHeight="1" x14ac:dyDescent="0.2">
      <c r="A58" s="45" t="s">
        <v>53</v>
      </c>
      <c r="B58" s="45">
        <v>2100022697</v>
      </c>
      <c r="C58" s="60" t="s">
        <v>131</v>
      </c>
      <c r="D58" s="43">
        <v>0</v>
      </c>
      <c r="E58" s="30"/>
      <c r="F58" s="31"/>
      <c r="G58" s="31">
        <f t="shared" si="0"/>
        <v>0</v>
      </c>
    </row>
    <row r="59" spans="1:7" ht="20.100000000000001" customHeight="1" x14ac:dyDescent="0.2">
      <c r="A59" s="46" t="s">
        <v>132</v>
      </c>
      <c r="B59" s="46" t="s">
        <v>45</v>
      </c>
      <c r="C59" s="61" t="s">
        <v>133</v>
      </c>
      <c r="D59" s="43">
        <v>2</v>
      </c>
      <c r="E59" s="30"/>
      <c r="F59" s="31"/>
      <c r="G59" s="31">
        <f t="shared" si="0"/>
        <v>0</v>
      </c>
    </row>
    <row r="60" spans="1:7" ht="20.100000000000001" customHeight="1" x14ac:dyDescent="0.2">
      <c r="A60" s="45" t="s">
        <v>134</v>
      </c>
      <c r="B60" s="45" t="s">
        <v>46</v>
      </c>
      <c r="C60" s="60" t="s">
        <v>135</v>
      </c>
      <c r="D60" s="43">
        <v>0</v>
      </c>
      <c r="E60" s="30"/>
      <c r="F60" s="31"/>
      <c r="G60" s="31">
        <f t="shared" si="0"/>
        <v>0</v>
      </c>
    </row>
    <row r="61" spans="1:7" ht="20.100000000000001" customHeight="1" x14ac:dyDescent="0.2">
      <c r="A61" s="46" t="s">
        <v>136</v>
      </c>
      <c r="B61" s="46" t="s">
        <v>47</v>
      </c>
      <c r="C61" s="61" t="s">
        <v>137</v>
      </c>
      <c r="D61" s="43">
        <v>6</v>
      </c>
      <c r="E61" s="30"/>
      <c r="F61" s="31"/>
      <c r="G61" s="31">
        <f t="shared" si="0"/>
        <v>0</v>
      </c>
    </row>
    <row r="62" spans="1:7" ht="20.100000000000001" customHeight="1" x14ac:dyDescent="0.2">
      <c r="A62" s="45" t="s">
        <v>138</v>
      </c>
      <c r="B62" s="45" t="s">
        <v>48</v>
      </c>
      <c r="C62" s="60" t="s">
        <v>139</v>
      </c>
      <c r="D62" s="43">
        <v>2</v>
      </c>
      <c r="E62" s="30"/>
      <c r="F62" s="31"/>
      <c r="G62" s="31">
        <f t="shared" si="0"/>
        <v>0</v>
      </c>
    </row>
    <row r="63" spans="1:7" ht="20.100000000000001" customHeight="1" x14ac:dyDescent="0.2">
      <c r="A63" s="46" t="s">
        <v>54</v>
      </c>
      <c r="B63" s="46" t="s">
        <v>140</v>
      </c>
      <c r="C63" s="61" t="s">
        <v>141</v>
      </c>
      <c r="D63" s="43">
        <v>2</v>
      </c>
      <c r="E63" s="30"/>
      <c r="F63" s="31"/>
      <c r="G63" s="31">
        <f t="shared" si="0"/>
        <v>0</v>
      </c>
    </row>
    <row r="64" spans="1:7" ht="20.100000000000001" customHeight="1" x14ac:dyDescent="0.2">
      <c r="A64" s="45" t="s">
        <v>142</v>
      </c>
      <c r="B64" s="45" t="s">
        <v>143</v>
      </c>
      <c r="C64" s="60" t="s">
        <v>144</v>
      </c>
      <c r="D64" s="43">
        <v>6</v>
      </c>
      <c r="E64" s="30"/>
      <c r="F64" s="31"/>
      <c r="G64" s="31">
        <f t="shared" si="0"/>
        <v>0</v>
      </c>
    </row>
    <row r="65" spans="1:7" ht="20.100000000000001" customHeight="1" x14ac:dyDescent="0.2">
      <c r="A65" s="45" t="s">
        <v>55</v>
      </c>
      <c r="B65" s="45">
        <v>2100007516</v>
      </c>
      <c r="C65" s="60" t="s">
        <v>145</v>
      </c>
      <c r="D65" s="43">
        <v>4</v>
      </c>
      <c r="E65" s="30"/>
      <c r="F65" s="31"/>
      <c r="G65" s="31">
        <f t="shared" si="0"/>
        <v>0</v>
      </c>
    </row>
    <row r="66" spans="1:7" ht="20.100000000000001" customHeight="1" x14ac:dyDescent="0.2">
      <c r="A66" s="46" t="s">
        <v>56</v>
      </c>
      <c r="B66" s="46">
        <v>2100010712</v>
      </c>
      <c r="C66" s="61" t="s">
        <v>146</v>
      </c>
      <c r="D66" s="43">
        <v>8</v>
      </c>
      <c r="E66" s="30"/>
      <c r="F66" s="31"/>
      <c r="G66" s="31">
        <f t="shared" si="0"/>
        <v>0</v>
      </c>
    </row>
    <row r="67" spans="1:7" ht="20.100000000000001" customHeight="1" x14ac:dyDescent="0.2">
      <c r="A67" s="47" t="s">
        <v>57</v>
      </c>
      <c r="B67" s="47">
        <v>2100007744</v>
      </c>
      <c r="C67" s="62" t="s">
        <v>147</v>
      </c>
      <c r="D67" s="43">
        <v>4</v>
      </c>
      <c r="E67" s="30"/>
      <c r="F67" s="31"/>
      <c r="G67" s="31">
        <f t="shared" si="0"/>
        <v>0</v>
      </c>
    </row>
    <row r="68" spans="1:7" ht="20.100000000000001" customHeight="1" x14ac:dyDescent="0.25">
      <c r="A68" s="47"/>
      <c r="B68" s="47"/>
      <c r="C68" s="62"/>
      <c r="D68" s="44">
        <f>SUM(D44:D67)</f>
        <v>116</v>
      </c>
      <c r="E68" s="30"/>
      <c r="F68" s="31"/>
      <c r="G68" s="31">
        <f t="shared" si="0"/>
        <v>0</v>
      </c>
    </row>
    <row r="69" spans="1:7" ht="20.100000000000001" customHeight="1" x14ac:dyDescent="0.2">
      <c r="A69" s="32" t="s">
        <v>24</v>
      </c>
      <c r="B69" s="30" t="s">
        <v>25</v>
      </c>
      <c r="C69" s="63" t="s">
        <v>148</v>
      </c>
      <c r="D69" s="43">
        <v>2</v>
      </c>
      <c r="E69" s="30"/>
      <c r="F69" s="31"/>
      <c r="G69" s="31">
        <f t="shared" si="0"/>
        <v>0</v>
      </c>
    </row>
    <row r="70" spans="1:7" ht="20.100000000000001" customHeight="1" x14ac:dyDescent="0.2">
      <c r="A70" s="32" t="s">
        <v>26</v>
      </c>
      <c r="B70" s="30" t="s">
        <v>149</v>
      </c>
      <c r="C70" s="63" t="s">
        <v>150</v>
      </c>
      <c r="D70" s="43">
        <v>2</v>
      </c>
      <c r="E70" s="30"/>
      <c r="F70" s="31"/>
      <c r="G70" s="31">
        <f t="shared" si="0"/>
        <v>0</v>
      </c>
    </row>
    <row r="71" spans="1:7" ht="20.100000000000001" customHeight="1" x14ac:dyDescent="0.2">
      <c r="A71" s="32" t="s">
        <v>27</v>
      </c>
      <c r="B71" s="30" t="s">
        <v>28</v>
      </c>
      <c r="C71" s="63" t="s">
        <v>151</v>
      </c>
      <c r="D71" s="43">
        <v>2</v>
      </c>
      <c r="E71" s="30"/>
      <c r="F71" s="31"/>
      <c r="G71" s="31">
        <f t="shared" si="0"/>
        <v>0</v>
      </c>
    </row>
    <row r="72" spans="1:7" ht="20.100000000000001" customHeight="1" x14ac:dyDescent="0.2">
      <c r="A72" s="32" t="s">
        <v>152</v>
      </c>
      <c r="B72" s="30" t="s">
        <v>153</v>
      </c>
      <c r="C72" s="63" t="s">
        <v>154</v>
      </c>
      <c r="D72" s="43">
        <v>2</v>
      </c>
      <c r="E72" s="30"/>
      <c r="F72" s="31"/>
      <c r="G72" s="31">
        <f t="shared" si="0"/>
        <v>0</v>
      </c>
    </row>
    <row r="73" spans="1:7" ht="20.100000000000001" customHeight="1" x14ac:dyDescent="0.2">
      <c r="A73" s="32" t="s">
        <v>29</v>
      </c>
      <c r="B73" s="30" t="s">
        <v>30</v>
      </c>
      <c r="C73" s="63" t="s">
        <v>155</v>
      </c>
      <c r="D73" s="43">
        <v>2</v>
      </c>
      <c r="E73" s="30"/>
      <c r="F73" s="31"/>
      <c r="G73" s="31">
        <f t="shared" si="0"/>
        <v>0</v>
      </c>
    </row>
    <row r="74" spans="1:7" ht="20.100000000000001" customHeight="1" x14ac:dyDescent="0.2">
      <c r="A74" s="32" t="s">
        <v>31</v>
      </c>
      <c r="B74" s="30" t="s">
        <v>32</v>
      </c>
      <c r="C74" s="63" t="s">
        <v>156</v>
      </c>
      <c r="D74" s="43">
        <v>2</v>
      </c>
      <c r="E74" s="30"/>
      <c r="F74" s="31"/>
      <c r="G74" s="31">
        <f t="shared" si="0"/>
        <v>0</v>
      </c>
    </row>
    <row r="75" spans="1:7" ht="20.100000000000001" customHeight="1" x14ac:dyDescent="0.2">
      <c r="A75" s="32" t="s">
        <v>33</v>
      </c>
      <c r="B75" s="30" t="s">
        <v>34</v>
      </c>
      <c r="C75" s="63" t="s">
        <v>157</v>
      </c>
      <c r="D75" s="43">
        <v>2</v>
      </c>
      <c r="E75" s="30"/>
      <c r="F75" s="31"/>
      <c r="G75" s="31">
        <f t="shared" si="0"/>
        <v>0</v>
      </c>
    </row>
    <row r="76" spans="1:7" ht="20.100000000000001" customHeight="1" x14ac:dyDescent="0.2">
      <c r="A76" s="32" t="s">
        <v>158</v>
      </c>
      <c r="B76" s="30" t="s">
        <v>159</v>
      </c>
      <c r="C76" s="63" t="s">
        <v>160</v>
      </c>
      <c r="D76" s="49">
        <v>2</v>
      </c>
      <c r="E76" s="30"/>
      <c r="F76" s="53"/>
      <c r="G76" s="53"/>
    </row>
    <row r="77" spans="1:7" ht="20.100000000000001" customHeight="1" x14ac:dyDescent="0.2">
      <c r="A77" s="32" t="s">
        <v>35</v>
      </c>
      <c r="B77" s="30" t="s">
        <v>36</v>
      </c>
      <c r="C77" s="63" t="s">
        <v>161</v>
      </c>
      <c r="D77" s="49">
        <v>2</v>
      </c>
      <c r="E77" s="30"/>
      <c r="F77" s="53"/>
      <c r="G77" s="53"/>
    </row>
    <row r="78" spans="1:7" ht="20.100000000000001" customHeight="1" x14ac:dyDescent="0.25">
      <c r="A78" s="32"/>
      <c r="B78" s="30"/>
      <c r="C78" s="63"/>
      <c r="D78" s="48">
        <f>SUM(D69:D77)</f>
        <v>18</v>
      </c>
      <c r="E78" s="30"/>
      <c r="F78" s="53"/>
      <c r="G78" s="53"/>
    </row>
    <row r="79" spans="1:7" ht="19.899999999999999" customHeight="1" x14ac:dyDescent="0.2">
      <c r="A79" s="42" t="s">
        <v>77</v>
      </c>
      <c r="B79" s="30">
        <v>211038335</v>
      </c>
      <c r="C79" s="63" t="s">
        <v>162</v>
      </c>
      <c r="D79" s="49">
        <v>5</v>
      </c>
      <c r="E79" s="30"/>
      <c r="F79" s="53"/>
      <c r="G79" s="53"/>
    </row>
    <row r="80" spans="1:7" ht="19.899999999999999" customHeight="1" x14ac:dyDescent="0.25">
      <c r="A80" s="50"/>
      <c r="B80" s="27"/>
      <c r="C80" s="24"/>
      <c r="D80" s="51"/>
      <c r="F80" s="33" t="s">
        <v>78</v>
      </c>
      <c r="G80" s="52">
        <f>SUM(G23:G75)</f>
        <v>0</v>
      </c>
    </row>
    <row r="81" spans="1:8" ht="19.899999999999999" customHeight="1" x14ac:dyDescent="0.25">
      <c r="A81" s="50"/>
      <c r="B81" s="27"/>
      <c r="C81" s="24"/>
      <c r="D81" s="51"/>
      <c r="F81" s="35" t="s">
        <v>79</v>
      </c>
      <c r="G81" s="34">
        <f>+G80*0.12</f>
        <v>0</v>
      </c>
    </row>
    <row r="82" spans="1:8" ht="19.899999999999999" customHeight="1" x14ac:dyDescent="0.25">
      <c r="A82" s="50"/>
      <c r="B82" s="27"/>
      <c r="C82" s="24"/>
      <c r="D82" s="51"/>
      <c r="F82" s="33" t="s">
        <v>80</v>
      </c>
      <c r="G82" s="34">
        <f>+G80+G81</f>
        <v>0</v>
      </c>
    </row>
    <row r="83" spans="1:8" ht="19.899999999999999" customHeight="1" x14ac:dyDescent="0.2">
      <c r="A83" s="50"/>
      <c r="B83" s="27"/>
      <c r="C83" s="24"/>
      <c r="D83" s="51"/>
    </row>
    <row r="84" spans="1:8" ht="19.899999999999999" customHeight="1" x14ac:dyDescent="0.2">
      <c r="A84" s="50"/>
      <c r="B84" s="27"/>
      <c r="C84" s="24"/>
      <c r="D84" s="51"/>
    </row>
    <row r="85" spans="1:8" ht="19.899999999999999" customHeight="1" x14ac:dyDescent="0.2">
      <c r="A85" s="50"/>
      <c r="B85" s="27"/>
      <c r="C85" s="24"/>
      <c r="D85" s="51"/>
    </row>
    <row r="86" spans="1:8" ht="19.899999999999999" customHeight="1" x14ac:dyDescent="0.2">
      <c r="A86" s="50"/>
      <c r="B86" s="27"/>
      <c r="C86" s="24"/>
      <c r="D86" s="51"/>
    </row>
    <row r="87" spans="1:8" s="36" customFormat="1" ht="15.75" x14ac:dyDescent="0.25"/>
    <row r="88" spans="1:8" s="36" customFormat="1" ht="15.75" x14ac:dyDescent="0.25">
      <c r="H88" s="38"/>
    </row>
    <row r="89" spans="1:8" s="36" customFormat="1" ht="16.5" thickBot="1" x14ac:dyDescent="0.3">
      <c r="A89" s="36" t="s">
        <v>81</v>
      </c>
      <c r="C89" s="37"/>
      <c r="H89" s="38"/>
    </row>
    <row r="90" spans="1:8" s="36" customFormat="1" ht="15.75" x14ac:dyDescent="0.25">
      <c r="H90" s="38"/>
    </row>
    <row r="91" spans="1:8" s="36" customFormat="1" ht="16.5" thickBot="1" x14ac:dyDescent="0.3">
      <c r="A91" s="36" t="s">
        <v>82</v>
      </c>
      <c r="C91" s="37"/>
      <c r="H91" s="38"/>
    </row>
    <row r="92" spans="1:8" s="36" customFormat="1" ht="15.75" x14ac:dyDescent="0.25">
      <c r="H92" s="38"/>
    </row>
    <row r="93" spans="1:8" customFormat="1" ht="15" x14ac:dyDescent="0.25"/>
    <row r="94" spans="1:8" customFormat="1" ht="15" x14ac:dyDescent="0.25"/>
    <row r="95" spans="1:8" s="36" customFormat="1" ht="16.5" thickBot="1" x14ac:dyDescent="0.3">
      <c r="A95" s="36" t="s">
        <v>83</v>
      </c>
      <c r="C95" s="37"/>
      <c r="H95" s="38"/>
    </row>
    <row r="96" spans="1:8" s="36" customFormat="1" ht="15.75" x14ac:dyDescent="0.25">
      <c r="H96" s="38"/>
    </row>
    <row r="97" spans="1:3" s="41" customFormat="1" ht="20.100000000000001" customHeight="1" x14ac:dyDescent="0.2">
      <c r="A97" s="39"/>
      <c r="B97" s="39"/>
      <c r="C97" s="40"/>
    </row>
    <row r="98" spans="1:3" s="41" customFormat="1" ht="20.100000000000001" customHeight="1" thickBot="1" x14ac:dyDescent="0.3">
      <c r="A98" s="36" t="s">
        <v>84</v>
      </c>
      <c r="B98" s="36"/>
      <c r="C98" s="37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2023-01-19T17:51:42Z</dcterms:created>
  <dcterms:modified xsi:type="dcterms:W3CDTF">2023-01-23T20:20:30Z</dcterms:modified>
</cp:coreProperties>
</file>