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INVENTARIO DE EQUIPOS REAL\"/>
    </mc:Choice>
  </mc:AlternateContent>
  <xr:revisionPtr revIDLastSave="0" documentId="13_ncr:1_{FCD0A4C2-3428-4003-81CE-CC2706AB54C2}" xr6:coauthVersionLast="47" xr6:coauthVersionMax="47" xr10:uidLastSave="{00000000-0000-0000-0000-000000000000}"/>
  <bookViews>
    <workbookView xWindow="-120" yWindow="-120" windowWidth="29040" windowHeight="15840" xr2:uid="{1021DB95-4C05-4FD0-A481-3083A019AA7D}"/>
  </bookViews>
  <sheets>
    <sheet name="JAIRO" sheetId="1" r:id="rId1"/>
    <sheet name="INQUIORT" sheetId="5" r:id="rId2"/>
  </sheets>
  <definedNames>
    <definedName name="_xlnm.Print_Area" localSheetId="1">INQUIORT!$A$1:$G$84</definedName>
    <definedName name="_xlnm.Print_Area" localSheetId="0">JAIRO!$A$1:$G$84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68" i="5" l="1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69" i="5" s="1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C7" i="5"/>
  <c r="C7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70" i="5" l="1"/>
  <c r="G71" i="5" s="1"/>
  <c r="G69" i="1"/>
  <c r="G70" i="1" s="1"/>
  <c r="G71" i="1" s="1"/>
</calcChain>
</file>

<file path=xl/sharedStrings.xml><?xml version="1.0" encoding="utf-8"?>
<sst xmlns="http://schemas.openxmlformats.org/spreadsheetml/2006/main" count="337" uniqueCount="170">
  <si>
    <t xml:space="preserve">PINEDA CORAL JAIRO DARIO </t>
  </si>
  <si>
    <t>NOTA DE ENTREGA</t>
  </si>
  <si>
    <t>CANT.</t>
  </si>
  <si>
    <t>3.5mm Cortex Screw, self-tapping, 12mm</t>
  </si>
  <si>
    <t>3.5mm Cortex Screw, self-tapping, 14mm</t>
  </si>
  <si>
    <t>3.5mm Cortex Screw, self-tapping, 16mm</t>
  </si>
  <si>
    <t>3.5mm Cortex Screw, self-tapping, 18mm</t>
  </si>
  <si>
    <t>3.5mm Cortex Screw, self-tapping, 20mm</t>
  </si>
  <si>
    <t>3.5mm Cortex Screw, self-tapping, 22mm</t>
  </si>
  <si>
    <t>3.5mm Cortex Screw, self-tapping, 24mm</t>
  </si>
  <si>
    <t>3.5mm Cortex Screw, self-tapping, 26mm</t>
  </si>
  <si>
    <t>3.5mm Cortex Screw, self-tapping, 28mm</t>
  </si>
  <si>
    <t>3.5mm Cortex Screw, self-tapping, 30mm</t>
  </si>
  <si>
    <t>3.5mm Cortex Screw, self-tapping, 32mm</t>
  </si>
  <si>
    <t>3.5mm Cortex Screw, self-tapping, 34mm</t>
  </si>
  <si>
    <t>3.5mm Cortex Screw, self-tapping, 36mm</t>
  </si>
  <si>
    <t>3.5mm Cortex Screw, self-tapping, 38mm</t>
  </si>
  <si>
    <t>3.5mm Cortex Screw, self-tapping, 40mm</t>
  </si>
  <si>
    <t>3.5mm Cortex Screw, self-tapping, 45mm</t>
  </si>
  <si>
    <t>3.5mm Cortex Screw, self-tapping, 50mm</t>
  </si>
  <si>
    <t>3.5mm Cortex Screw, self-tapping, 55mm</t>
  </si>
  <si>
    <t>3.5mm Cortex Screw, self-tapping, 60mm</t>
  </si>
  <si>
    <t>3.5mm Cortex Screw, self-tapping, 65mm</t>
  </si>
  <si>
    <t>3.5mm Locking Screw, self-tapping, 12mm</t>
  </si>
  <si>
    <t>3.5mm Locking Screw, self-tapping, 14mm</t>
  </si>
  <si>
    <t>3.5mm Locking Screw, self-tapping, 16mm</t>
  </si>
  <si>
    <t>3.5mm Locking Screw, self-tapping, 18mm</t>
  </si>
  <si>
    <t>3.5mm Locking Screw, self-tapping, 20mm</t>
  </si>
  <si>
    <t>3.5mm Locking Screw, self-tapping, 22mm</t>
  </si>
  <si>
    <t>3.5mm Locking Screw, self-tapping, 24mm</t>
  </si>
  <si>
    <t>3.5mm Locking Screw, self-tapping, 26mm</t>
  </si>
  <si>
    <t>3.5mm Locking Screw, self-tapping, 28mm</t>
  </si>
  <si>
    <t>3.5mm Locking Screw, self-tapping, 30mm</t>
  </si>
  <si>
    <t>3.5mm Locking Screw, self-tapping, 32mm</t>
  </si>
  <si>
    <t>3.5mm Locking Screw, self-tapping, 34mm</t>
  </si>
  <si>
    <t>3.5mm Locking Screw, self-tapping, 36mm</t>
  </si>
  <si>
    <t>3.5mm Locking Screw, self-tapping, 38mm</t>
  </si>
  <si>
    <t>3.5mm Locking Screw, self-tapping, 40mm</t>
  </si>
  <si>
    <t>3.5mm Locking Screw, self-tapping, 42mm</t>
  </si>
  <si>
    <t>3.5mm Locking Screw, self-tapping, 44mm</t>
  </si>
  <si>
    <t>3.5mm Locking Screw, self-tapping, 46mm</t>
  </si>
  <si>
    <t>3.5mm Locking Screw, self-tapping, 48mm</t>
  </si>
  <si>
    <t>3.5mm Locking Screw, self-tapping, 50mm</t>
  </si>
  <si>
    <t>3.5mm Locking Screw, self-tapping, 52mm</t>
  </si>
  <si>
    <t>3.5mm Locking Screw, self-tapping, 54mm</t>
  </si>
  <si>
    <t>3.5mm Locking Screw, self-tapping, 56mm</t>
  </si>
  <si>
    <t>3.5mm Locking Screw, self-tapping, 58mm</t>
  </si>
  <si>
    <t>3.5mm Locking Screw, self-tapping, 60mm</t>
  </si>
  <si>
    <t>3.5mm Locking Screw, self-tapping, 65mm</t>
  </si>
  <si>
    <t>040070012</t>
  </si>
  <si>
    <t>040070014</t>
  </si>
  <si>
    <t>040070016</t>
  </si>
  <si>
    <t>040070018</t>
  </si>
  <si>
    <t>040070020</t>
  </si>
  <si>
    <t>040070022</t>
  </si>
  <si>
    <t>040070024</t>
  </si>
  <si>
    <t>040070026</t>
  </si>
  <si>
    <t>040070028</t>
  </si>
  <si>
    <t>040070030</t>
  </si>
  <si>
    <t>040070032</t>
  </si>
  <si>
    <t>040070034</t>
  </si>
  <si>
    <t>040070036</t>
  </si>
  <si>
    <t>040070038</t>
  </si>
  <si>
    <t>040070040</t>
  </si>
  <si>
    <t>040070042</t>
  </si>
  <si>
    <t>040070044</t>
  </si>
  <si>
    <t>040070046</t>
  </si>
  <si>
    <t>040070048</t>
  </si>
  <si>
    <t>040070050</t>
  </si>
  <si>
    <t>040070052</t>
  </si>
  <si>
    <t>040070054</t>
  </si>
  <si>
    <t>040070056</t>
  </si>
  <si>
    <t>040070058</t>
  </si>
  <si>
    <t>040070060</t>
  </si>
  <si>
    <t>040070065</t>
  </si>
  <si>
    <t>040710012</t>
  </si>
  <si>
    <t>040710014</t>
  </si>
  <si>
    <t>040710016</t>
  </si>
  <si>
    <t>040710018</t>
  </si>
  <si>
    <t>040710020</t>
  </si>
  <si>
    <t>040710022</t>
  </si>
  <si>
    <t>040710024</t>
  </si>
  <si>
    <t>040710026</t>
  </si>
  <si>
    <t>040710028</t>
  </si>
  <si>
    <t>040710030</t>
  </si>
  <si>
    <t>040710032</t>
  </si>
  <si>
    <t>040710034</t>
  </si>
  <si>
    <t>040710036</t>
  </si>
  <si>
    <t>040710038</t>
  </si>
  <si>
    <t>040710040</t>
  </si>
  <si>
    <t>040710045</t>
  </si>
  <si>
    <t>040710050</t>
  </si>
  <si>
    <t>040710055</t>
  </si>
  <si>
    <t>040710060</t>
  </si>
  <si>
    <t>040710065</t>
  </si>
  <si>
    <t>RUC: 0957116478001</t>
  </si>
  <si>
    <t>FECHA DE EMISIÓN:</t>
  </si>
  <si>
    <t>No. DOC</t>
  </si>
  <si>
    <t>NOMBRE CLIENTE</t>
  </si>
  <si>
    <t>RUC. CLIENTE</t>
  </si>
  <si>
    <t>PUNTO DE LLEGADA</t>
  </si>
  <si>
    <t>MOTIVO DE TRASLADO</t>
  </si>
  <si>
    <t xml:space="preserve">     VENTA -CIRUGÍA</t>
  </si>
  <si>
    <t>FECHA CIRUGÍA</t>
  </si>
  <si>
    <t>HORA  CIRUGIA</t>
  </si>
  <si>
    <t>NOMBRE MÉDICO</t>
  </si>
  <si>
    <t>NOMBRE PACIENTE</t>
  </si>
  <si>
    <t>SEGURO PACIENTE</t>
  </si>
  <si>
    <t>COD. ARTICULO</t>
  </si>
  <si>
    <t xml:space="preserve">DESCRIPCION ARTICULO </t>
  </si>
  <si>
    <t>Lote</t>
  </si>
  <si>
    <t>PRECIO UNITARIO</t>
  </si>
  <si>
    <t>PRECIO TOTAL</t>
  </si>
  <si>
    <t>ENTREGADO POR:</t>
  </si>
  <si>
    <t>RECIBIDO POR:</t>
  </si>
  <si>
    <t xml:space="preserve">SUBTOTAL </t>
  </si>
  <si>
    <t>IVA 12%</t>
  </si>
  <si>
    <t>TOTAL</t>
  </si>
  <si>
    <t>INSUMOS QUIRURGICOS ORTOMACX INQUIORT S.A.</t>
  </si>
  <si>
    <t>RUC: 0993007803001</t>
  </si>
  <si>
    <t>DESCARGO</t>
  </si>
  <si>
    <t>TORNILLERA 2,7MM DOS</t>
  </si>
  <si>
    <t>INSRUMENTADOR</t>
  </si>
  <si>
    <t>VERIFICADO POR:</t>
  </si>
  <si>
    <t>No. IDENTIFICACION</t>
  </si>
  <si>
    <t>L2105650</t>
  </si>
  <si>
    <t>J2104454</t>
  </si>
  <si>
    <t>H2107194</t>
  </si>
  <si>
    <t>H2107298</t>
  </si>
  <si>
    <t>B2100007</t>
  </si>
  <si>
    <t>B2102668</t>
  </si>
  <si>
    <t>D180400701</t>
  </si>
  <si>
    <t>G200400794</t>
  </si>
  <si>
    <t>G200400784</t>
  </si>
  <si>
    <t>J2104590</t>
  </si>
  <si>
    <t>B2100005</t>
  </si>
  <si>
    <t>M190400704</t>
  </si>
  <si>
    <t>M180400712</t>
  </si>
  <si>
    <t>J2104467</t>
  </si>
  <si>
    <t>J2104613</t>
  </si>
  <si>
    <t>K180400706</t>
  </si>
  <si>
    <t>M180400715</t>
  </si>
  <si>
    <t>E190400736</t>
  </si>
  <si>
    <t>K180400719</t>
  </si>
  <si>
    <t>C2103692</t>
  </si>
  <si>
    <t>F180400701</t>
  </si>
  <si>
    <t>G180400701</t>
  </si>
  <si>
    <t>K180400713</t>
  </si>
  <si>
    <t>H2107242</t>
  </si>
  <si>
    <t>G2105944</t>
  </si>
  <si>
    <t>H2107122</t>
  </si>
  <si>
    <t>H2106885</t>
  </si>
  <si>
    <t>B2200133</t>
  </si>
  <si>
    <t>B2200167</t>
  </si>
  <si>
    <t>K2100635</t>
  </si>
  <si>
    <t>B2200137</t>
  </si>
  <si>
    <t>J2105762</t>
  </si>
  <si>
    <t>J2105795</t>
  </si>
  <si>
    <t>J2102826</t>
  </si>
  <si>
    <t>H2106897</t>
  </si>
  <si>
    <t>J2102325</t>
  </si>
  <si>
    <t>J2102297</t>
  </si>
  <si>
    <t>J2104574</t>
  </si>
  <si>
    <t>H2103275</t>
  </si>
  <si>
    <t>H2106923</t>
  </si>
  <si>
    <t>H2106886</t>
  </si>
  <si>
    <t>H2107326</t>
  </si>
  <si>
    <t>H2107195</t>
  </si>
  <si>
    <t>H2107178</t>
  </si>
  <si>
    <t>F200407103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</si>
</sst>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$&quot;* #,##0.00_ ;_ &quot;$&quot;* \-#,##0.00_ ;_ &quot;$&quot;* &quot;-&quot;??_ ;_ @_ "/>
    <numFmt numFmtId="164" formatCode="&quot;$&quot;#,##0.00"/>
    <numFmt numFmtId="165" formatCode="[$-F800]dddd\,\ mmmm\ dd\,\ 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i/>
      <sz val="12"/>
      <color theme="0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6">
    <xf numFmtId="0" fontId="0" fillId="0" borderId="0"/>
    <xf numFmtId="0" fontId="1" fillId="0" borderId="0"/>
    <xf numFmtId="44" fontId="6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6" fillId="0" borderId="0" applyFont="0" applyFill="0" applyBorder="0" applyAlignment="0" applyProtection="0"/>
  </cellStyleXfs>
  <cellXfs count="54">
    <xf numFmtId="0" fontId="0" fillId="0" borderId="0" xfId="0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Alignment="1">
      <alignment wrapText="1"/>
    </xf>
    <xf numFmtId="0" fontId="3" fillId="0" borderId="0" xfId="0" applyFont="1"/>
    <xf numFmtId="0" fontId="7" fillId="0" borderId="0" xfId="0" applyFont="1"/>
    <xf numFmtId="0" fontId="7" fillId="0" borderId="0" xfId="0" applyFont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left"/>
    </xf>
    <xf numFmtId="0" fontId="10" fillId="0" borderId="0" xfId="0" applyFont="1" applyAlignment="1">
      <alignment vertical="center"/>
    </xf>
    <xf numFmtId="0" fontId="2" fillId="0" borderId="0" xfId="0" applyFont="1" applyAlignment="1">
      <alignment horizontal="center"/>
    </xf>
    <xf numFmtId="0" fontId="4" fillId="5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 applyProtection="1">
      <alignment horizontal="center" vertical="center" wrapText="1" readingOrder="1"/>
      <protection locked="0"/>
    </xf>
    <xf numFmtId="1" fontId="3" fillId="0" borderId="1" xfId="0" applyNumberFormat="1" applyFont="1" applyBorder="1" applyAlignment="1">
      <alignment horizontal="center"/>
    </xf>
    <xf numFmtId="0" fontId="10" fillId="2" borderId="0" xfId="0" applyFont="1" applyFill="1" applyAlignment="1">
      <alignment horizontal="left" vertical="center"/>
    </xf>
    <xf numFmtId="0" fontId="10" fillId="0" borderId="1" xfId="0" applyFont="1" applyBorder="1" applyAlignment="1">
      <alignment vertical="center"/>
    </xf>
    <xf numFmtId="0" fontId="10" fillId="0" borderId="1" xfId="0" applyFont="1" applyBorder="1" applyAlignment="1">
      <alignment vertical="center" wrapText="1"/>
    </xf>
    <xf numFmtId="0" fontId="11" fillId="0" borderId="1" xfId="0" applyFont="1" applyBorder="1" applyAlignment="1">
      <alignment vertical="center"/>
    </xf>
    <xf numFmtId="0" fontId="7" fillId="0" borderId="4" xfId="0" applyFont="1" applyBorder="1"/>
    <xf numFmtId="0" fontId="8" fillId="0" borderId="0" xfId="1" applyFont="1"/>
    <xf numFmtId="0" fontId="5" fillId="0" borderId="0" xfId="0" applyFont="1" applyAlignment="1">
      <alignment horizontal="center" vertical="center"/>
    </xf>
    <xf numFmtId="0" fontId="9" fillId="3" borderId="0" xfId="0" applyFont="1" applyFill="1" applyAlignment="1">
      <alignment vertical="center"/>
    </xf>
    <xf numFmtId="0" fontId="11" fillId="0" borderId="0" xfId="0" applyFont="1" applyAlignment="1">
      <alignment vertical="center"/>
    </xf>
    <xf numFmtId="0" fontId="9" fillId="3" borderId="0" xfId="0" applyFont="1" applyFill="1" applyAlignment="1">
      <alignment vertical="center" wrapText="1"/>
    </xf>
    <xf numFmtId="49" fontId="10" fillId="0" borderId="1" xfId="0" applyNumberFormat="1" applyFont="1" applyBorder="1" applyAlignment="1">
      <alignment vertical="center"/>
    </xf>
    <xf numFmtId="49" fontId="10" fillId="0" borderId="0" xfId="0" applyNumberFormat="1" applyFont="1" applyAlignment="1">
      <alignment vertical="center"/>
    </xf>
    <xf numFmtId="0" fontId="13" fillId="0" borderId="0" xfId="0" applyFont="1" applyAlignment="1" applyProtection="1">
      <alignment vertical="top"/>
      <protection locked="0"/>
    </xf>
    <xf numFmtId="20" fontId="10" fillId="0" borderId="1" xfId="0" applyNumberFormat="1" applyFont="1" applyBorder="1" applyAlignment="1">
      <alignment vertical="center"/>
    </xf>
    <xf numFmtId="20" fontId="10" fillId="0" borderId="0" xfId="0" applyNumberFormat="1" applyFont="1" applyAlignment="1">
      <alignment vertical="center"/>
    </xf>
    <xf numFmtId="0" fontId="3" fillId="0" borderId="0" xfId="0" applyFont="1" applyAlignment="1" applyProtection="1">
      <alignment vertical="top"/>
      <protection locked="0"/>
    </xf>
    <xf numFmtId="0" fontId="10" fillId="0" borderId="0" xfId="0" applyFont="1" applyAlignment="1">
      <alignment horizontal="left" vertical="center"/>
    </xf>
    <xf numFmtId="0" fontId="14" fillId="0" borderId="0" xfId="0" applyFont="1" applyAlignment="1">
      <alignment horizontal="left" vertical="top"/>
    </xf>
    <xf numFmtId="0" fontId="11" fillId="0" borderId="0" xfId="0" applyFont="1" applyAlignment="1">
      <alignment horizontal="left" vertical="center"/>
    </xf>
    <xf numFmtId="0" fontId="2" fillId="0" borderId="0" xfId="1" applyFont="1" applyAlignment="1">
      <alignment horizontal="left"/>
    </xf>
    <xf numFmtId="0" fontId="2" fillId="0" borderId="0" xfId="1" applyFont="1" applyAlignment="1">
      <alignment wrapText="1"/>
    </xf>
    <xf numFmtId="0" fontId="2" fillId="0" borderId="0" xfId="1" applyFont="1"/>
    <xf numFmtId="0" fontId="15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15" fillId="2" borderId="0" xfId="0" applyFont="1" applyFill="1" applyAlignment="1">
      <alignment horizontal="left" vertical="center"/>
    </xf>
    <xf numFmtId="14" fontId="16" fillId="0" borderId="0" xfId="0" applyNumberFormat="1" applyFont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7" fillId="0" borderId="0" xfId="1" applyFont="1"/>
    <xf numFmtId="164" fontId="15" fillId="0" borderId="1" xfId="0" applyNumberFormat="1" applyFont="1" applyBorder="1"/>
    <xf numFmtId="164" fontId="4" fillId="0" borderId="0" xfId="1" applyNumberFormat="1" applyFont="1" applyAlignment="1">
      <alignment wrapText="1"/>
    </xf>
    <xf numFmtId="164" fontId="4" fillId="0" borderId="1" xfId="5" applyNumberFormat="1" applyFont="1" applyBorder="1" applyAlignment="1"/>
    <xf numFmtId="165" fontId="10" fillId="0" borderId="1" xfId="0" applyNumberFormat="1" applyFont="1" applyBorder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12" fillId="4" borderId="3" xfId="0" applyFont="1" applyFill="1" applyBorder="1" applyAlignment="1">
      <alignment horizontal="center"/>
    </xf>
    <xf numFmtId="0" fontId="9" fillId="3" borderId="0" xfId="0" applyFont="1" applyFill="1" applyAlignment="1">
      <alignment horizontal="left" vertical="center"/>
    </xf>
    <xf numFmtId="0" fontId="9" fillId="3" borderId="2" xfId="0" applyFont="1" applyFill="1" applyBorder="1" applyAlignment="1">
      <alignment horizontal="left" vertical="center"/>
    </xf>
    <xf numFmtId="0" fontId="8" fillId="0" borderId="0" xfId="1" applyFont="1" applyAlignment="1">
      <alignment horizontal="center"/>
    </xf>
    <xf numFmtId="0" fontId="18" fillId="0" borderId="0" xfId="0" applyFont="1" applyAlignment="1">
      <alignment horizontal="center"/>
    </xf>
  </cellXfs>
  <cellStyles count="6">
    <cellStyle name="Moneda" xfId="5" builtinId="4"/>
    <cellStyle name="Moneda 2" xfId="2" xr:uid="{E274FF05-4B16-4F45-B1FB-33A74CAEC9C0}"/>
    <cellStyle name="Moneda 3 2" xfId="3" xr:uid="{B9BD9727-EFE7-4CFE-9837-A1F601055B8B}"/>
    <cellStyle name="Moneda 3 2 2" xfId="4" xr:uid="{6DA05EC0-9B85-41B6-8E7B-1BCEE7E49EC0}"/>
    <cellStyle name="Normal" xfId="0" builtinId="0"/>
    <cellStyle name="Normal 2" xfId="1" xr:uid="{AD246E32-D191-4A2E-86A9-F90013A8F95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93114</xdr:rowOff>
    </xdr:from>
    <xdr:ext cx="1812350" cy="878228"/>
    <xdr:pic>
      <xdr:nvPicPr>
        <xdr:cNvPr id="4" name="Imagen 3">
          <a:extLst>
            <a:ext uri="{FF2B5EF4-FFF2-40B4-BE49-F238E27FC236}">
              <a16:creationId xmlns:a16="http://schemas.microsoft.com/office/drawing/2014/main" id="{154678B9-2B66-4D2A-B64D-51A4EA61450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0" y="93114"/>
          <a:ext cx="1812350" cy="878228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50242</xdr:colOff>
      <xdr:row>0</xdr:row>
      <xdr:rowOff>125604</xdr:rowOff>
    </xdr:from>
    <xdr:to>
      <xdr:col>1</xdr:col>
      <xdr:colOff>476385</xdr:colOff>
      <xdr:row>4</xdr:row>
      <xdr:rowOff>109527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36A77E66-41EB-4CDC-A4E3-1AF841B5AE0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0242" y="125604"/>
          <a:ext cx="2064443" cy="98976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F532A-A092-4D45-8064-CE46872ACAC8}">
  <sheetPr>
    <pageSetUpPr fitToPage="1"/>
  </sheetPr>
  <dimension ref="A1:O84"/>
  <sheetViews>
    <sheetView showGridLines="0" tabSelected="1" topLeftCell="A42" zoomScale="94" zoomScaleNormal="94" workbookViewId="0">
      <selection activeCell="E59" sqref="E59"/>
    </sheetView>
  </sheetViews>
  <sheetFormatPr baseColWidth="10" defaultColWidth="11.28515625" defaultRowHeight="20.100000000000001" customHeight="1" x14ac:dyDescent="0.2"/>
  <cols>
    <col min="1" max="1" width="23.85546875" style="1" bestFit="1" customWidth="1"/>
    <col min="2" max="2" width="20.7109375" style="1" customWidth="1"/>
    <col min="3" max="3" width="62.7109375" style="1" customWidth="1"/>
    <col min="4" max="4" width="23.5703125" style="12" bestFit="1" customWidth="1"/>
    <col min="5" max="5" width="19.7109375" style="12" bestFit="1" customWidth="1"/>
    <col min="6" max="6" width="15.28515625" style="1" customWidth="1"/>
    <col min="7" max="7" width="16" style="1" customWidth="1"/>
    <col min="8" max="16384" width="11.28515625" style="1"/>
  </cols>
  <sheetData>
    <row r="1" spans="1:15" s="6" customFormat="1" ht="20.100000000000001" customHeight="1" x14ac:dyDescent="0.2">
      <c r="A1" s="4"/>
      <c r="B1" s="4"/>
      <c r="C1" s="5"/>
      <c r="D1" s="5"/>
      <c r="E1" s="5"/>
      <c r="F1" s="5"/>
    </row>
    <row r="2" spans="1:15" s="6" customFormat="1" ht="20.100000000000001" customHeight="1" x14ac:dyDescent="0.25">
      <c r="A2" s="52" t="s">
        <v>0</v>
      </c>
      <c r="B2" s="52"/>
      <c r="C2" s="52"/>
      <c r="D2" s="52"/>
      <c r="E2" s="52"/>
      <c r="F2" s="52"/>
      <c r="G2" s="52"/>
      <c r="H2" s="21"/>
    </row>
    <row r="3" spans="1:15" s="6" customFormat="1" ht="20.100000000000001" customHeight="1" x14ac:dyDescent="0.25">
      <c r="A3" s="52" t="s">
        <v>95</v>
      </c>
      <c r="B3" s="52"/>
      <c r="C3" s="52"/>
      <c r="D3" s="52"/>
      <c r="E3" s="52"/>
      <c r="F3" s="52"/>
      <c r="G3" s="52"/>
      <c r="H3" s="21"/>
    </row>
    <row r="4" spans="1:15" s="6" customFormat="1" ht="20.100000000000001" customHeight="1" x14ac:dyDescent="0.25">
      <c r="A4" s="52" t="s">
        <v>1</v>
      </c>
      <c r="B4" s="52"/>
      <c r="C4" s="52"/>
      <c r="D4" s="52"/>
      <c r="E4" s="52"/>
      <c r="F4" s="52"/>
      <c r="G4" s="52"/>
      <c r="H4" s="21"/>
      <c r="N4" s="48"/>
      <c r="O4" s="48"/>
    </row>
    <row r="5" spans="1:15" s="6" customFormat="1" ht="20.100000000000001" customHeight="1" x14ac:dyDescent="0.25">
      <c r="A5" s="21"/>
      <c r="B5" s="21"/>
      <c r="C5" s="21"/>
      <c r="D5" s="21"/>
      <c r="E5" s="21"/>
      <c r="F5" s="21"/>
      <c r="G5" s="21"/>
      <c r="N5" s="48"/>
      <c r="O5" s="48"/>
    </row>
    <row r="6" spans="1:15" s="6" customFormat="1" ht="20.100000000000001" customHeight="1" x14ac:dyDescent="0.25">
      <c r="A6" s="21"/>
      <c r="B6" s="21"/>
      <c r="C6" s="21"/>
      <c r="D6" s="21"/>
      <c r="E6" s="21"/>
      <c r="F6" s="21"/>
      <c r="G6" s="21"/>
      <c r="N6" s="22"/>
      <c r="O6" s="22"/>
    </row>
    <row r="7" spans="1:15" s="6" customFormat="1" ht="20.100000000000001" customHeight="1" x14ac:dyDescent="0.2">
      <c r="A7" s="50" t="s">
        <v>96</v>
      </c>
      <c r="B7" s="51"/>
      <c r="C7" s="47">
        <f ca="1">NOW()</f>
        <v>44886.722049421296</v>
      </c>
      <c r="D7" s="23" t="s">
        <v>97</v>
      </c>
      <c r="E7" s="19"/>
      <c r="F7" s="24"/>
      <c r="G7" s="24"/>
      <c r="N7" s="22"/>
      <c r="O7" s="22"/>
    </row>
    <row r="8" spans="1:15" s="6" customFormat="1" ht="20.100000000000001" customHeight="1" x14ac:dyDescent="0.25">
      <c r="A8" s="1"/>
      <c r="B8" s="10"/>
      <c r="C8" s="10"/>
      <c r="D8" s="10"/>
      <c r="E8" s="10"/>
      <c r="F8" s="10"/>
      <c r="G8" s="1"/>
      <c r="N8" s="22"/>
      <c r="O8" s="22"/>
    </row>
    <row r="9" spans="1:15" s="6" customFormat="1" ht="20.100000000000001" customHeight="1" x14ac:dyDescent="0.2">
      <c r="A9" s="50" t="s">
        <v>98</v>
      </c>
      <c r="B9" s="51"/>
      <c r="C9" s="17"/>
      <c r="D9" s="25" t="s">
        <v>99</v>
      </c>
      <c r="E9" s="26"/>
      <c r="F9" s="27"/>
      <c r="G9" s="27"/>
      <c r="N9" s="22"/>
      <c r="O9" s="22"/>
    </row>
    <row r="10" spans="1:15" s="6" customFormat="1" ht="20.100000000000001" customHeight="1" x14ac:dyDescent="0.25">
      <c r="A10" s="1"/>
      <c r="B10" s="10"/>
      <c r="C10" s="10"/>
      <c r="D10" s="10"/>
      <c r="E10" s="10"/>
      <c r="F10" s="10"/>
      <c r="G10" s="1"/>
      <c r="N10" s="22"/>
      <c r="O10" s="22"/>
    </row>
    <row r="11" spans="1:15" s="6" customFormat="1" ht="20.100000000000001" customHeight="1" x14ac:dyDescent="0.2">
      <c r="A11" s="50" t="s">
        <v>100</v>
      </c>
      <c r="B11" s="51"/>
      <c r="C11" s="18"/>
      <c r="D11" s="25" t="s">
        <v>101</v>
      </c>
      <c r="E11" s="17" t="s">
        <v>102</v>
      </c>
      <c r="F11" s="11"/>
      <c r="G11" s="11"/>
      <c r="N11" s="22"/>
      <c r="O11" s="22"/>
    </row>
    <row r="12" spans="1:15" s="6" customFormat="1" ht="20.100000000000001" customHeight="1" x14ac:dyDescent="0.25">
      <c r="A12" s="1"/>
      <c r="B12" s="10"/>
      <c r="C12" s="10"/>
      <c r="D12" s="10"/>
      <c r="E12" s="10"/>
      <c r="F12" s="10"/>
      <c r="G12" s="1"/>
      <c r="N12" s="28"/>
      <c r="O12" s="28"/>
    </row>
    <row r="13" spans="1:15" s="6" customFormat="1" ht="20.100000000000001" customHeight="1" x14ac:dyDescent="0.2">
      <c r="A13" s="50" t="s">
        <v>103</v>
      </c>
      <c r="B13" s="51"/>
      <c r="C13" s="47"/>
      <c r="D13" s="25" t="s">
        <v>104</v>
      </c>
      <c r="E13" s="29"/>
      <c r="F13" s="30"/>
      <c r="G13" s="30"/>
      <c r="N13" s="28"/>
      <c r="O13" s="28"/>
    </row>
    <row r="14" spans="1:15" s="6" customFormat="1" ht="20.100000000000001" customHeight="1" x14ac:dyDescent="0.25">
      <c r="A14" s="1"/>
      <c r="B14" s="10"/>
      <c r="C14" s="10"/>
      <c r="D14" s="10"/>
      <c r="E14" s="10"/>
      <c r="F14" s="10"/>
      <c r="G14" s="9"/>
      <c r="N14" s="31"/>
      <c r="O14" s="31"/>
    </row>
    <row r="15" spans="1:15" s="6" customFormat="1" ht="20.100000000000001" customHeight="1" x14ac:dyDescent="0.2">
      <c r="A15" s="50" t="s">
        <v>105</v>
      </c>
      <c r="B15" s="51"/>
      <c r="C15" s="17"/>
      <c r="D15" s="11"/>
      <c r="E15" s="32"/>
      <c r="F15" s="32"/>
      <c r="G15" s="11"/>
      <c r="N15" s="31"/>
      <c r="O15" s="31"/>
    </row>
    <row r="16" spans="1:15" s="6" customFormat="1" ht="20.100000000000001" customHeight="1" x14ac:dyDescent="0.25">
      <c r="A16" s="1"/>
      <c r="B16" s="10"/>
      <c r="C16" s="10"/>
      <c r="D16" s="10"/>
      <c r="E16" s="10"/>
      <c r="F16" s="10"/>
      <c r="G16" s="9"/>
      <c r="N16" s="31"/>
      <c r="O16" s="31"/>
    </row>
    <row r="17" spans="1:15" s="6" customFormat="1" ht="20.100000000000001" customHeight="1" x14ac:dyDescent="0.2">
      <c r="A17" s="50" t="s">
        <v>106</v>
      </c>
      <c r="B17" s="51"/>
      <c r="C17" s="17"/>
      <c r="D17" s="25" t="s">
        <v>124</v>
      </c>
      <c r="E17" s="29"/>
      <c r="F17" s="32"/>
      <c r="G17" s="11"/>
      <c r="N17" s="31"/>
      <c r="O17" s="31"/>
    </row>
    <row r="18" spans="1:15" s="6" customFormat="1" ht="20.100000000000001" customHeight="1" x14ac:dyDescent="0.25">
      <c r="A18" s="1"/>
      <c r="B18" s="10"/>
      <c r="C18" s="10"/>
      <c r="D18" s="10"/>
      <c r="E18" s="10"/>
      <c r="F18" s="10"/>
      <c r="G18" s="9"/>
      <c r="N18" s="33"/>
      <c r="O18" s="33"/>
    </row>
    <row r="19" spans="1:15" s="6" customFormat="1" ht="20.100000000000001" customHeight="1" x14ac:dyDescent="0.2">
      <c r="A19" s="50" t="s">
        <v>107</v>
      </c>
      <c r="B19" s="51"/>
      <c r="C19" s="19"/>
      <c r="D19" s="24"/>
      <c r="E19" s="34"/>
      <c r="F19" s="34"/>
      <c r="G19" s="16"/>
      <c r="N19" s="33"/>
      <c r="O19" s="33"/>
    </row>
    <row r="20" spans="1:15" s="6" customFormat="1" ht="20.100000000000001" customHeight="1" x14ac:dyDescent="0.2">
      <c r="A20" s="1"/>
      <c r="B20" s="12"/>
      <c r="C20" s="1"/>
      <c r="D20" s="1"/>
      <c r="E20" s="1"/>
      <c r="F20" s="1"/>
      <c r="G20" s="1"/>
      <c r="N20" s="33"/>
      <c r="O20" s="33"/>
    </row>
    <row r="21" spans="1:15" s="6" customFormat="1" ht="20.100000000000001" customHeight="1" x14ac:dyDescent="0.2">
      <c r="A21" s="49" t="s">
        <v>121</v>
      </c>
      <c r="B21" s="49"/>
      <c r="C21" s="49"/>
      <c r="D21" s="49"/>
      <c r="E21" s="49"/>
      <c r="F21" s="49"/>
      <c r="G21" s="49"/>
      <c r="N21" s="33"/>
      <c r="O21" s="33"/>
    </row>
    <row r="22" spans="1:15" s="6" customFormat="1" ht="30" customHeight="1" x14ac:dyDescent="0.2">
      <c r="A22" s="13" t="s">
        <v>108</v>
      </c>
      <c r="B22" s="13" t="s">
        <v>110</v>
      </c>
      <c r="C22" s="13" t="s">
        <v>109</v>
      </c>
      <c r="D22" s="13" t="s">
        <v>2</v>
      </c>
      <c r="E22" s="13" t="s">
        <v>120</v>
      </c>
      <c r="F22" s="14" t="s">
        <v>111</v>
      </c>
      <c r="G22" s="14" t="s">
        <v>112</v>
      </c>
      <c r="N22" s="33"/>
      <c r="O22" s="33"/>
    </row>
    <row r="23" spans="1:15" ht="20.100000000000001" customHeight="1" x14ac:dyDescent="0.2">
      <c r="A23" s="2" t="s">
        <v>49</v>
      </c>
      <c r="B23" s="2" t="s">
        <v>125</v>
      </c>
      <c r="C23" s="3" t="s">
        <v>23</v>
      </c>
      <c r="D23" s="15">
        <v>5</v>
      </c>
      <c r="E23" s="38"/>
      <c r="F23" s="44"/>
      <c r="G23" s="44">
        <f t="shared" ref="G23:G68" si="0">+D23*F23</f>
        <v>0</v>
      </c>
    </row>
    <row r="24" spans="1:15" ht="20.100000000000001" customHeight="1" x14ac:dyDescent="0.2">
      <c r="A24" s="2" t="s">
        <v>50</v>
      </c>
      <c r="B24" s="2" t="s">
        <v>126</v>
      </c>
      <c r="C24" s="3" t="s">
        <v>24</v>
      </c>
      <c r="D24" s="15">
        <v>5</v>
      </c>
      <c r="E24" s="38"/>
      <c r="F24" s="44"/>
      <c r="G24" s="44">
        <f t="shared" si="0"/>
        <v>0</v>
      </c>
    </row>
    <row r="25" spans="1:15" ht="20.100000000000001" customHeight="1" x14ac:dyDescent="0.2">
      <c r="A25" s="2" t="s">
        <v>51</v>
      </c>
      <c r="B25" s="2" t="s">
        <v>127</v>
      </c>
      <c r="C25" s="3" t="s">
        <v>25</v>
      </c>
      <c r="D25" s="15">
        <v>5</v>
      </c>
      <c r="E25" s="38"/>
      <c r="F25" s="44"/>
      <c r="G25" s="44">
        <f t="shared" si="0"/>
        <v>0</v>
      </c>
    </row>
    <row r="26" spans="1:15" ht="20.100000000000001" customHeight="1" x14ac:dyDescent="0.2">
      <c r="A26" s="2">
        <v>40070018</v>
      </c>
      <c r="B26" s="2" t="s">
        <v>128</v>
      </c>
      <c r="C26" s="3" t="s">
        <v>26</v>
      </c>
      <c r="D26" s="15">
        <v>5</v>
      </c>
      <c r="E26" s="38"/>
      <c r="F26" s="44"/>
      <c r="G26" s="44">
        <f t="shared" si="0"/>
        <v>0</v>
      </c>
    </row>
    <row r="27" spans="1:15" ht="20.100000000000001" customHeight="1" x14ac:dyDescent="0.2">
      <c r="A27" s="2" t="s">
        <v>53</v>
      </c>
      <c r="B27" s="2" t="s">
        <v>129</v>
      </c>
      <c r="C27" s="3" t="s">
        <v>27</v>
      </c>
      <c r="D27" s="15">
        <v>5</v>
      </c>
      <c r="E27" s="38"/>
      <c r="F27" s="44"/>
      <c r="G27" s="44">
        <f t="shared" si="0"/>
        <v>0</v>
      </c>
    </row>
    <row r="28" spans="1:15" ht="20.100000000000001" customHeight="1" x14ac:dyDescent="0.2">
      <c r="A28" s="2" t="s">
        <v>54</v>
      </c>
      <c r="B28" s="2" t="s">
        <v>130</v>
      </c>
      <c r="C28" s="3" t="s">
        <v>28</v>
      </c>
      <c r="D28" s="15">
        <v>5</v>
      </c>
      <c r="E28" s="38"/>
      <c r="F28" s="44"/>
      <c r="G28" s="44">
        <f t="shared" si="0"/>
        <v>0</v>
      </c>
    </row>
    <row r="29" spans="1:15" ht="20.100000000000001" customHeight="1" x14ac:dyDescent="0.2">
      <c r="A29" s="2" t="s">
        <v>55</v>
      </c>
      <c r="B29" s="2" t="s">
        <v>131</v>
      </c>
      <c r="C29" s="3" t="s">
        <v>29</v>
      </c>
      <c r="D29" s="15">
        <v>5</v>
      </c>
      <c r="E29" s="38"/>
      <c r="F29" s="44"/>
      <c r="G29" s="44">
        <f t="shared" si="0"/>
        <v>0</v>
      </c>
    </row>
    <row r="30" spans="1:15" ht="20.100000000000001" customHeight="1" x14ac:dyDescent="0.2">
      <c r="A30" s="2" t="s">
        <v>56</v>
      </c>
      <c r="B30" s="2" t="s">
        <v>132</v>
      </c>
      <c r="C30" s="3" t="s">
        <v>30</v>
      </c>
      <c r="D30" s="15">
        <v>5</v>
      </c>
      <c r="E30" s="38"/>
      <c r="F30" s="44"/>
      <c r="G30" s="44">
        <f t="shared" si="0"/>
        <v>0</v>
      </c>
    </row>
    <row r="31" spans="1:15" ht="20.100000000000001" customHeight="1" x14ac:dyDescent="0.2">
      <c r="A31" s="2" t="s">
        <v>57</v>
      </c>
      <c r="B31" s="2" t="s">
        <v>133</v>
      </c>
      <c r="C31" s="3" t="s">
        <v>31</v>
      </c>
      <c r="D31" s="15">
        <v>5</v>
      </c>
      <c r="E31" s="38"/>
      <c r="F31" s="44"/>
      <c r="G31" s="44">
        <f t="shared" si="0"/>
        <v>0</v>
      </c>
    </row>
    <row r="32" spans="1:15" ht="20.100000000000001" customHeight="1" x14ac:dyDescent="0.2">
      <c r="A32" s="2" t="s">
        <v>58</v>
      </c>
      <c r="B32" s="2" t="s">
        <v>134</v>
      </c>
      <c r="C32" s="3" t="s">
        <v>32</v>
      </c>
      <c r="D32" s="15">
        <v>5</v>
      </c>
      <c r="E32" s="38"/>
      <c r="F32" s="44"/>
      <c r="G32" s="44">
        <f t="shared" si="0"/>
        <v>0</v>
      </c>
    </row>
    <row r="33" spans="1:7" ht="20.100000000000001" customHeight="1" x14ac:dyDescent="0.2">
      <c r="A33" s="2" t="s">
        <v>59</v>
      </c>
      <c r="B33" s="2" t="s">
        <v>135</v>
      </c>
      <c r="C33" s="3" t="s">
        <v>33</v>
      </c>
      <c r="D33" s="15">
        <v>5</v>
      </c>
      <c r="E33" s="38"/>
      <c r="F33" s="44"/>
      <c r="G33" s="44">
        <f t="shared" si="0"/>
        <v>0</v>
      </c>
    </row>
    <row r="34" spans="1:7" ht="20.100000000000001" customHeight="1" x14ac:dyDescent="0.2">
      <c r="A34" s="2" t="s">
        <v>60</v>
      </c>
      <c r="B34" s="2" t="s">
        <v>136</v>
      </c>
      <c r="C34" s="3" t="s">
        <v>34</v>
      </c>
      <c r="D34" s="15">
        <v>5</v>
      </c>
      <c r="E34" s="38"/>
      <c r="F34" s="44"/>
      <c r="G34" s="44">
        <f t="shared" si="0"/>
        <v>0</v>
      </c>
    </row>
    <row r="35" spans="1:7" ht="20.100000000000001" customHeight="1" x14ac:dyDescent="0.2">
      <c r="A35" s="2" t="s">
        <v>61</v>
      </c>
      <c r="B35" s="2" t="s">
        <v>137</v>
      </c>
      <c r="C35" s="3" t="s">
        <v>35</v>
      </c>
      <c r="D35" s="15">
        <v>5</v>
      </c>
      <c r="E35" s="38"/>
      <c r="F35" s="44"/>
      <c r="G35" s="44">
        <f t="shared" si="0"/>
        <v>0</v>
      </c>
    </row>
    <row r="36" spans="1:7" ht="20.100000000000001" customHeight="1" x14ac:dyDescent="0.2">
      <c r="A36" s="2" t="s">
        <v>62</v>
      </c>
      <c r="B36" s="2" t="s">
        <v>138</v>
      </c>
      <c r="C36" s="3" t="s">
        <v>36</v>
      </c>
      <c r="D36" s="15">
        <v>5</v>
      </c>
      <c r="E36" s="38"/>
      <c r="F36" s="44"/>
      <c r="G36" s="44">
        <f t="shared" si="0"/>
        <v>0</v>
      </c>
    </row>
    <row r="37" spans="1:7" ht="20.100000000000001" customHeight="1" x14ac:dyDescent="0.2">
      <c r="A37" s="2" t="s">
        <v>63</v>
      </c>
      <c r="B37" s="2" t="s">
        <v>139</v>
      </c>
      <c r="C37" s="3" t="s">
        <v>37</v>
      </c>
      <c r="D37" s="15">
        <v>5</v>
      </c>
      <c r="E37" s="38"/>
      <c r="F37" s="44"/>
      <c r="G37" s="44">
        <f t="shared" si="0"/>
        <v>0</v>
      </c>
    </row>
    <row r="38" spans="1:7" ht="20.100000000000001" customHeight="1" x14ac:dyDescent="0.2">
      <c r="A38" s="2" t="s">
        <v>64</v>
      </c>
      <c r="B38" s="2" t="s">
        <v>140</v>
      </c>
      <c r="C38" s="3" t="s">
        <v>38</v>
      </c>
      <c r="D38" s="15">
        <v>5</v>
      </c>
      <c r="E38" s="38"/>
      <c r="F38" s="44"/>
      <c r="G38" s="44">
        <f t="shared" si="0"/>
        <v>0</v>
      </c>
    </row>
    <row r="39" spans="1:7" ht="20.100000000000001" customHeight="1" x14ac:dyDescent="0.2">
      <c r="A39" s="2" t="s">
        <v>65</v>
      </c>
      <c r="B39" s="2" t="s">
        <v>141</v>
      </c>
      <c r="C39" s="3" t="s">
        <v>39</v>
      </c>
      <c r="D39" s="15">
        <v>5</v>
      </c>
      <c r="E39" s="38"/>
      <c r="F39" s="44"/>
      <c r="G39" s="44">
        <f t="shared" si="0"/>
        <v>0</v>
      </c>
    </row>
    <row r="40" spans="1:7" ht="20.100000000000001" customHeight="1" x14ac:dyDescent="0.2">
      <c r="A40" s="2" t="s">
        <v>66</v>
      </c>
      <c r="B40" s="2" t="s">
        <v>142</v>
      </c>
      <c r="C40" s="3" t="s">
        <v>40</v>
      </c>
      <c r="D40" s="15">
        <v>5</v>
      </c>
      <c r="E40" s="38"/>
      <c r="F40" s="44"/>
      <c r="G40" s="44">
        <f t="shared" si="0"/>
        <v>0</v>
      </c>
    </row>
    <row r="41" spans="1:7" ht="20.100000000000001" customHeight="1" x14ac:dyDescent="0.2">
      <c r="A41" s="2" t="s">
        <v>67</v>
      </c>
      <c r="B41" s="2" t="s">
        <v>143</v>
      </c>
      <c r="C41" s="3" t="s">
        <v>41</v>
      </c>
      <c r="D41" s="15">
        <v>5</v>
      </c>
      <c r="E41" s="38"/>
      <c r="F41" s="44"/>
      <c r="G41" s="44">
        <f t="shared" si="0"/>
        <v>0</v>
      </c>
    </row>
    <row r="42" spans="1:7" ht="20.100000000000001" customHeight="1" x14ac:dyDescent="0.2">
      <c r="A42" s="2" t="s">
        <v>68</v>
      </c>
      <c r="B42" s="2" t="s">
        <v>144</v>
      </c>
      <c r="C42" s="3" t="s">
        <v>42</v>
      </c>
      <c r="D42" s="15">
        <v>5</v>
      </c>
      <c r="E42" s="38"/>
      <c r="F42" s="44"/>
      <c r="G42" s="44">
        <f t="shared" si="0"/>
        <v>0</v>
      </c>
    </row>
    <row r="43" spans="1:7" ht="20.100000000000001" customHeight="1" x14ac:dyDescent="0.2">
      <c r="A43" s="2" t="s">
        <v>69</v>
      </c>
      <c r="B43" s="2" t="s">
        <v>145</v>
      </c>
      <c r="C43" s="3" t="s">
        <v>43</v>
      </c>
      <c r="D43" s="15">
        <v>4</v>
      </c>
      <c r="E43" s="38"/>
      <c r="F43" s="44"/>
      <c r="G43" s="44">
        <f t="shared" si="0"/>
        <v>0</v>
      </c>
    </row>
    <row r="44" spans="1:7" ht="20.100000000000001" customHeight="1" x14ac:dyDescent="0.2">
      <c r="A44" s="2" t="s">
        <v>70</v>
      </c>
      <c r="B44" s="2" t="s">
        <v>146</v>
      </c>
      <c r="C44" s="3" t="s">
        <v>44</v>
      </c>
      <c r="D44" s="15">
        <v>5</v>
      </c>
      <c r="E44" s="38"/>
      <c r="F44" s="44"/>
      <c r="G44" s="44">
        <f t="shared" si="0"/>
        <v>0</v>
      </c>
    </row>
    <row r="45" spans="1:7" ht="20.100000000000001" customHeight="1" x14ac:dyDescent="0.2">
      <c r="A45" s="2" t="s">
        <v>71</v>
      </c>
      <c r="B45" s="2" t="s">
        <v>145</v>
      </c>
      <c r="C45" s="3" t="s">
        <v>45</v>
      </c>
      <c r="D45" s="15">
        <v>5</v>
      </c>
      <c r="E45" s="38"/>
      <c r="F45" s="44"/>
      <c r="G45" s="44">
        <f t="shared" si="0"/>
        <v>0</v>
      </c>
    </row>
    <row r="46" spans="1:7" ht="20.100000000000001" customHeight="1" x14ac:dyDescent="0.2">
      <c r="A46" s="2" t="s">
        <v>72</v>
      </c>
      <c r="B46" s="2" t="s">
        <v>147</v>
      </c>
      <c r="C46" s="3" t="s">
        <v>46</v>
      </c>
      <c r="D46" s="15">
        <v>5</v>
      </c>
      <c r="E46" s="38"/>
      <c r="F46" s="44"/>
      <c r="G46" s="44">
        <f t="shared" si="0"/>
        <v>0</v>
      </c>
    </row>
    <row r="47" spans="1:7" ht="20.100000000000001" customHeight="1" x14ac:dyDescent="0.2">
      <c r="A47" s="2" t="s">
        <v>73</v>
      </c>
      <c r="B47" s="2" t="s">
        <v>148</v>
      </c>
      <c r="C47" s="3" t="s">
        <v>47</v>
      </c>
      <c r="D47" s="15">
        <v>5</v>
      </c>
      <c r="E47" s="38"/>
      <c r="F47" s="44"/>
      <c r="G47" s="44">
        <f t="shared" si="0"/>
        <v>0</v>
      </c>
    </row>
    <row r="48" spans="1:7" ht="20.100000000000001" customHeight="1" x14ac:dyDescent="0.2">
      <c r="A48" s="2" t="s">
        <v>74</v>
      </c>
      <c r="B48" s="2" t="s">
        <v>149</v>
      </c>
      <c r="C48" s="3" t="s">
        <v>48</v>
      </c>
      <c r="D48" s="15">
        <v>5</v>
      </c>
      <c r="E48" s="38"/>
      <c r="F48" s="44"/>
      <c r="G48" s="44">
        <f t="shared" si="0"/>
        <v>0</v>
      </c>
    </row>
    <row r="49" spans="1:7" ht="20.100000000000001" customHeight="1" x14ac:dyDescent="0.2">
      <c r="A49" s="2" t="s">
        <v>75</v>
      </c>
      <c r="B49" s="2" t="s">
        <v>150</v>
      </c>
      <c r="C49" s="3" t="s">
        <v>3</v>
      </c>
      <c r="D49" s="15">
        <v>5</v>
      </c>
      <c r="E49" s="38"/>
      <c r="F49" s="44"/>
      <c r="G49" s="44">
        <f t="shared" si="0"/>
        <v>0</v>
      </c>
    </row>
    <row r="50" spans="1:7" ht="20.100000000000001" customHeight="1" x14ac:dyDescent="0.2">
      <c r="A50" s="2" t="s">
        <v>76</v>
      </c>
      <c r="B50" s="2" t="s">
        <v>151</v>
      </c>
      <c r="C50" s="3" t="s">
        <v>4</v>
      </c>
      <c r="D50" s="15">
        <v>5</v>
      </c>
      <c r="E50" s="38"/>
      <c r="F50" s="44"/>
      <c r="G50" s="44">
        <f t="shared" si="0"/>
        <v>0</v>
      </c>
    </row>
    <row r="51" spans="1:7" ht="20.100000000000001" customHeight="1" x14ac:dyDescent="0.2">
      <c r="A51" s="2" t="s">
        <v>77</v>
      </c>
      <c r="B51" s="2" t="s">
        <v>152</v>
      </c>
      <c r="C51" s="3" t="s">
        <v>5</v>
      </c>
      <c r="D51" s="15">
        <v>5</v>
      </c>
      <c r="E51" s="38"/>
      <c r="F51" s="44"/>
      <c r="G51" s="44">
        <f t="shared" si="0"/>
        <v>0</v>
      </c>
    </row>
    <row r="52" spans="1:7" ht="20.100000000000001" customHeight="1" x14ac:dyDescent="0.2">
      <c r="A52" s="2" t="s">
        <v>78</v>
      </c>
      <c r="B52" s="2" t="s">
        <v>153</v>
      </c>
      <c r="C52" s="3" t="s">
        <v>6</v>
      </c>
      <c r="D52" s="15">
        <v>6</v>
      </c>
      <c r="E52" s="38"/>
      <c r="F52" s="44"/>
      <c r="G52" s="44">
        <f t="shared" si="0"/>
        <v>0</v>
      </c>
    </row>
    <row r="53" spans="1:7" ht="20.100000000000001" customHeight="1" x14ac:dyDescent="0.2">
      <c r="A53" s="2" t="s">
        <v>79</v>
      </c>
      <c r="B53" s="2" t="s">
        <v>154</v>
      </c>
      <c r="C53" s="3" t="s">
        <v>7</v>
      </c>
      <c r="D53" s="15">
        <v>6</v>
      </c>
      <c r="E53" s="38"/>
      <c r="F53" s="44"/>
      <c r="G53" s="44">
        <f t="shared" si="0"/>
        <v>0</v>
      </c>
    </row>
    <row r="54" spans="1:7" ht="20.100000000000001" customHeight="1" x14ac:dyDescent="0.2">
      <c r="A54" s="2" t="s">
        <v>80</v>
      </c>
      <c r="B54" s="2" t="s">
        <v>155</v>
      </c>
      <c r="C54" s="3" t="s">
        <v>8</v>
      </c>
      <c r="D54" s="15">
        <v>6</v>
      </c>
      <c r="E54" s="38"/>
      <c r="F54" s="44"/>
      <c r="G54" s="44">
        <f t="shared" si="0"/>
        <v>0</v>
      </c>
    </row>
    <row r="55" spans="1:7" ht="20.100000000000001" customHeight="1" x14ac:dyDescent="0.2">
      <c r="A55" s="2" t="s">
        <v>81</v>
      </c>
      <c r="B55" s="2" t="s">
        <v>156</v>
      </c>
      <c r="C55" s="3" t="s">
        <v>9</v>
      </c>
      <c r="D55" s="15">
        <v>6</v>
      </c>
      <c r="E55" s="38"/>
      <c r="F55" s="44"/>
      <c r="G55" s="44">
        <f t="shared" si="0"/>
        <v>0</v>
      </c>
    </row>
    <row r="56" spans="1:7" ht="20.100000000000001" customHeight="1" x14ac:dyDescent="0.2">
      <c r="A56" s="2" t="s">
        <v>82</v>
      </c>
      <c r="B56" s="2" t="s">
        <v>157</v>
      </c>
      <c r="C56" s="3" t="s">
        <v>10</v>
      </c>
      <c r="D56" s="15">
        <v>6</v>
      </c>
      <c r="E56" s="38"/>
      <c r="F56" s="44"/>
      <c r="G56" s="44">
        <f t="shared" si="0"/>
        <v>0</v>
      </c>
    </row>
    <row r="57" spans="1:7" ht="20.100000000000001" customHeight="1" x14ac:dyDescent="0.2">
      <c r="A57" s="2" t="s">
        <v>83</v>
      </c>
      <c r="B57" s="2" t="s">
        <v>158</v>
      </c>
      <c r="C57" s="3" t="s">
        <v>11</v>
      </c>
      <c r="D57" s="15">
        <v>6</v>
      </c>
      <c r="E57" s="38"/>
      <c r="F57" s="44"/>
      <c r="G57" s="44">
        <f t="shared" si="0"/>
        <v>0</v>
      </c>
    </row>
    <row r="58" spans="1:7" ht="20.100000000000001" customHeight="1" x14ac:dyDescent="0.2">
      <c r="A58" s="2" t="s">
        <v>84</v>
      </c>
      <c r="B58" s="2" t="s">
        <v>159</v>
      </c>
      <c r="C58" s="3" t="s">
        <v>12</v>
      </c>
      <c r="D58" s="15">
        <v>6</v>
      </c>
      <c r="E58" s="38"/>
      <c r="F58" s="44"/>
      <c r="G58" s="44">
        <f t="shared" si="0"/>
        <v>0</v>
      </c>
    </row>
    <row r="59" spans="1:7" ht="20.100000000000001" customHeight="1" x14ac:dyDescent="0.2">
      <c r="A59" s="2" t="s">
        <v>85</v>
      </c>
      <c r="B59" s="2" t="s">
        <v>160</v>
      </c>
      <c r="C59" s="3" t="s">
        <v>13</v>
      </c>
      <c r="D59" s="15">
        <v>6</v>
      </c>
      <c r="E59" s="38"/>
      <c r="F59" s="44"/>
      <c r="G59" s="44">
        <f t="shared" si="0"/>
        <v>0</v>
      </c>
    </row>
    <row r="60" spans="1:7" ht="20.100000000000001" customHeight="1" x14ac:dyDescent="0.2">
      <c r="A60" s="2" t="s">
        <v>86</v>
      </c>
      <c r="B60" s="2" t="s">
        <v>161</v>
      </c>
      <c r="C60" s="3" t="s">
        <v>14</v>
      </c>
      <c r="D60" s="15">
        <v>5</v>
      </c>
      <c r="E60" s="38"/>
      <c r="F60" s="44"/>
      <c r="G60" s="44">
        <f t="shared" si="0"/>
        <v>0</v>
      </c>
    </row>
    <row r="61" spans="1:7" ht="20.100000000000001" customHeight="1" x14ac:dyDescent="0.2">
      <c r="A61" s="2" t="s">
        <v>87</v>
      </c>
      <c r="B61" s="2" t="s">
        <v>162</v>
      </c>
      <c r="C61" s="3" t="s">
        <v>15</v>
      </c>
      <c r="D61" s="15">
        <v>4</v>
      </c>
      <c r="E61" s="38"/>
      <c r="F61" s="44"/>
      <c r="G61" s="44">
        <f t="shared" si="0"/>
        <v>0</v>
      </c>
    </row>
    <row r="62" spans="1:7" ht="20.100000000000001" customHeight="1" x14ac:dyDescent="0.2">
      <c r="A62" s="2" t="s">
        <v>88</v>
      </c>
      <c r="B62" s="2" t="s">
        <v>163</v>
      </c>
      <c r="C62" s="3" t="s">
        <v>16</v>
      </c>
      <c r="D62" s="15">
        <v>5</v>
      </c>
      <c r="E62" s="38"/>
      <c r="F62" s="44"/>
      <c r="G62" s="44">
        <f t="shared" si="0"/>
        <v>0</v>
      </c>
    </row>
    <row r="63" spans="1:7" ht="20.100000000000001" customHeight="1" x14ac:dyDescent="0.2">
      <c r="A63" s="2" t="s">
        <v>89</v>
      </c>
      <c r="B63" s="2" t="s">
        <v>164</v>
      </c>
      <c r="C63" s="3" t="s">
        <v>17</v>
      </c>
      <c r="D63" s="15">
        <v>5</v>
      </c>
      <c r="E63" s="38"/>
      <c r="F63" s="44"/>
      <c r="G63" s="44">
        <f t="shared" si="0"/>
        <v>0</v>
      </c>
    </row>
    <row r="64" spans="1:7" ht="20.100000000000001" customHeight="1" x14ac:dyDescent="0.2">
      <c r="A64" s="2" t="s">
        <v>90</v>
      </c>
      <c r="B64" s="2" t="s">
        <v>165</v>
      </c>
      <c r="C64" s="3" t="s">
        <v>18</v>
      </c>
      <c r="D64" s="15">
        <v>5</v>
      </c>
      <c r="E64" s="38"/>
      <c r="F64" s="44"/>
      <c r="G64" s="44">
        <f t="shared" si="0"/>
        <v>0</v>
      </c>
    </row>
    <row r="65" spans="1:8" ht="20.100000000000001" customHeight="1" x14ac:dyDescent="0.2">
      <c r="A65" s="2" t="s">
        <v>91</v>
      </c>
      <c r="B65" s="2" t="s">
        <v>166</v>
      </c>
      <c r="C65" s="3" t="s">
        <v>19</v>
      </c>
      <c r="D65" s="15">
        <v>5</v>
      </c>
      <c r="E65" s="38"/>
      <c r="F65" s="44"/>
      <c r="G65" s="44">
        <f t="shared" si="0"/>
        <v>0</v>
      </c>
    </row>
    <row r="66" spans="1:8" ht="20.100000000000001" customHeight="1" x14ac:dyDescent="0.2">
      <c r="A66" s="2" t="s">
        <v>92</v>
      </c>
      <c r="B66" s="2" t="s">
        <v>167</v>
      </c>
      <c r="C66" s="3" t="s">
        <v>20</v>
      </c>
      <c r="D66" s="15">
        <v>5</v>
      </c>
      <c r="E66" s="38"/>
      <c r="F66" s="44"/>
      <c r="G66" s="44">
        <f t="shared" si="0"/>
        <v>0</v>
      </c>
    </row>
    <row r="67" spans="1:8" ht="20.100000000000001" customHeight="1" x14ac:dyDescent="0.2">
      <c r="A67" s="2" t="s">
        <v>93</v>
      </c>
      <c r="B67" s="2" t="s">
        <v>168</v>
      </c>
      <c r="C67" s="3" t="s">
        <v>21</v>
      </c>
      <c r="D67" s="15">
        <v>5</v>
      </c>
      <c r="E67" s="38"/>
      <c r="F67" s="44"/>
      <c r="G67" s="44">
        <f t="shared" si="0"/>
        <v>0</v>
      </c>
    </row>
    <row r="68" spans="1:8" ht="20.100000000000001" customHeight="1" x14ac:dyDescent="0.2">
      <c r="A68" s="2" t="s">
        <v>94</v>
      </c>
      <c r="B68" s="2" t="s">
        <v>169</v>
      </c>
      <c r="C68" s="3" t="s">
        <v>22</v>
      </c>
      <c r="D68" s="15">
        <v>5</v>
      </c>
      <c r="E68" s="38"/>
      <c r="F68" s="44"/>
      <c r="G68" s="44">
        <f t="shared" si="0"/>
        <v>0</v>
      </c>
    </row>
    <row r="69" spans="1:8" ht="20.100000000000001" customHeight="1" x14ac:dyDescent="0.25">
      <c r="F69" s="45" t="s">
        <v>115</v>
      </c>
      <c r="G69" s="46">
        <f>SUM(G50:G68)</f>
        <v>0</v>
      </c>
    </row>
    <row r="70" spans="1:8" ht="20.100000000000001" customHeight="1" x14ac:dyDescent="0.25">
      <c r="F70" s="45" t="s">
        <v>116</v>
      </c>
      <c r="G70" s="46">
        <f>+G69*0.12</f>
        <v>0</v>
      </c>
    </row>
    <row r="71" spans="1:8" ht="20.100000000000001" customHeight="1" x14ac:dyDescent="0.25">
      <c r="F71" s="45" t="s">
        <v>117</v>
      </c>
      <c r="G71" s="46">
        <f>+G69+G70</f>
        <v>0</v>
      </c>
    </row>
    <row r="73" spans="1:8" s="7" customFormat="1" ht="16.5" thickBot="1" x14ac:dyDescent="0.3">
      <c r="A73" s="7" t="s">
        <v>113</v>
      </c>
      <c r="C73" s="20"/>
    </row>
    <row r="74" spans="1:8" s="7" customFormat="1" ht="15.75" x14ac:dyDescent="0.25">
      <c r="H74" s="8"/>
    </row>
    <row r="75" spans="1:8" s="7" customFormat="1" ht="15.75" x14ac:dyDescent="0.25">
      <c r="H75" s="8"/>
    </row>
    <row r="76" spans="1:8" s="7" customFormat="1" ht="15.75" x14ac:dyDescent="0.25">
      <c r="H76" s="8"/>
    </row>
    <row r="77" spans="1:8" s="7" customFormat="1" ht="16.5" thickBot="1" x14ac:dyDescent="0.3">
      <c r="A77" s="7" t="s">
        <v>114</v>
      </c>
      <c r="C77" s="20"/>
      <c r="H77" s="8"/>
    </row>
    <row r="78" spans="1:8" s="7" customFormat="1" ht="15.75" x14ac:dyDescent="0.25">
      <c r="H78" s="8"/>
    </row>
    <row r="79" spans="1:8" customFormat="1" ht="15" x14ac:dyDescent="0.25"/>
    <row r="80" spans="1:8" customFormat="1" ht="15" x14ac:dyDescent="0.25"/>
    <row r="81" spans="1:8" s="7" customFormat="1" ht="16.5" thickBot="1" x14ac:dyDescent="0.3">
      <c r="A81" s="7" t="s">
        <v>122</v>
      </c>
      <c r="C81" s="20"/>
      <c r="H81" s="8"/>
    </row>
    <row r="82" spans="1:8" s="7" customFormat="1" ht="15.75" x14ac:dyDescent="0.25">
      <c r="H82" s="8"/>
    </row>
    <row r="83" spans="1:8" s="37" customFormat="1" ht="20.100000000000001" customHeight="1" x14ac:dyDescent="0.2">
      <c r="A83" s="35"/>
      <c r="B83" s="35"/>
      <c r="C83" s="36"/>
    </row>
    <row r="84" spans="1:8" s="37" customFormat="1" ht="20.100000000000001" customHeight="1" thickBot="1" x14ac:dyDescent="0.3">
      <c r="A84" s="7" t="s">
        <v>123</v>
      </c>
      <c r="B84" s="7"/>
      <c r="C84" s="20"/>
    </row>
  </sheetData>
  <mergeCells count="12">
    <mergeCell ref="N4:O5"/>
    <mergeCell ref="A21:G21"/>
    <mergeCell ref="A19:B19"/>
    <mergeCell ref="A2:G2"/>
    <mergeCell ref="A3:G3"/>
    <mergeCell ref="A4:G4"/>
    <mergeCell ref="A17:B17"/>
    <mergeCell ref="A15:B15"/>
    <mergeCell ref="A7:B7"/>
    <mergeCell ref="A9:B9"/>
    <mergeCell ref="A11:B11"/>
    <mergeCell ref="A13:B13"/>
  </mergeCells>
  <pageMargins left="0.70866141732283472" right="0.70866141732283472" top="0.74803149606299213" bottom="0.74803149606299213" header="0.31496062992125984" footer="0.31496062992125984"/>
  <pageSetup paperSize="9" scale="48" fitToHeight="0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51505-4468-4E59-A164-0E9B16E4F932}">
  <sheetPr>
    <pageSetUpPr fitToPage="1"/>
  </sheetPr>
  <dimension ref="A1:P84"/>
  <sheetViews>
    <sheetView showGridLines="0" zoomScale="83" zoomScaleNormal="83" workbookViewId="0">
      <selection activeCell="A7" sqref="A7:B7"/>
    </sheetView>
  </sheetViews>
  <sheetFormatPr baseColWidth="10" defaultColWidth="11.28515625" defaultRowHeight="20.100000000000001" customHeight="1" x14ac:dyDescent="0.2"/>
  <cols>
    <col min="1" max="1" width="23.85546875" style="1" bestFit="1" customWidth="1"/>
    <col min="2" max="2" width="20.7109375" style="1" customWidth="1"/>
    <col min="3" max="3" width="62.7109375" style="1" customWidth="1"/>
    <col min="4" max="4" width="23.5703125" style="12" bestFit="1" customWidth="1"/>
    <col min="5" max="5" width="19.7109375" style="12" bestFit="1" customWidth="1"/>
    <col min="6" max="6" width="15.28515625" style="1" customWidth="1"/>
    <col min="7" max="7" width="16" style="1" customWidth="1"/>
    <col min="8" max="16384" width="11.28515625" style="1"/>
  </cols>
  <sheetData>
    <row r="1" spans="1:16" customFormat="1" ht="24" customHeight="1" x14ac:dyDescent="0.25">
      <c r="B1" s="39"/>
      <c r="C1" s="39"/>
      <c r="D1" s="40"/>
      <c r="E1" s="40"/>
      <c r="F1" s="40"/>
      <c r="G1" s="40"/>
      <c r="H1" s="40"/>
      <c r="I1" s="40"/>
      <c r="J1" s="40"/>
      <c r="K1" s="40"/>
      <c r="L1" s="41"/>
      <c r="M1" s="42"/>
    </row>
    <row r="2" spans="1:16" customFormat="1" ht="18" x14ac:dyDescent="0.25">
      <c r="A2" s="52" t="s">
        <v>118</v>
      </c>
      <c r="B2" s="52"/>
      <c r="C2" s="52"/>
      <c r="D2" s="52"/>
      <c r="E2" s="52"/>
      <c r="F2" s="52"/>
      <c r="G2" s="52"/>
      <c r="H2" s="40"/>
      <c r="I2" s="40"/>
      <c r="J2" s="40"/>
      <c r="K2" s="40"/>
      <c r="L2" s="41"/>
      <c r="M2" s="42"/>
    </row>
    <row r="3" spans="1:16" customFormat="1" ht="23.25" x14ac:dyDescent="0.35">
      <c r="A3" s="52" t="s">
        <v>119</v>
      </c>
      <c r="B3" s="52"/>
      <c r="C3" s="52"/>
      <c r="D3" s="52"/>
      <c r="E3" s="52"/>
      <c r="F3" s="52"/>
      <c r="G3" s="52"/>
      <c r="H3" s="43"/>
      <c r="I3" s="43"/>
      <c r="J3" s="43"/>
      <c r="K3" s="43"/>
      <c r="L3" s="43"/>
      <c r="M3" s="43"/>
    </row>
    <row r="4" spans="1:16" customFormat="1" ht="23.25" x14ac:dyDescent="0.35">
      <c r="A4" s="53" t="s">
        <v>1</v>
      </c>
      <c r="B4" s="53"/>
      <c r="C4" s="53"/>
      <c r="D4" s="53"/>
      <c r="E4" s="53"/>
      <c r="F4" s="53"/>
      <c r="G4" s="53"/>
      <c r="H4" s="43"/>
      <c r="I4" s="43"/>
      <c r="J4" s="43"/>
      <c r="K4" s="43"/>
      <c r="L4" s="43"/>
      <c r="M4" s="43"/>
      <c r="N4" s="48"/>
      <c r="O4" s="48"/>
      <c r="P4" s="6"/>
    </row>
    <row r="5" spans="1:16" s="6" customFormat="1" ht="20.100000000000001" customHeight="1" x14ac:dyDescent="0.25">
      <c r="A5" s="21"/>
      <c r="B5" s="21"/>
      <c r="C5" s="21"/>
      <c r="D5" s="21"/>
      <c r="E5" s="21"/>
      <c r="F5" s="21"/>
      <c r="G5" s="21"/>
      <c r="N5" s="48"/>
      <c r="O5" s="48"/>
    </row>
    <row r="6" spans="1:16" s="6" customFormat="1" ht="20.100000000000001" customHeight="1" x14ac:dyDescent="0.25">
      <c r="A6" s="21"/>
      <c r="B6" s="21"/>
      <c r="C6" s="21"/>
      <c r="D6" s="21"/>
      <c r="E6" s="21"/>
      <c r="F6" s="21"/>
      <c r="G6" s="21"/>
      <c r="N6" s="22"/>
      <c r="O6" s="22"/>
    </row>
    <row r="7" spans="1:16" s="6" customFormat="1" ht="20.100000000000001" customHeight="1" x14ac:dyDescent="0.2">
      <c r="A7" s="50" t="s">
        <v>96</v>
      </c>
      <c r="B7" s="51"/>
      <c r="C7" s="47">
        <f ca="1">NOW()</f>
        <v>44886.722049421296</v>
      </c>
      <c r="D7" s="23" t="s">
        <v>97</v>
      </c>
      <c r="E7" s="19"/>
      <c r="F7" s="24"/>
      <c r="G7" s="24"/>
      <c r="N7" s="22"/>
      <c r="O7" s="22"/>
    </row>
    <row r="8" spans="1:16" s="6" customFormat="1" ht="20.100000000000001" customHeight="1" x14ac:dyDescent="0.25">
      <c r="A8" s="1"/>
      <c r="B8" s="10"/>
      <c r="C8" s="10"/>
      <c r="D8" s="10"/>
      <c r="E8" s="10"/>
      <c r="F8" s="10"/>
      <c r="G8" s="1"/>
      <c r="N8" s="22"/>
      <c r="O8" s="22"/>
    </row>
    <row r="9" spans="1:16" s="6" customFormat="1" ht="20.100000000000001" customHeight="1" x14ac:dyDescent="0.2">
      <c r="A9" s="50" t="s">
        <v>98</v>
      </c>
      <c r="B9" s="51"/>
      <c r="C9" s="17"/>
      <c r="D9" s="25" t="s">
        <v>99</v>
      </c>
      <c r="E9" s="26"/>
      <c r="F9" s="27"/>
      <c r="G9" s="27"/>
      <c r="N9" s="22"/>
      <c r="O9" s="22"/>
    </row>
    <row r="10" spans="1:16" s="6" customFormat="1" ht="20.100000000000001" customHeight="1" x14ac:dyDescent="0.25">
      <c r="A10" s="1"/>
      <c r="B10" s="10"/>
      <c r="C10" s="10"/>
      <c r="D10" s="10"/>
      <c r="E10" s="10"/>
      <c r="F10" s="10"/>
      <c r="G10" s="1"/>
      <c r="N10" s="22"/>
      <c r="O10" s="22"/>
    </row>
    <row r="11" spans="1:16" s="6" customFormat="1" ht="20.100000000000001" customHeight="1" x14ac:dyDescent="0.2">
      <c r="A11" s="50" t="s">
        <v>100</v>
      </c>
      <c r="B11" s="51"/>
      <c r="C11" s="18"/>
      <c r="D11" s="25" t="s">
        <v>101</v>
      </c>
      <c r="E11" s="17" t="s">
        <v>102</v>
      </c>
      <c r="F11" s="11"/>
      <c r="G11" s="11"/>
      <c r="N11" s="22"/>
      <c r="O11" s="22"/>
    </row>
    <row r="12" spans="1:16" s="6" customFormat="1" ht="20.100000000000001" customHeight="1" x14ac:dyDescent="0.25">
      <c r="A12" s="1"/>
      <c r="B12" s="10"/>
      <c r="C12" s="10"/>
      <c r="D12" s="10"/>
      <c r="E12" s="10"/>
      <c r="F12" s="10"/>
      <c r="G12" s="1"/>
      <c r="N12" s="28"/>
      <c r="O12" s="28"/>
    </row>
    <row r="13" spans="1:16" s="6" customFormat="1" ht="20.100000000000001" customHeight="1" x14ac:dyDescent="0.2">
      <c r="A13" s="50" t="s">
        <v>103</v>
      </c>
      <c r="B13" s="51"/>
      <c r="C13" s="47"/>
      <c r="D13" s="25" t="s">
        <v>104</v>
      </c>
      <c r="E13" s="29"/>
      <c r="F13" s="30"/>
      <c r="G13" s="30"/>
      <c r="N13" s="28"/>
      <c r="O13" s="28"/>
    </row>
    <row r="14" spans="1:16" s="6" customFormat="1" ht="20.100000000000001" customHeight="1" x14ac:dyDescent="0.25">
      <c r="A14" s="1"/>
      <c r="B14" s="10"/>
      <c r="C14" s="10"/>
      <c r="D14" s="10"/>
      <c r="E14" s="10"/>
      <c r="F14" s="10"/>
      <c r="G14" s="9"/>
      <c r="N14" s="31"/>
      <c r="O14" s="31"/>
    </row>
    <row r="15" spans="1:16" s="6" customFormat="1" ht="20.100000000000001" customHeight="1" x14ac:dyDescent="0.2">
      <c r="A15" s="50" t="s">
        <v>105</v>
      </c>
      <c r="B15" s="51"/>
      <c r="C15" s="17"/>
      <c r="D15" s="11"/>
      <c r="E15" s="32"/>
      <c r="F15" s="32"/>
      <c r="G15" s="11"/>
      <c r="N15" s="31"/>
      <c r="O15" s="31"/>
    </row>
    <row r="16" spans="1:16" s="6" customFormat="1" ht="20.100000000000001" customHeight="1" x14ac:dyDescent="0.25">
      <c r="A16" s="1"/>
      <c r="B16" s="10"/>
      <c r="C16" s="10"/>
      <c r="D16" s="10"/>
      <c r="E16" s="10"/>
      <c r="F16" s="10"/>
      <c r="G16" s="9"/>
      <c r="N16" s="31"/>
      <c r="O16" s="31"/>
    </row>
    <row r="17" spans="1:15" s="6" customFormat="1" ht="20.100000000000001" customHeight="1" x14ac:dyDescent="0.2">
      <c r="A17" s="50" t="s">
        <v>106</v>
      </c>
      <c r="B17" s="51"/>
      <c r="C17" s="17"/>
      <c r="D17" s="25" t="s">
        <v>124</v>
      </c>
      <c r="E17" s="29"/>
      <c r="F17" s="32"/>
      <c r="G17" s="11"/>
      <c r="N17" s="31"/>
      <c r="O17" s="31"/>
    </row>
    <row r="18" spans="1:15" s="6" customFormat="1" ht="20.100000000000001" customHeight="1" x14ac:dyDescent="0.25">
      <c r="A18" s="1"/>
      <c r="B18" s="10"/>
      <c r="C18" s="10"/>
      <c r="D18" s="10"/>
      <c r="E18" s="10"/>
      <c r="F18" s="10"/>
      <c r="G18" s="9"/>
      <c r="N18" s="33"/>
      <c r="O18" s="33"/>
    </row>
    <row r="19" spans="1:15" s="6" customFormat="1" ht="20.100000000000001" customHeight="1" x14ac:dyDescent="0.2">
      <c r="A19" s="50" t="s">
        <v>107</v>
      </c>
      <c r="B19" s="51"/>
      <c r="C19" s="19"/>
      <c r="D19" s="24"/>
      <c r="E19" s="34"/>
      <c r="F19" s="34"/>
      <c r="G19" s="16"/>
      <c r="N19" s="33"/>
      <c r="O19" s="33"/>
    </row>
    <row r="20" spans="1:15" s="6" customFormat="1" ht="20.100000000000001" customHeight="1" x14ac:dyDescent="0.2">
      <c r="A20" s="1"/>
      <c r="B20" s="12"/>
      <c r="C20" s="1"/>
      <c r="D20" s="1"/>
      <c r="E20" s="1"/>
      <c r="F20" s="1"/>
      <c r="G20" s="1"/>
      <c r="N20" s="33"/>
      <c r="O20" s="33"/>
    </row>
    <row r="21" spans="1:15" s="6" customFormat="1" ht="20.100000000000001" customHeight="1" x14ac:dyDescent="0.2">
      <c r="A21" s="49" t="s">
        <v>121</v>
      </c>
      <c r="B21" s="49"/>
      <c r="C21" s="49"/>
      <c r="D21" s="49"/>
      <c r="E21" s="49"/>
      <c r="F21" s="49"/>
      <c r="G21" s="49"/>
      <c r="N21" s="33"/>
      <c r="O21" s="33"/>
    </row>
    <row r="22" spans="1:15" s="6" customFormat="1" ht="30" customHeight="1" x14ac:dyDescent="0.2">
      <c r="A22" s="13" t="s">
        <v>108</v>
      </c>
      <c r="B22" s="13" t="s">
        <v>110</v>
      </c>
      <c r="C22" s="13" t="s">
        <v>109</v>
      </c>
      <c r="D22" s="13" t="s">
        <v>2</v>
      </c>
      <c r="E22" s="13" t="s">
        <v>120</v>
      </c>
      <c r="F22" s="14" t="s">
        <v>111</v>
      </c>
      <c r="G22" s="14" t="s">
        <v>112</v>
      </c>
      <c r="N22" s="33"/>
      <c r="O22" s="33"/>
    </row>
    <row r="23" spans="1:15" ht="20.100000000000001" customHeight="1" x14ac:dyDescent="0.2">
      <c r="A23" s="2" t="s">
        <v>49</v>
      </c>
      <c r="B23" s="2" t="s">
        <v>125</v>
      </c>
      <c r="C23" s="3" t="s">
        <v>23</v>
      </c>
      <c r="D23" s="15">
        <v>5</v>
      </c>
      <c r="E23" s="38"/>
      <c r="F23" s="44"/>
      <c r="G23" s="44">
        <f t="shared" ref="G23:G68" si="0">+D23*F23</f>
        <v>0</v>
      </c>
    </row>
    <row r="24" spans="1:15" ht="20.100000000000001" customHeight="1" x14ac:dyDescent="0.2">
      <c r="A24" s="2" t="s">
        <v>50</v>
      </c>
      <c r="B24" s="2" t="s">
        <v>126</v>
      </c>
      <c r="C24" s="3" t="s">
        <v>24</v>
      </c>
      <c r="D24" s="15">
        <v>5</v>
      </c>
      <c r="E24" s="38"/>
      <c r="F24" s="44"/>
      <c r="G24" s="44">
        <f t="shared" si="0"/>
        <v>0</v>
      </c>
    </row>
    <row r="25" spans="1:15" ht="20.100000000000001" customHeight="1" x14ac:dyDescent="0.2">
      <c r="A25" s="2" t="s">
        <v>51</v>
      </c>
      <c r="B25" s="2" t="s">
        <v>127</v>
      </c>
      <c r="C25" s="3" t="s">
        <v>25</v>
      </c>
      <c r="D25" s="15">
        <v>5</v>
      </c>
      <c r="E25" s="38"/>
      <c r="F25" s="44"/>
      <c r="G25" s="44">
        <f t="shared" si="0"/>
        <v>0</v>
      </c>
    </row>
    <row r="26" spans="1:15" ht="20.100000000000001" customHeight="1" x14ac:dyDescent="0.2">
      <c r="A26" s="2" t="s">
        <v>52</v>
      </c>
      <c r="B26" s="2" t="s">
        <v>128</v>
      </c>
      <c r="C26" s="3" t="s">
        <v>26</v>
      </c>
      <c r="D26" s="15">
        <v>5</v>
      </c>
      <c r="E26" s="38"/>
      <c r="F26" s="44"/>
      <c r="G26" s="44">
        <f t="shared" si="0"/>
        <v>0</v>
      </c>
    </row>
    <row r="27" spans="1:15" ht="20.100000000000001" customHeight="1" x14ac:dyDescent="0.2">
      <c r="A27" s="2" t="s">
        <v>53</v>
      </c>
      <c r="B27" s="2" t="s">
        <v>129</v>
      </c>
      <c r="C27" s="3" t="s">
        <v>27</v>
      </c>
      <c r="D27" s="15">
        <v>5</v>
      </c>
      <c r="E27" s="38"/>
      <c r="F27" s="44"/>
      <c r="G27" s="44">
        <f t="shared" si="0"/>
        <v>0</v>
      </c>
    </row>
    <row r="28" spans="1:15" ht="20.100000000000001" customHeight="1" x14ac:dyDescent="0.2">
      <c r="A28" s="2" t="s">
        <v>54</v>
      </c>
      <c r="B28" s="2" t="s">
        <v>130</v>
      </c>
      <c r="C28" s="3" t="s">
        <v>28</v>
      </c>
      <c r="D28" s="15">
        <v>5</v>
      </c>
      <c r="E28" s="38"/>
      <c r="F28" s="44"/>
      <c r="G28" s="44">
        <f t="shared" si="0"/>
        <v>0</v>
      </c>
    </row>
    <row r="29" spans="1:15" ht="20.100000000000001" customHeight="1" x14ac:dyDescent="0.2">
      <c r="A29" s="2" t="s">
        <v>55</v>
      </c>
      <c r="B29" s="2" t="s">
        <v>131</v>
      </c>
      <c r="C29" s="3" t="s">
        <v>29</v>
      </c>
      <c r="D29" s="15">
        <v>5</v>
      </c>
      <c r="E29" s="38"/>
      <c r="F29" s="44"/>
      <c r="G29" s="44">
        <f t="shared" si="0"/>
        <v>0</v>
      </c>
    </row>
    <row r="30" spans="1:15" ht="20.100000000000001" customHeight="1" x14ac:dyDescent="0.2">
      <c r="A30" s="2" t="s">
        <v>56</v>
      </c>
      <c r="B30" s="2" t="s">
        <v>132</v>
      </c>
      <c r="C30" s="3" t="s">
        <v>30</v>
      </c>
      <c r="D30" s="15">
        <v>5</v>
      </c>
      <c r="E30" s="38"/>
      <c r="F30" s="44"/>
      <c r="G30" s="44">
        <f t="shared" si="0"/>
        <v>0</v>
      </c>
    </row>
    <row r="31" spans="1:15" ht="20.100000000000001" customHeight="1" x14ac:dyDescent="0.2">
      <c r="A31" s="2" t="s">
        <v>57</v>
      </c>
      <c r="B31" s="2" t="s">
        <v>133</v>
      </c>
      <c r="C31" s="3" t="s">
        <v>31</v>
      </c>
      <c r="D31" s="15">
        <v>5</v>
      </c>
      <c r="E31" s="38"/>
      <c r="F31" s="44"/>
      <c r="G31" s="44">
        <f t="shared" si="0"/>
        <v>0</v>
      </c>
    </row>
    <row r="32" spans="1:15" ht="20.100000000000001" customHeight="1" x14ac:dyDescent="0.2">
      <c r="A32" s="2" t="s">
        <v>58</v>
      </c>
      <c r="B32" s="2" t="s">
        <v>134</v>
      </c>
      <c r="C32" s="3" t="s">
        <v>32</v>
      </c>
      <c r="D32" s="15">
        <v>5</v>
      </c>
      <c r="E32" s="38"/>
      <c r="F32" s="44"/>
      <c r="G32" s="44">
        <f t="shared" si="0"/>
        <v>0</v>
      </c>
    </row>
    <row r="33" spans="1:7" ht="20.100000000000001" customHeight="1" x14ac:dyDescent="0.2">
      <c r="A33" s="2" t="s">
        <v>59</v>
      </c>
      <c r="B33" s="2" t="s">
        <v>135</v>
      </c>
      <c r="C33" s="3" t="s">
        <v>33</v>
      </c>
      <c r="D33" s="15">
        <v>5</v>
      </c>
      <c r="E33" s="38"/>
      <c r="F33" s="44"/>
      <c r="G33" s="44">
        <f t="shared" si="0"/>
        <v>0</v>
      </c>
    </row>
    <row r="34" spans="1:7" ht="20.100000000000001" customHeight="1" x14ac:dyDescent="0.2">
      <c r="A34" s="2" t="s">
        <v>60</v>
      </c>
      <c r="B34" s="2" t="s">
        <v>136</v>
      </c>
      <c r="C34" s="3" t="s">
        <v>34</v>
      </c>
      <c r="D34" s="15">
        <v>5</v>
      </c>
      <c r="E34" s="38"/>
      <c r="F34" s="44"/>
      <c r="G34" s="44">
        <f t="shared" si="0"/>
        <v>0</v>
      </c>
    </row>
    <row r="35" spans="1:7" ht="20.100000000000001" customHeight="1" x14ac:dyDescent="0.2">
      <c r="A35" s="2" t="s">
        <v>61</v>
      </c>
      <c r="B35" s="2" t="s">
        <v>137</v>
      </c>
      <c r="C35" s="3" t="s">
        <v>35</v>
      </c>
      <c r="D35" s="15">
        <v>5</v>
      </c>
      <c r="E35" s="38"/>
      <c r="F35" s="44"/>
      <c r="G35" s="44">
        <f t="shared" si="0"/>
        <v>0</v>
      </c>
    </row>
    <row r="36" spans="1:7" ht="20.100000000000001" customHeight="1" x14ac:dyDescent="0.2">
      <c r="A36" s="2" t="s">
        <v>62</v>
      </c>
      <c r="B36" s="2" t="s">
        <v>138</v>
      </c>
      <c r="C36" s="3" t="s">
        <v>36</v>
      </c>
      <c r="D36" s="15">
        <v>5</v>
      </c>
      <c r="E36" s="38"/>
      <c r="F36" s="44"/>
      <c r="G36" s="44">
        <f t="shared" si="0"/>
        <v>0</v>
      </c>
    </row>
    <row r="37" spans="1:7" ht="20.100000000000001" customHeight="1" x14ac:dyDescent="0.2">
      <c r="A37" s="2" t="s">
        <v>63</v>
      </c>
      <c r="B37" s="2" t="s">
        <v>139</v>
      </c>
      <c r="C37" s="3" t="s">
        <v>37</v>
      </c>
      <c r="D37" s="15">
        <v>5</v>
      </c>
      <c r="E37" s="38"/>
      <c r="F37" s="44"/>
      <c r="G37" s="44">
        <f t="shared" si="0"/>
        <v>0</v>
      </c>
    </row>
    <row r="38" spans="1:7" ht="20.100000000000001" customHeight="1" x14ac:dyDescent="0.2">
      <c r="A38" s="2" t="s">
        <v>64</v>
      </c>
      <c r="B38" s="2" t="s">
        <v>140</v>
      </c>
      <c r="C38" s="3" t="s">
        <v>38</v>
      </c>
      <c r="D38" s="15">
        <v>5</v>
      </c>
      <c r="E38" s="38"/>
      <c r="F38" s="44"/>
      <c r="G38" s="44">
        <f t="shared" si="0"/>
        <v>0</v>
      </c>
    </row>
    <row r="39" spans="1:7" ht="20.100000000000001" customHeight="1" x14ac:dyDescent="0.2">
      <c r="A39" s="2" t="s">
        <v>65</v>
      </c>
      <c r="B39" s="2" t="s">
        <v>141</v>
      </c>
      <c r="C39" s="3" t="s">
        <v>39</v>
      </c>
      <c r="D39" s="15">
        <v>5</v>
      </c>
      <c r="E39" s="38"/>
      <c r="F39" s="44"/>
      <c r="G39" s="44">
        <f t="shared" si="0"/>
        <v>0</v>
      </c>
    </row>
    <row r="40" spans="1:7" ht="20.100000000000001" customHeight="1" x14ac:dyDescent="0.2">
      <c r="A40" s="2" t="s">
        <v>66</v>
      </c>
      <c r="B40" s="2" t="s">
        <v>142</v>
      </c>
      <c r="C40" s="3" t="s">
        <v>40</v>
      </c>
      <c r="D40" s="15">
        <v>5</v>
      </c>
      <c r="E40" s="38"/>
      <c r="F40" s="44"/>
      <c r="G40" s="44">
        <f t="shared" si="0"/>
        <v>0</v>
      </c>
    </row>
    <row r="41" spans="1:7" ht="20.100000000000001" customHeight="1" x14ac:dyDescent="0.2">
      <c r="A41" s="2" t="s">
        <v>67</v>
      </c>
      <c r="B41" s="2" t="s">
        <v>143</v>
      </c>
      <c r="C41" s="3" t="s">
        <v>41</v>
      </c>
      <c r="D41" s="15">
        <v>5</v>
      </c>
      <c r="E41" s="38"/>
      <c r="F41" s="44"/>
      <c r="G41" s="44">
        <f t="shared" si="0"/>
        <v>0</v>
      </c>
    </row>
    <row r="42" spans="1:7" ht="20.100000000000001" customHeight="1" x14ac:dyDescent="0.2">
      <c r="A42" s="2" t="s">
        <v>68</v>
      </c>
      <c r="B42" s="2" t="s">
        <v>144</v>
      </c>
      <c r="C42" s="3" t="s">
        <v>42</v>
      </c>
      <c r="D42" s="15">
        <v>5</v>
      </c>
      <c r="E42" s="38"/>
      <c r="F42" s="44"/>
      <c r="G42" s="44">
        <f t="shared" si="0"/>
        <v>0</v>
      </c>
    </row>
    <row r="43" spans="1:7" ht="20.100000000000001" customHeight="1" x14ac:dyDescent="0.2">
      <c r="A43" s="2" t="s">
        <v>69</v>
      </c>
      <c r="B43" s="2" t="s">
        <v>145</v>
      </c>
      <c r="C43" s="3" t="s">
        <v>43</v>
      </c>
      <c r="D43" s="15">
        <v>4</v>
      </c>
      <c r="E43" s="38"/>
      <c r="F43" s="44"/>
      <c r="G43" s="44">
        <f t="shared" si="0"/>
        <v>0</v>
      </c>
    </row>
    <row r="44" spans="1:7" ht="20.100000000000001" customHeight="1" x14ac:dyDescent="0.2">
      <c r="A44" s="2" t="s">
        <v>70</v>
      </c>
      <c r="B44" s="2" t="s">
        <v>146</v>
      </c>
      <c r="C44" s="3" t="s">
        <v>44</v>
      </c>
      <c r="D44" s="15">
        <v>5</v>
      </c>
      <c r="E44" s="38"/>
      <c r="F44" s="44"/>
      <c r="G44" s="44">
        <f t="shared" si="0"/>
        <v>0</v>
      </c>
    </row>
    <row r="45" spans="1:7" ht="20.100000000000001" customHeight="1" x14ac:dyDescent="0.2">
      <c r="A45" s="2" t="s">
        <v>71</v>
      </c>
      <c r="B45" s="2" t="s">
        <v>145</v>
      </c>
      <c r="C45" s="3" t="s">
        <v>45</v>
      </c>
      <c r="D45" s="15">
        <v>5</v>
      </c>
      <c r="E45" s="38"/>
      <c r="F45" s="44"/>
      <c r="G45" s="44">
        <f t="shared" si="0"/>
        <v>0</v>
      </c>
    </row>
    <row r="46" spans="1:7" ht="20.100000000000001" customHeight="1" x14ac:dyDescent="0.2">
      <c r="A46" s="2" t="s">
        <v>72</v>
      </c>
      <c r="B46" s="2" t="s">
        <v>147</v>
      </c>
      <c r="C46" s="3" t="s">
        <v>46</v>
      </c>
      <c r="D46" s="15">
        <v>5</v>
      </c>
      <c r="E46" s="38"/>
      <c r="F46" s="44"/>
      <c r="G46" s="44">
        <f t="shared" si="0"/>
        <v>0</v>
      </c>
    </row>
    <row r="47" spans="1:7" ht="20.100000000000001" customHeight="1" x14ac:dyDescent="0.2">
      <c r="A47" s="2" t="s">
        <v>73</v>
      </c>
      <c r="B47" s="2" t="s">
        <v>148</v>
      </c>
      <c r="C47" s="3" t="s">
        <v>47</v>
      </c>
      <c r="D47" s="15">
        <v>5</v>
      </c>
      <c r="E47" s="38"/>
      <c r="F47" s="44"/>
      <c r="G47" s="44">
        <f t="shared" si="0"/>
        <v>0</v>
      </c>
    </row>
    <row r="48" spans="1:7" ht="20.100000000000001" customHeight="1" x14ac:dyDescent="0.2">
      <c r="A48" s="2" t="s">
        <v>74</v>
      </c>
      <c r="B48" s="2" t="s">
        <v>149</v>
      </c>
      <c r="C48" s="3" t="s">
        <v>48</v>
      </c>
      <c r="D48" s="15">
        <v>5</v>
      </c>
      <c r="E48" s="38"/>
      <c r="F48" s="44"/>
      <c r="G48" s="44">
        <f t="shared" si="0"/>
        <v>0</v>
      </c>
    </row>
    <row r="49" spans="1:7" ht="20.100000000000001" customHeight="1" x14ac:dyDescent="0.2">
      <c r="A49" s="2" t="s">
        <v>75</v>
      </c>
      <c r="B49" s="2" t="s">
        <v>150</v>
      </c>
      <c r="C49" s="3" t="s">
        <v>3</v>
      </c>
      <c r="D49" s="15">
        <v>5</v>
      </c>
      <c r="E49" s="38"/>
      <c r="F49" s="44"/>
      <c r="G49" s="44">
        <f t="shared" si="0"/>
        <v>0</v>
      </c>
    </row>
    <row r="50" spans="1:7" ht="20.100000000000001" customHeight="1" x14ac:dyDescent="0.2">
      <c r="A50" s="2" t="s">
        <v>76</v>
      </c>
      <c r="B50" s="2" t="s">
        <v>151</v>
      </c>
      <c r="C50" s="3" t="s">
        <v>4</v>
      </c>
      <c r="D50" s="15">
        <v>5</v>
      </c>
      <c r="E50" s="38"/>
      <c r="F50" s="44"/>
      <c r="G50" s="44">
        <f t="shared" si="0"/>
        <v>0</v>
      </c>
    </row>
    <row r="51" spans="1:7" ht="20.100000000000001" customHeight="1" x14ac:dyDescent="0.2">
      <c r="A51" s="2" t="s">
        <v>77</v>
      </c>
      <c r="B51" s="2" t="s">
        <v>152</v>
      </c>
      <c r="C51" s="3" t="s">
        <v>5</v>
      </c>
      <c r="D51" s="15">
        <v>5</v>
      </c>
      <c r="E51" s="38"/>
      <c r="F51" s="44"/>
      <c r="G51" s="44">
        <f t="shared" si="0"/>
        <v>0</v>
      </c>
    </row>
    <row r="52" spans="1:7" ht="20.100000000000001" customHeight="1" x14ac:dyDescent="0.2">
      <c r="A52" s="2" t="s">
        <v>78</v>
      </c>
      <c r="B52" s="2" t="s">
        <v>153</v>
      </c>
      <c r="C52" s="3" t="s">
        <v>6</v>
      </c>
      <c r="D52" s="15">
        <v>6</v>
      </c>
      <c r="E52" s="38"/>
      <c r="F52" s="44"/>
      <c r="G52" s="44">
        <f t="shared" si="0"/>
        <v>0</v>
      </c>
    </row>
    <row r="53" spans="1:7" ht="20.100000000000001" customHeight="1" x14ac:dyDescent="0.2">
      <c r="A53" s="2" t="s">
        <v>79</v>
      </c>
      <c r="B53" s="2" t="s">
        <v>154</v>
      </c>
      <c r="C53" s="3" t="s">
        <v>7</v>
      </c>
      <c r="D53" s="15">
        <v>6</v>
      </c>
      <c r="E53" s="38"/>
      <c r="F53" s="44"/>
      <c r="G53" s="44">
        <f t="shared" si="0"/>
        <v>0</v>
      </c>
    </row>
    <row r="54" spans="1:7" ht="20.100000000000001" customHeight="1" x14ac:dyDescent="0.2">
      <c r="A54" s="2" t="s">
        <v>80</v>
      </c>
      <c r="B54" s="2" t="s">
        <v>155</v>
      </c>
      <c r="C54" s="3" t="s">
        <v>8</v>
      </c>
      <c r="D54" s="15">
        <v>6</v>
      </c>
      <c r="E54" s="38"/>
      <c r="F54" s="44"/>
      <c r="G54" s="44">
        <f t="shared" si="0"/>
        <v>0</v>
      </c>
    </row>
    <row r="55" spans="1:7" ht="20.100000000000001" customHeight="1" x14ac:dyDescent="0.2">
      <c r="A55" s="2" t="s">
        <v>81</v>
      </c>
      <c r="B55" s="2" t="s">
        <v>156</v>
      </c>
      <c r="C55" s="3" t="s">
        <v>9</v>
      </c>
      <c r="D55" s="15">
        <v>6</v>
      </c>
      <c r="E55" s="38"/>
      <c r="F55" s="44"/>
      <c r="G55" s="44">
        <f t="shared" si="0"/>
        <v>0</v>
      </c>
    </row>
    <row r="56" spans="1:7" ht="20.100000000000001" customHeight="1" x14ac:dyDescent="0.2">
      <c r="A56" s="2" t="s">
        <v>82</v>
      </c>
      <c r="B56" s="2" t="s">
        <v>157</v>
      </c>
      <c r="C56" s="3" t="s">
        <v>10</v>
      </c>
      <c r="D56" s="15">
        <v>6</v>
      </c>
      <c r="E56" s="38"/>
      <c r="F56" s="44"/>
      <c r="G56" s="44">
        <f t="shared" si="0"/>
        <v>0</v>
      </c>
    </row>
    <row r="57" spans="1:7" ht="20.100000000000001" customHeight="1" x14ac:dyDescent="0.2">
      <c r="A57" s="2" t="s">
        <v>83</v>
      </c>
      <c r="B57" s="2" t="s">
        <v>158</v>
      </c>
      <c r="C57" s="3" t="s">
        <v>11</v>
      </c>
      <c r="D57" s="15">
        <v>6</v>
      </c>
      <c r="E57" s="38"/>
      <c r="F57" s="44"/>
      <c r="G57" s="44">
        <f t="shared" si="0"/>
        <v>0</v>
      </c>
    </row>
    <row r="58" spans="1:7" ht="20.100000000000001" customHeight="1" x14ac:dyDescent="0.2">
      <c r="A58" s="2" t="s">
        <v>84</v>
      </c>
      <c r="B58" s="2" t="s">
        <v>159</v>
      </c>
      <c r="C58" s="3" t="s">
        <v>12</v>
      </c>
      <c r="D58" s="15">
        <v>6</v>
      </c>
      <c r="E58" s="38"/>
      <c r="F58" s="44"/>
      <c r="G58" s="44">
        <f t="shared" si="0"/>
        <v>0</v>
      </c>
    </row>
    <row r="59" spans="1:7" ht="20.100000000000001" customHeight="1" x14ac:dyDescent="0.2">
      <c r="A59" s="2" t="s">
        <v>85</v>
      </c>
      <c r="B59" s="2" t="s">
        <v>160</v>
      </c>
      <c r="C59" s="3" t="s">
        <v>13</v>
      </c>
      <c r="D59" s="15">
        <v>5</v>
      </c>
      <c r="E59" s="38"/>
      <c r="F59" s="44"/>
      <c r="G59" s="44">
        <f t="shared" si="0"/>
        <v>0</v>
      </c>
    </row>
    <row r="60" spans="1:7" ht="20.100000000000001" customHeight="1" x14ac:dyDescent="0.2">
      <c r="A60" s="2" t="s">
        <v>86</v>
      </c>
      <c r="B60" s="2" t="s">
        <v>161</v>
      </c>
      <c r="C60" s="3" t="s">
        <v>14</v>
      </c>
      <c r="D60" s="15">
        <v>5</v>
      </c>
      <c r="E60" s="38"/>
      <c r="F60" s="44"/>
      <c r="G60" s="44">
        <f t="shared" si="0"/>
        <v>0</v>
      </c>
    </row>
    <row r="61" spans="1:7" ht="20.100000000000001" customHeight="1" x14ac:dyDescent="0.2">
      <c r="A61" s="2" t="s">
        <v>87</v>
      </c>
      <c r="B61" s="2" t="s">
        <v>162</v>
      </c>
      <c r="C61" s="3" t="s">
        <v>15</v>
      </c>
      <c r="D61" s="15">
        <v>5</v>
      </c>
      <c r="E61" s="38"/>
      <c r="F61" s="44"/>
      <c r="G61" s="44">
        <f t="shared" si="0"/>
        <v>0</v>
      </c>
    </row>
    <row r="62" spans="1:7" ht="20.100000000000001" customHeight="1" x14ac:dyDescent="0.2">
      <c r="A62" s="2" t="s">
        <v>88</v>
      </c>
      <c r="B62" s="2" t="s">
        <v>163</v>
      </c>
      <c r="C62" s="3" t="s">
        <v>16</v>
      </c>
      <c r="D62" s="15">
        <v>5</v>
      </c>
      <c r="E62" s="38"/>
      <c r="F62" s="44"/>
      <c r="G62" s="44">
        <f t="shared" si="0"/>
        <v>0</v>
      </c>
    </row>
    <row r="63" spans="1:7" ht="20.100000000000001" customHeight="1" x14ac:dyDescent="0.2">
      <c r="A63" s="2" t="s">
        <v>89</v>
      </c>
      <c r="B63" s="2" t="s">
        <v>164</v>
      </c>
      <c r="C63" s="3" t="s">
        <v>17</v>
      </c>
      <c r="D63" s="15">
        <v>5</v>
      </c>
      <c r="E63" s="38"/>
      <c r="F63" s="44"/>
      <c r="G63" s="44">
        <f t="shared" si="0"/>
        <v>0</v>
      </c>
    </row>
    <row r="64" spans="1:7" ht="20.100000000000001" customHeight="1" x14ac:dyDescent="0.2">
      <c r="A64" s="2" t="s">
        <v>90</v>
      </c>
      <c r="B64" s="2" t="s">
        <v>165</v>
      </c>
      <c r="C64" s="3" t="s">
        <v>18</v>
      </c>
      <c r="D64" s="15">
        <v>5</v>
      </c>
      <c r="E64" s="38"/>
      <c r="F64" s="44"/>
      <c r="G64" s="44">
        <f t="shared" si="0"/>
        <v>0</v>
      </c>
    </row>
    <row r="65" spans="1:8" ht="20.100000000000001" customHeight="1" x14ac:dyDescent="0.2">
      <c r="A65" s="2" t="s">
        <v>91</v>
      </c>
      <c r="B65" s="2" t="s">
        <v>166</v>
      </c>
      <c r="C65" s="3" t="s">
        <v>19</v>
      </c>
      <c r="D65" s="15">
        <v>5</v>
      </c>
      <c r="E65" s="38"/>
      <c r="F65" s="44"/>
      <c r="G65" s="44">
        <f t="shared" si="0"/>
        <v>0</v>
      </c>
    </row>
    <row r="66" spans="1:8" ht="20.100000000000001" customHeight="1" x14ac:dyDescent="0.2">
      <c r="A66" s="2" t="s">
        <v>92</v>
      </c>
      <c r="B66" s="2" t="s">
        <v>167</v>
      </c>
      <c r="C66" s="3" t="s">
        <v>20</v>
      </c>
      <c r="D66" s="15">
        <v>5</v>
      </c>
      <c r="E66" s="38"/>
      <c r="F66" s="44"/>
      <c r="G66" s="44">
        <f t="shared" si="0"/>
        <v>0</v>
      </c>
    </row>
    <row r="67" spans="1:8" ht="20.100000000000001" customHeight="1" x14ac:dyDescent="0.2">
      <c r="A67" s="2" t="s">
        <v>93</v>
      </c>
      <c r="B67" s="2" t="s">
        <v>168</v>
      </c>
      <c r="C67" s="3" t="s">
        <v>21</v>
      </c>
      <c r="D67" s="15">
        <v>5</v>
      </c>
      <c r="E67" s="38"/>
      <c r="F67" s="44"/>
      <c r="G67" s="44">
        <f t="shared" si="0"/>
        <v>0</v>
      </c>
    </row>
    <row r="68" spans="1:8" ht="20.100000000000001" customHeight="1" x14ac:dyDescent="0.2">
      <c r="A68" s="2" t="s">
        <v>94</v>
      </c>
      <c r="B68" s="2" t="s">
        <v>169</v>
      </c>
      <c r="C68" s="3" t="s">
        <v>22</v>
      </c>
      <c r="D68" s="15">
        <v>5</v>
      </c>
      <c r="E68" s="38"/>
      <c r="F68" s="44"/>
      <c r="G68" s="44">
        <f t="shared" si="0"/>
        <v>0</v>
      </c>
    </row>
    <row r="69" spans="1:8" ht="20.100000000000001" customHeight="1" x14ac:dyDescent="0.25">
      <c r="F69" s="45" t="s">
        <v>115</v>
      </c>
      <c r="G69" s="46">
        <f>SUM(G50:G68)</f>
        <v>0</v>
      </c>
    </row>
    <row r="70" spans="1:8" ht="20.100000000000001" customHeight="1" x14ac:dyDescent="0.25">
      <c r="F70" s="45" t="s">
        <v>116</v>
      </c>
      <c r="G70" s="46">
        <f>+G69*0.12</f>
        <v>0</v>
      </c>
    </row>
    <row r="71" spans="1:8" ht="20.100000000000001" customHeight="1" x14ac:dyDescent="0.25">
      <c r="F71" s="45" t="s">
        <v>117</v>
      </c>
      <c r="G71" s="46">
        <f>+G69+G70</f>
        <v>0</v>
      </c>
    </row>
    <row r="73" spans="1:8" s="7" customFormat="1" ht="16.5" thickBot="1" x14ac:dyDescent="0.3">
      <c r="A73" s="7" t="s">
        <v>113</v>
      </c>
      <c r="C73" s="20"/>
    </row>
    <row r="74" spans="1:8" s="7" customFormat="1" ht="15.75" x14ac:dyDescent="0.25">
      <c r="H74" s="8"/>
    </row>
    <row r="75" spans="1:8" s="7" customFormat="1" ht="15.75" x14ac:dyDescent="0.25">
      <c r="H75" s="8"/>
    </row>
    <row r="76" spans="1:8" s="7" customFormat="1" ht="15.75" x14ac:dyDescent="0.25">
      <c r="H76" s="8"/>
    </row>
    <row r="77" spans="1:8" s="7" customFormat="1" ht="16.5" thickBot="1" x14ac:dyDescent="0.3">
      <c r="A77" s="7" t="s">
        <v>114</v>
      </c>
      <c r="C77" s="20"/>
      <c r="H77" s="8"/>
    </row>
    <row r="78" spans="1:8" s="7" customFormat="1" ht="15.75" x14ac:dyDescent="0.25">
      <c r="H78" s="8"/>
    </row>
    <row r="79" spans="1:8" customFormat="1" ht="15" x14ac:dyDescent="0.25"/>
    <row r="80" spans="1:8" customFormat="1" ht="15" x14ac:dyDescent="0.25"/>
    <row r="81" spans="1:8" s="7" customFormat="1" ht="16.5" thickBot="1" x14ac:dyDescent="0.3">
      <c r="A81" s="7" t="s">
        <v>122</v>
      </c>
      <c r="C81" s="20"/>
      <c r="H81" s="8"/>
    </row>
    <row r="82" spans="1:8" s="7" customFormat="1" ht="15.75" x14ac:dyDescent="0.25">
      <c r="H82" s="8"/>
    </row>
    <row r="83" spans="1:8" s="37" customFormat="1" ht="20.100000000000001" customHeight="1" x14ac:dyDescent="0.2">
      <c r="A83" s="35"/>
      <c r="B83" s="35"/>
      <c r="C83" s="36"/>
    </row>
    <row r="84" spans="1:8" s="37" customFormat="1" ht="20.100000000000001" customHeight="1" thickBot="1" x14ac:dyDescent="0.3">
      <c r="A84" s="7" t="s">
        <v>123</v>
      </c>
      <c r="B84" s="7"/>
      <c r="C84" s="20"/>
    </row>
  </sheetData>
  <mergeCells count="12">
    <mergeCell ref="A21:G21"/>
    <mergeCell ref="A2:G2"/>
    <mergeCell ref="A3:G3"/>
    <mergeCell ref="A4:G4"/>
    <mergeCell ref="N4:O5"/>
    <mergeCell ref="A7:B7"/>
    <mergeCell ref="A9:B9"/>
    <mergeCell ref="A11:B11"/>
    <mergeCell ref="A13:B13"/>
    <mergeCell ref="A15:B15"/>
    <mergeCell ref="A17:B17"/>
    <mergeCell ref="A19:B19"/>
  </mergeCells>
  <pageMargins left="0.70866141732283472" right="0.70866141732283472" top="0.74803149606299213" bottom="0.74803149606299213" header="0.31496062992125984" footer="0.31496062992125984"/>
  <pageSetup paperSize="9" scale="48" fitToHeight="0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JAIRO</vt:lpstr>
      <vt:lpstr>INQUIORT</vt:lpstr>
      <vt:lpstr>INQUIORT!Área_de_impresión</vt:lpstr>
      <vt:lpstr>JAIRO!Área_de_impresión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2022-08-05T18:20:52Z</cp:lastPrinted>
  <dcterms:created xsi:type="dcterms:W3CDTF">2021-07-16T22:28:49Z</dcterms:created>
  <dcterms:modified xsi:type="dcterms:W3CDTF">2022-11-21T22:19:49Z</dcterms:modified>
</cp:coreProperties>
</file>