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0E3A2E84-E538-4ECA-BD6A-78A0070C6E9F}" xr6:coauthVersionLast="47" xr6:coauthVersionMax="47" xr10:uidLastSave="{00000000-0000-0000-0000-000000000000}"/>
  <bookViews>
    <workbookView xWindow="-120" yWindow="-120" windowWidth="29040" windowHeight="15840" xr2:uid="{E205FBFE-20EE-491B-A3B7-F86BD55EE8D2}"/>
  </bookViews>
  <sheets>
    <sheet name="JAIRO" sheetId="1" r:id="rId1"/>
    <sheet name="INQUIORT " sheetId="5" r:id="rId2"/>
    <sheet name="Hoj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6" l="1"/>
  <c r="G25" i="6"/>
  <c r="G24" i="6"/>
  <c r="G23" i="6"/>
  <c r="C7" i="6"/>
  <c r="A47" i="5"/>
  <c r="G26" i="5"/>
  <c r="G27" i="5" s="1"/>
  <c r="G25" i="5"/>
  <c r="G24" i="5"/>
  <c r="G23" i="5"/>
  <c r="C7" i="5"/>
  <c r="G23" i="1"/>
  <c r="G27" i="6" l="1"/>
  <c r="G28" i="6" s="1"/>
  <c r="G28" i="5"/>
  <c r="A47" i="1" l="1"/>
  <c r="C7" i="1" l="1"/>
  <c r="G25" i="1"/>
  <c r="G24" i="1"/>
  <c r="G26" i="1" l="1"/>
  <c r="G27" i="1" s="1"/>
  <c r="G28" i="1" s="1"/>
</calcChain>
</file>

<file path=xl/sharedStrings.xml><?xml version="1.0" encoding="utf-8"?>
<sst xmlns="http://schemas.openxmlformats.org/spreadsheetml/2006/main" count="206" uniqueCount="94">
  <si>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</si>
  <si>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</si>
  <si>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</si>
  <si>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</si>
  <si>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</si>
  <si>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</si>
  <si>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</si>
  <si>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</si>
  <si>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</si>
  <si>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</si>
  <si>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</si>
  <si>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</si>
  <si>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</si>
  <si>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</si>
  <si>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</si>
  <si>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</si>
  <si>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</si>
  <si>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</si>
  <si>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</si>
  <si>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</si>
  <si>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</si>
  <si>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</si>
  <si>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</si>
  <si>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</si>
  <si>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</si>
  <si>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</si>
  <si>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</si>
  <si>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</si>
  <si>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</si>
  <si>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</si>
  <si>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</si>
  <si>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</si>
  <si>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</si>
  <si>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</si>
  <si>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</si>
  <si>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</si>
  <si>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</si>
  <si>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</si>
  <si>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</si>
  <si>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</si>
  <si>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</si>
  <si>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</si>
  <si>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</si>
  <si>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</si>
  <si>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</si>
  <si>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</si>
  <si>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</si>
  <si>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</si>
  <si>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</si>
  <si>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</si>
  <si>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</si>
  <si>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</si>
  <si>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</si>
  <si>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</si>
  <si>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</si>
  <si>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</si>
  <si>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</si>
  <si>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</si>
  <si>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</si>
  <si>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</si>
  <si>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</si>
  <si>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</si>
  <si>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</si>
  <si>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</si>
  <si>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</si>
  <si>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</si>
  <si>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</si>
  <si>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</si>
  <si>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</si>
  <si>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</si>
  <si>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</si>
  <si>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</si>
  <si>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</si>
  <si>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</si>
  <si>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</si>
  <si>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</si>
  <si>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</si>
  <si>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</si>
  <si>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</si>
  <si>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</si>
  <si>
    <t>OBSERVACIONES:</t>
  </si>
  <si>
    <t xml:space="preserve">INSTRUMENTAL PLACAS EPIFISIS </t>
  </si>
  <si>
    <t xml:space="preserve">TIPO DE SEGURO </t>
  </si>
  <si>
    <t xml:space="preserve">IDENTIFICACION DEL PACIENTE </t>
  </si>
  <si>
    <t>030400012</t>
  </si>
  <si>
    <t>H190304005</t>
  </si>
  <si>
    <t>PLACA EPIFISIARIA SMALL 12 MM</t>
  </si>
  <si>
    <t>030400016</t>
  </si>
  <si>
    <t>H190304101</t>
  </si>
  <si>
    <t>PLACA EPIFISIARIA LARGE 16 MM</t>
  </si>
  <si>
    <t>H190304104</t>
  </si>
  <si>
    <t>H190304004</t>
  </si>
  <si>
    <t xml:space="preserve">PLACA EPIFISIARIA LARGE 16 MM CON PUENTE </t>
  </si>
  <si>
    <t xml:space="preserve">PLACA EPIFISIARIA SMALL 12 MM CON PUENTE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</si>
</sst>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#,##0.00_ ;\-#,##0.00\ 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4" fontId="5" fillId="0" borderId="2" xfId="3" applyNumberFormat="1" applyFont="1" applyFill="1" applyBorder="1" applyAlignment="1"/>
    <xf numFmtId="4" fontId="5" fillId="0" borderId="6" xfId="3" applyNumberFormat="1" applyFont="1" applyFill="1" applyBorder="1" applyAlignment="1"/>
    <xf numFmtId="165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9" xfId="0" applyFont="1" applyBorder="1"/>
    <xf numFmtId="0" fontId="10" fillId="0" borderId="0" xfId="0" applyFont="1"/>
    <xf numFmtId="0" fontId="0" fillId="0" borderId="0" xfId="0" applyAlignment="1">
      <alignment vertical="center"/>
    </xf>
    <xf numFmtId="164" fontId="4" fillId="0" borderId="0" xfId="0" applyNumberFormat="1" applyFont="1"/>
    <xf numFmtId="0" fontId="6" fillId="0" borderId="0" xfId="0" applyFont="1"/>
    <xf numFmtId="0" fontId="3" fillId="0" borderId="0" xfId="0" applyFont="1"/>
    <xf numFmtId="0" fontId="3" fillId="0" borderId="2" xfId="0" applyFont="1" applyBorder="1"/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0" fillId="0" borderId="2" xfId="0" applyBorder="1" applyAlignment="1">
      <alignment horizontal="center" vertical="center"/>
    </xf>
    <xf numFmtId="166" fontId="10" fillId="0" borderId="2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" xfId="0" applyFont="1" applyBorder="1"/>
    <xf numFmtId="0" fontId="21" fillId="0" borderId="4" xfId="0" applyFont="1" applyBorder="1" applyAlignment="1">
      <alignment horizontal="center"/>
    </xf>
    <xf numFmtId="0" fontId="21" fillId="0" borderId="0" xfId="0" applyFont="1"/>
    <xf numFmtId="0" fontId="21" fillId="0" borderId="0" xfId="2" applyFont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4" fillId="0" borderId="9" xfId="0" applyFont="1" applyBorder="1"/>
    <xf numFmtId="0" fontId="22" fillId="0" borderId="6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center"/>
    </xf>
    <xf numFmtId="0" fontId="22" fillId="0" borderId="11" xfId="0" applyFont="1" applyBorder="1"/>
    <xf numFmtId="0" fontId="22" fillId="0" borderId="10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20" fontId="10" fillId="0" borderId="2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0" borderId="0" xfId="2" applyFont="1" applyAlignment="1">
      <alignment horizontal="right" wrapText="1"/>
    </xf>
    <xf numFmtId="0" fontId="18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4">
    <cellStyle name="Moneda" xfId="1" builtinId="4"/>
    <cellStyle name="Moneda [0] 2" xfId="3" xr:uid="{80A7B8CA-9D6C-4FB7-B8BD-219368CCC85F}"/>
    <cellStyle name="Normal" xfId="0" builtinId="0"/>
    <cellStyle name="Normal 2" xfId="2" xr:uid="{F89066EC-A312-4D30-85F6-448B2945B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FD62C275-0AE5-4E84-A5C1-32BAFACB8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152400</xdr:rowOff>
    </xdr:from>
    <xdr:to>
      <xdr:col>1</xdr:col>
      <xdr:colOff>960862</xdr:colOff>
      <xdr:row>5</xdr:row>
      <xdr:rowOff>18046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1E5F0-7C6D-4CED-B200-116651D2C8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52400"/>
          <a:ext cx="2018137" cy="1103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973434</xdr:colOff>
      <xdr:row>0</xdr:row>
      <xdr:rowOff>188407</xdr:rowOff>
    </xdr:from>
    <xdr:to>
      <xdr:col>2</xdr:col>
      <xdr:colOff>144538</xdr:colOff>
      <xdr:row>6</xdr:row>
      <xdr:rowOff>153280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D31D13-FDCB-4AD7-AAD9-8BB903C3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73434" y="188407"/>
          <a:ext cx="2019079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47BD-030F-4530-842F-6755733C24F5}">
  <dimension ref="A1:O63"/>
  <sheetViews>
    <sheetView showGridLines="0" tabSelected="1" zoomScale="91" zoomScaleNormal="91" workbookViewId="0">
      <selection activeCell="B24" sqref="B2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5.8554687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5" s="2" customFormat="1" ht="20.100000000000001" customHeight="1" x14ac:dyDescent="0.2">
      <c r="A1" s="18"/>
      <c r="B1" s="18"/>
      <c r="C1" s="19"/>
      <c r="D1" s="19"/>
      <c r="E1" s="19"/>
      <c r="F1" s="19"/>
    </row>
    <row r="2" spans="1:15" s="2" customFormat="1" ht="20.100000000000001" customHeight="1" x14ac:dyDescent="0.25">
      <c r="A2" s="90" t="s">
        <v>54</v>
      </c>
      <c r="B2" s="90"/>
      <c r="C2" s="90"/>
      <c r="D2" s="90"/>
      <c r="E2" s="90"/>
      <c r="F2" s="90"/>
      <c r="G2" s="90"/>
      <c r="H2" s="47"/>
    </row>
    <row r="3" spans="1:15" s="2" customFormat="1" ht="20.100000000000001" customHeight="1" x14ac:dyDescent="0.25">
      <c r="A3" s="90" t="s">
        <v>55</v>
      </c>
      <c r="B3" s="90"/>
      <c r="C3" s="90"/>
      <c r="D3" s="90"/>
      <c r="E3" s="90"/>
      <c r="F3" s="90"/>
      <c r="G3" s="90"/>
      <c r="H3" s="47"/>
    </row>
    <row r="4" spans="1:15" s="2" customFormat="1" ht="20.100000000000001" customHeight="1" x14ac:dyDescent="0.25">
      <c r="A4" s="90" t="s">
        <v>56</v>
      </c>
      <c r="B4" s="90"/>
      <c r="C4" s="90"/>
      <c r="D4" s="90"/>
      <c r="E4" s="90"/>
      <c r="F4" s="90"/>
      <c r="G4" s="90"/>
      <c r="H4" s="47"/>
      <c r="N4" s="91"/>
      <c r="O4" s="91"/>
    </row>
    <row r="5" spans="1:15" s="2" customFormat="1" ht="20.100000000000001" customHeight="1" x14ac:dyDescent="0.25">
      <c r="A5" s="47"/>
      <c r="B5" s="47"/>
      <c r="C5" s="47"/>
      <c r="D5" s="47"/>
      <c r="E5" s="47"/>
      <c r="F5" s="47"/>
      <c r="G5" s="47"/>
      <c r="N5" s="91"/>
      <c r="O5" s="91"/>
    </row>
    <row r="6" spans="1:15" s="2" customFormat="1" ht="20.100000000000001" customHeight="1" x14ac:dyDescent="0.25">
      <c r="A6" s="47"/>
      <c r="B6" s="47"/>
      <c r="C6" s="47"/>
      <c r="D6" s="47"/>
      <c r="E6" s="47"/>
      <c r="F6" s="47"/>
      <c r="G6" s="47"/>
      <c r="N6" s="48"/>
      <c r="O6" s="48"/>
    </row>
    <row r="7" spans="1:15" s="2" customFormat="1" ht="20.100000000000001" customHeight="1" x14ac:dyDescent="0.2">
      <c r="A7" s="92" t="s">
        <v>57</v>
      </c>
      <c r="B7" s="93"/>
      <c r="C7" s="70">
        <f ca="1">NOW()</f>
        <v>44881.614118518519</v>
      </c>
      <c r="D7" s="49" t="s">
        <v>58</v>
      </c>
      <c r="E7" s="50"/>
      <c r="F7" s="51"/>
      <c r="G7" s="51"/>
      <c r="N7" s="48"/>
      <c r="O7" s="48"/>
    </row>
    <row r="8" spans="1:15" s="2" customFormat="1" ht="20.100000000000001" customHeight="1" x14ac:dyDescent="0.25">
      <c r="A8" s="1"/>
      <c r="B8" s="22"/>
      <c r="C8" s="22"/>
      <c r="D8" s="22"/>
      <c r="E8" s="22"/>
      <c r="F8" s="22"/>
      <c r="G8" s="1"/>
      <c r="N8" s="48"/>
      <c r="O8" s="48"/>
    </row>
    <row r="9" spans="1:15" s="2" customFormat="1" ht="20.100000000000001" customHeight="1" x14ac:dyDescent="0.2">
      <c r="A9" s="92" t="s">
        <v>59</v>
      </c>
      <c r="B9" s="93"/>
      <c r="C9" s="23"/>
      <c r="D9" s="52" t="s">
        <v>60</v>
      </c>
      <c r="E9" s="53"/>
      <c r="F9" s="54"/>
      <c r="G9" s="54"/>
      <c r="N9" s="48"/>
      <c r="O9" s="48"/>
    </row>
    <row r="10" spans="1:15" s="2" customFormat="1" ht="20.100000000000001" customHeight="1" x14ac:dyDescent="0.25">
      <c r="A10" s="1"/>
      <c r="B10" s="22"/>
      <c r="C10" s="22"/>
      <c r="D10" s="22"/>
      <c r="E10" s="22"/>
      <c r="F10" s="22"/>
      <c r="G10" s="1"/>
      <c r="N10" s="48"/>
      <c r="O10" s="48"/>
    </row>
    <row r="11" spans="1:15" s="2" customFormat="1" ht="20.100000000000001" customHeight="1" x14ac:dyDescent="0.2">
      <c r="A11" s="92" t="s">
        <v>61</v>
      </c>
      <c r="B11" s="93"/>
      <c r="C11" s="25"/>
      <c r="D11" s="52" t="s">
        <v>62</v>
      </c>
      <c r="E11" s="23" t="s">
        <v>63</v>
      </c>
      <c r="F11" s="55"/>
      <c r="G11" s="55"/>
      <c r="N11" s="48"/>
      <c r="O11" s="48"/>
    </row>
    <row r="12" spans="1:15" s="2" customFormat="1" ht="20.100000000000001" customHeight="1" x14ac:dyDescent="0.25">
      <c r="A12" s="1"/>
      <c r="B12" s="22"/>
      <c r="C12" s="22"/>
      <c r="D12" s="22"/>
      <c r="E12" s="22"/>
      <c r="F12" s="22"/>
      <c r="G12" s="1"/>
      <c r="N12" s="56"/>
      <c r="O12" s="56"/>
    </row>
    <row r="13" spans="1:15" s="2" customFormat="1" ht="20.100000000000001" customHeight="1" x14ac:dyDescent="0.2">
      <c r="A13" s="92" t="s">
        <v>64</v>
      </c>
      <c r="B13" s="93"/>
      <c r="C13" s="70"/>
      <c r="D13" s="52" t="s">
        <v>65</v>
      </c>
      <c r="E13" s="57"/>
      <c r="F13" s="58"/>
      <c r="G13" s="58"/>
      <c r="N13" s="56"/>
      <c r="O13" s="56"/>
    </row>
    <row r="14" spans="1:15" s="2" customFormat="1" ht="20.100000000000001" customHeight="1" x14ac:dyDescent="0.25">
      <c r="A14" s="1"/>
      <c r="B14" s="22"/>
      <c r="C14" s="22"/>
      <c r="D14" s="22"/>
      <c r="E14" s="22"/>
      <c r="F14" s="22"/>
      <c r="G14" s="37"/>
      <c r="N14" s="59"/>
      <c r="O14" s="59"/>
    </row>
    <row r="15" spans="1:15" s="2" customFormat="1" ht="20.100000000000001" customHeight="1" x14ac:dyDescent="0.2">
      <c r="A15" s="92" t="s">
        <v>66</v>
      </c>
      <c r="B15" s="93"/>
      <c r="C15" s="23"/>
      <c r="D15" s="55"/>
      <c r="E15" s="24"/>
      <c r="F15" s="24"/>
      <c r="G15" s="55"/>
      <c r="N15" s="59"/>
      <c r="O15" s="59"/>
    </row>
    <row r="16" spans="1:15" s="2" customFormat="1" ht="20.100000000000001" customHeight="1" x14ac:dyDescent="0.25">
      <c r="A16" s="1"/>
      <c r="B16" s="22"/>
      <c r="C16" s="22"/>
      <c r="D16" s="22"/>
      <c r="E16" s="22"/>
      <c r="F16" s="22"/>
      <c r="G16" s="37"/>
      <c r="N16" s="59"/>
      <c r="O16" s="59"/>
    </row>
    <row r="17" spans="1:15" s="2" customFormat="1" ht="20.100000000000001" customHeight="1" x14ac:dyDescent="0.2">
      <c r="A17" s="92" t="s">
        <v>67</v>
      </c>
      <c r="B17" s="93"/>
      <c r="C17" s="23"/>
      <c r="D17" s="52" t="s">
        <v>82</v>
      </c>
      <c r="E17" s="94"/>
      <c r="F17" s="94"/>
      <c r="G17" s="94"/>
      <c r="N17" s="59"/>
      <c r="O17" s="59"/>
    </row>
    <row r="18" spans="1:15" s="2" customFormat="1" ht="20.100000000000001" customHeight="1" x14ac:dyDescent="0.25">
      <c r="A18" s="1"/>
      <c r="B18" s="22"/>
      <c r="C18" s="22"/>
      <c r="D18" s="22"/>
      <c r="E18" s="22"/>
      <c r="F18" s="22"/>
      <c r="G18" s="37"/>
      <c r="N18" s="60"/>
      <c r="O18" s="60"/>
    </row>
    <row r="19" spans="1:15" s="2" customFormat="1" ht="20.100000000000001" customHeight="1" x14ac:dyDescent="0.2">
      <c r="A19" s="92" t="s">
        <v>83</v>
      </c>
      <c r="B19" s="93"/>
      <c r="C19" s="50"/>
      <c r="D19" s="51"/>
      <c r="E19" s="27"/>
      <c r="F19" s="27"/>
      <c r="G19" s="28"/>
      <c r="N19" s="60"/>
      <c r="O19" s="60"/>
    </row>
    <row r="20" spans="1:15" s="2" customFormat="1" ht="20.100000000000001" customHeight="1" x14ac:dyDescent="0.2">
      <c r="A20" s="1"/>
      <c r="B20" s="26"/>
      <c r="C20" s="1"/>
      <c r="D20" s="1"/>
      <c r="E20" s="1"/>
      <c r="F20" s="1"/>
      <c r="G20" s="1"/>
      <c r="N20" s="60"/>
      <c r="O20" s="60"/>
    </row>
    <row r="21" spans="1:15" s="2" customFormat="1" ht="30" customHeight="1" x14ac:dyDescent="0.2">
      <c r="A21" s="77" t="s">
        <v>3</v>
      </c>
      <c r="B21" s="77" t="s">
        <v>70</v>
      </c>
      <c r="C21" s="77" t="s">
        <v>4</v>
      </c>
      <c r="D21" s="77" t="s">
        <v>2</v>
      </c>
      <c r="E21" s="29" t="s">
        <v>69</v>
      </c>
      <c r="F21" s="30" t="s">
        <v>5</v>
      </c>
      <c r="G21" s="30" t="s">
        <v>6</v>
      </c>
      <c r="N21" s="60"/>
      <c r="O21" s="60"/>
    </row>
    <row r="22" spans="1:15" ht="20.100000000000001" customHeight="1" x14ac:dyDescent="0.25">
      <c r="A22" s="80" t="s">
        <v>7</v>
      </c>
      <c r="B22" s="84" t="s">
        <v>85</v>
      </c>
      <c r="C22" s="81" t="s">
        <v>93</v>
      </c>
      <c r="D22" s="82">
        <v>1</v>
      </c>
      <c r="E22" s="15"/>
      <c r="F22" s="32"/>
      <c r="G22" s="32">
        <v>6</v>
      </c>
    </row>
    <row r="23" spans="1:15" ht="20.100000000000001" customHeight="1" x14ac:dyDescent="0.25">
      <c r="A23" s="80" t="s">
        <v>84</v>
      </c>
      <c r="B23" s="84" t="s">
        <v>90</v>
      </c>
      <c r="C23" s="81" t="s">
        <v>86</v>
      </c>
      <c r="D23" s="82">
        <v>1</v>
      </c>
      <c r="E23" s="15"/>
      <c r="F23" s="33"/>
      <c r="G23" s="32">
        <f>+D23*F23</f>
        <v>0</v>
      </c>
    </row>
    <row r="24" spans="1:15" ht="20.100000000000001" customHeight="1" x14ac:dyDescent="0.25">
      <c r="A24" s="85" t="s">
        <v>87</v>
      </c>
      <c r="B24" s="78" t="s">
        <v>88</v>
      </c>
      <c r="C24" s="86" t="s">
        <v>89</v>
      </c>
      <c r="D24" s="79">
        <v>1</v>
      </c>
      <c r="E24" s="15"/>
      <c r="F24" s="33"/>
      <c r="G24" s="32">
        <f>+D24*F24</f>
        <v>0</v>
      </c>
    </row>
    <row r="25" spans="1:15" ht="20.100000000000001" customHeight="1" x14ac:dyDescent="0.25">
      <c r="A25" s="85" t="s">
        <v>9</v>
      </c>
      <c r="B25" s="78" t="s">
        <v>91</v>
      </c>
      <c r="C25" s="86" t="s">
        <v>92</v>
      </c>
      <c r="D25" s="79">
        <v>2</v>
      </c>
      <c r="E25" s="15"/>
      <c r="F25" s="32"/>
      <c r="G25" s="32">
        <f>+D25*F25</f>
        <v>0</v>
      </c>
    </row>
    <row r="26" spans="1:15" ht="20.100000000000001" customHeight="1" x14ac:dyDescent="0.25">
      <c r="A26" s="31"/>
      <c r="B26" s="31"/>
      <c r="C26" s="31"/>
      <c r="D26" s="31"/>
      <c r="E26" s="31"/>
      <c r="F26" s="31" t="s">
        <v>71</v>
      </c>
      <c r="G26" s="34">
        <f>SUM(G13:G25)</f>
        <v>6</v>
      </c>
    </row>
    <row r="27" spans="1:15" ht="20.100000000000001" customHeight="1" x14ac:dyDescent="0.25">
      <c r="A27" s="97"/>
      <c r="B27" s="97"/>
      <c r="C27" s="97"/>
      <c r="D27" s="16"/>
      <c r="E27" s="16"/>
      <c r="F27" s="35" t="s">
        <v>72</v>
      </c>
      <c r="G27" s="34">
        <f>+G26*0.12</f>
        <v>0.72</v>
      </c>
    </row>
    <row r="28" spans="1:15" ht="20.100000000000001" customHeight="1" x14ac:dyDescent="0.25">
      <c r="A28" s="31"/>
      <c r="B28" s="31"/>
      <c r="C28" s="31"/>
      <c r="D28" s="31"/>
      <c r="E28" s="31"/>
      <c r="F28" s="31" t="s">
        <v>73</v>
      </c>
      <c r="G28" s="34">
        <f>+G26+G27</f>
        <v>6.72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95" t="s">
        <v>81</v>
      </c>
      <c r="B30" s="96"/>
      <c r="C30" s="96"/>
      <c r="D30" s="40"/>
      <c r="E30" s="40"/>
      <c r="F30" s="40"/>
      <c r="G30" s="40"/>
    </row>
    <row r="31" spans="1:15" ht="20.100000000000001" customHeight="1" x14ac:dyDescent="0.25">
      <c r="A31" s="71" t="s">
        <v>14</v>
      </c>
      <c r="B31" s="72" t="s">
        <v>15</v>
      </c>
      <c r="C31" s="73" t="s">
        <v>16</v>
      </c>
      <c r="D31" s="41"/>
      <c r="E31" s="41"/>
      <c r="F31" s="41"/>
      <c r="G31" s="41"/>
    </row>
    <row r="32" spans="1:15" ht="20.100000000000001" customHeight="1" x14ac:dyDescent="0.3">
      <c r="A32" s="74">
        <v>1</v>
      </c>
      <c r="B32" s="87" t="s">
        <v>17</v>
      </c>
      <c r="C32" s="88" t="s">
        <v>18</v>
      </c>
      <c r="D32" s="38"/>
      <c r="E32" s="38"/>
      <c r="F32" s="38"/>
      <c r="G32" s="39"/>
    </row>
    <row r="33" spans="1:7" ht="20.100000000000001" customHeight="1" x14ac:dyDescent="0.3">
      <c r="A33" s="74">
        <v>1</v>
      </c>
      <c r="B33" s="87" t="s">
        <v>19</v>
      </c>
      <c r="C33" s="88" t="s">
        <v>20</v>
      </c>
      <c r="D33" s="38"/>
      <c r="E33" s="38"/>
      <c r="F33" s="38"/>
      <c r="G33" s="39"/>
    </row>
    <row r="34" spans="1:7" ht="20.100000000000001" customHeight="1" x14ac:dyDescent="0.3">
      <c r="A34" s="74">
        <v>1</v>
      </c>
      <c r="B34" s="89">
        <v>111490300</v>
      </c>
      <c r="C34" s="88" t="s">
        <v>22</v>
      </c>
      <c r="D34" s="38"/>
      <c r="E34" s="38"/>
      <c r="F34" s="38"/>
      <c r="G34" s="39"/>
    </row>
    <row r="35" spans="1:7" ht="20.100000000000001" customHeight="1" x14ac:dyDescent="0.3">
      <c r="A35" s="74">
        <v>1</v>
      </c>
      <c r="B35" s="89">
        <v>111490400</v>
      </c>
      <c r="C35" s="88" t="s">
        <v>23</v>
      </c>
      <c r="D35" s="38"/>
      <c r="E35" s="38"/>
      <c r="F35" s="38"/>
      <c r="G35" s="39"/>
    </row>
    <row r="36" spans="1:7" ht="20.100000000000001" customHeight="1" x14ac:dyDescent="0.3">
      <c r="A36" s="74">
        <v>1</v>
      </c>
      <c r="B36" s="89">
        <v>111490500</v>
      </c>
      <c r="C36" s="88" t="s">
        <v>25</v>
      </c>
      <c r="D36" s="38"/>
      <c r="E36" s="38"/>
      <c r="F36" s="38"/>
      <c r="G36" s="39"/>
    </row>
    <row r="37" spans="1:7" ht="20.100000000000001" customHeight="1" x14ac:dyDescent="0.3">
      <c r="A37" s="74">
        <v>2</v>
      </c>
      <c r="B37" s="89">
        <v>111490600</v>
      </c>
      <c r="C37" s="88" t="s">
        <v>26</v>
      </c>
      <c r="D37" s="38"/>
      <c r="E37" s="38"/>
      <c r="F37" s="38"/>
      <c r="G37" s="39"/>
    </row>
    <row r="38" spans="1:7" ht="20.100000000000001" customHeight="1" x14ac:dyDescent="0.3">
      <c r="A38" s="74">
        <v>4</v>
      </c>
      <c r="B38" s="89">
        <v>110040100</v>
      </c>
      <c r="C38" s="88" t="s">
        <v>27</v>
      </c>
      <c r="D38" s="38"/>
      <c r="E38" s="38"/>
      <c r="F38" s="38"/>
      <c r="G38" s="39"/>
    </row>
    <row r="39" spans="1:7" ht="20.100000000000001" customHeight="1" x14ac:dyDescent="0.3">
      <c r="A39" s="74">
        <v>1</v>
      </c>
      <c r="B39" s="89">
        <v>111491800</v>
      </c>
      <c r="C39" s="88" t="s">
        <v>28</v>
      </c>
      <c r="D39" s="38"/>
      <c r="E39" s="38"/>
      <c r="F39" s="38"/>
      <c r="G39" s="39"/>
    </row>
    <row r="40" spans="1:7" ht="20.100000000000001" customHeight="1" x14ac:dyDescent="0.3">
      <c r="A40" s="74">
        <v>1</v>
      </c>
      <c r="B40" s="89">
        <v>111490900</v>
      </c>
      <c r="C40" s="88" t="s">
        <v>29</v>
      </c>
      <c r="D40" s="38"/>
      <c r="E40" s="38"/>
      <c r="F40" s="38"/>
      <c r="G40" s="39"/>
    </row>
    <row r="41" spans="1:7" ht="20.100000000000001" customHeight="1" x14ac:dyDescent="0.3">
      <c r="A41" s="74">
        <v>1</v>
      </c>
      <c r="B41" s="89">
        <v>111491900</v>
      </c>
      <c r="C41" s="88" t="s">
        <v>30</v>
      </c>
      <c r="D41" s="38"/>
      <c r="E41" s="38"/>
      <c r="F41" s="38"/>
      <c r="G41" s="39"/>
    </row>
    <row r="42" spans="1:7" ht="20.100000000000001" customHeight="1" x14ac:dyDescent="0.3">
      <c r="A42" s="74">
        <v>2</v>
      </c>
      <c r="B42" s="89">
        <v>111492000</v>
      </c>
      <c r="C42" s="88" t="s">
        <v>31</v>
      </c>
      <c r="D42" s="38"/>
      <c r="E42" s="38"/>
      <c r="F42" s="38"/>
      <c r="G42" s="39"/>
    </row>
    <row r="43" spans="1:7" ht="20.100000000000001" customHeight="1" x14ac:dyDescent="0.3">
      <c r="A43" s="74">
        <v>1</v>
      </c>
      <c r="B43" s="89">
        <v>111492100</v>
      </c>
      <c r="C43" s="88" t="s">
        <v>33</v>
      </c>
      <c r="D43" s="38"/>
      <c r="E43" s="38"/>
      <c r="F43" s="38"/>
      <c r="G43" s="39"/>
    </row>
    <row r="44" spans="1:7" ht="20.100000000000001" customHeight="1" x14ac:dyDescent="0.3">
      <c r="A44" s="74">
        <v>1</v>
      </c>
      <c r="B44" s="89">
        <v>111491400</v>
      </c>
      <c r="C44" s="88" t="s">
        <v>34</v>
      </c>
      <c r="D44" s="38"/>
      <c r="E44" s="38"/>
      <c r="F44" s="38"/>
      <c r="G44" s="39"/>
    </row>
    <row r="45" spans="1:7" ht="20.100000000000001" customHeight="1" x14ac:dyDescent="0.3">
      <c r="A45" s="74">
        <v>1</v>
      </c>
      <c r="B45" s="89">
        <v>111492200</v>
      </c>
      <c r="C45" s="88" t="s">
        <v>35</v>
      </c>
      <c r="D45" s="38"/>
      <c r="E45" s="38"/>
      <c r="F45" s="38"/>
      <c r="G45" s="39"/>
    </row>
    <row r="46" spans="1:7" ht="20.100000000000001" customHeight="1" x14ac:dyDescent="0.3">
      <c r="A46" s="74">
        <v>1</v>
      </c>
      <c r="B46" s="89">
        <v>111491600</v>
      </c>
      <c r="C46" s="88" t="s">
        <v>36</v>
      </c>
      <c r="D46" s="38"/>
      <c r="E46" s="38"/>
      <c r="F46" s="38"/>
      <c r="G46" s="39"/>
    </row>
    <row r="47" spans="1:7" ht="20.100000000000001" customHeight="1" x14ac:dyDescent="0.25">
      <c r="A47" s="71">
        <f>SUM(A32:A46)</f>
        <v>20</v>
      </c>
      <c r="B47" s="75"/>
      <c r="C47" s="75"/>
      <c r="D47" s="38"/>
      <c r="E47" s="38"/>
      <c r="F47" s="38"/>
      <c r="G47" s="39"/>
    </row>
    <row r="49" spans="1:8" s="21" customFormat="1" ht="18.75" thickBot="1" x14ac:dyDescent="0.3">
      <c r="A49" s="75" t="s">
        <v>74</v>
      </c>
      <c r="C49" s="36"/>
    </row>
    <row r="50" spans="1:8" s="21" customFormat="1" ht="18" x14ac:dyDescent="0.25">
      <c r="A50" s="75"/>
      <c r="H50" s="20"/>
    </row>
    <row r="51" spans="1:8" s="21" customFormat="1" ht="18" x14ac:dyDescent="0.25">
      <c r="A51" s="75"/>
      <c r="H51" s="20"/>
    </row>
    <row r="52" spans="1:8" s="21" customFormat="1" ht="18" x14ac:dyDescent="0.25">
      <c r="A52" s="75"/>
      <c r="H52" s="20"/>
    </row>
    <row r="53" spans="1:8" s="21" customFormat="1" ht="18.75" thickBot="1" x14ac:dyDescent="0.3">
      <c r="A53" s="75" t="s">
        <v>75</v>
      </c>
      <c r="C53" s="36"/>
      <c r="H53" s="20"/>
    </row>
    <row r="54" spans="1:8" s="21" customFormat="1" ht="18" x14ac:dyDescent="0.25">
      <c r="A54" s="75"/>
      <c r="H54" s="20"/>
    </row>
    <row r="55" spans="1:8" customFormat="1" ht="18" x14ac:dyDescent="0.25">
      <c r="A55" s="75"/>
    </row>
    <row r="56" spans="1:8" customFormat="1" ht="18" x14ac:dyDescent="0.25">
      <c r="A56" s="75"/>
    </row>
    <row r="57" spans="1:8" s="21" customFormat="1" ht="18.75" thickBot="1" x14ac:dyDescent="0.3">
      <c r="A57" s="75" t="s">
        <v>77</v>
      </c>
      <c r="C57" s="36"/>
      <c r="H57" s="20"/>
    </row>
    <row r="58" spans="1:8" s="21" customFormat="1" ht="18" x14ac:dyDescent="0.25">
      <c r="A58" s="75"/>
      <c r="H58" s="20"/>
    </row>
    <row r="59" spans="1:8" s="68" customFormat="1" ht="20.100000000000001" customHeight="1" x14ac:dyDescent="0.25">
      <c r="A59" s="76"/>
      <c r="B59" s="66"/>
      <c r="C59" s="67"/>
    </row>
    <row r="60" spans="1:8" s="68" customFormat="1" ht="20.100000000000001" customHeight="1" thickBot="1" x14ac:dyDescent="0.3">
      <c r="A60" s="75" t="s">
        <v>78</v>
      </c>
      <c r="B60" s="21"/>
      <c r="C60" s="36"/>
    </row>
    <row r="63" spans="1:8" ht="20.100000000000001" customHeight="1" thickBot="1" x14ac:dyDescent="0.3">
      <c r="A63" s="75" t="s">
        <v>80</v>
      </c>
      <c r="C63" s="83"/>
    </row>
  </sheetData>
  <mergeCells count="14">
    <mergeCell ref="A19:B19"/>
    <mergeCell ref="A30:C30"/>
    <mergeCell ref="A4:G4"/>
    <mergeCell ref="A7:B7"/>
    <mergeCell ref="A9:B9"/>
    <mergeCell ref="A11:B11"/>
    <mergeCell ref="A27:C27"/>
    <mergeCell ref="A13:B13"/>
    <mergeCell ref="A2:G2"/>
    <mergeCell ref="A3:G3"/>
    <mergeCell ref="N4:O5"/>
    <mergeCell ref="A15:B15"/>
    <mergeCell ref="A17:B17"/>
    <mergeCell ref="E17:G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5C4-CCA3-4EB6-B7C0-59A97D61112F}">
  <dimension ref="A1:O63"/>
  <sheetViews>
    <sheetView topLeftCell="A39" workbookViewId="0">
      <selection activeCell="C64" sqref="C6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5.8554687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5" ht="20.100000000000001" customHeight="1" x14ac:dyDescent="0.25">
      <c r="A1"/>
      <c r="B1" s="61"/>
      <c r="C1" s="61"/>
      <c r="D1" s="62"/>
      <c r="E1" s="62"/>
      <c r="F1" s="62"/>
      <c r="G1" s="62"/>
    </row>
    <row r="2" spans="1:15" ht="20.100000000000001" customHeight="1" x14ac:dyDescent="0.25">
      <c r="A2" s="90" t="s">
        <v>0</v>
      </c>
      <c r="B2" s="90"/>
      <c r="C2" s="90"/>
      <c r="D2" s="90"/>
      <c r="E2" s="90"/>
      <c r="F2" s="90"/>
      <c r="G2" s="90"/>
    </row>
    <row r="3" spans="1:15" ht="20.100000000000001" customHeight="1" x14ac:dyDescent="0.25">
      <c r="A3" s="90" t="s">
        <v>1</v>
      </c>
      <c r="B3" s="90"/>
      <c r="C3" s="90"/>
      <c r="D3" s="90"/>
      <c r="E3" s="90"/>
      <c r="F3" s="90"/>
      <c r="G3" s="90"/>
    </row>
    <row r="4" spans="1:15" ht="20.100000000000001" customHeight="1" x14ac:dyDescent="0.25">
      <c r="A4" s="98" t="s">
        <v>56</v>
      </c>
      <c r="B4" s="98"/>
      <c r="C4" s="98"/>
      <c r="D4" s="98"/>
      <c r="E4" s="98"/>
      <c r="F4" s="98"/>
      <c r="G4" s="98"/>
    </row>
    <row r="5" spans="1:15" ht="20.100000000000001" customHeight="1" x14ac:dyDescent="0.25">
      <c r="A5" s="47"/>
      <c r="B5" s="47"/>
      <c r="C5" s="47"/>
      <c r="D5" s="47"/>
      <c r="E5" s="47"/>
      <c r="F5" s="47"/>
      <c r="G5" s="47"/>
    </row>
    <row r="6" spans="1:15" s="2" customFormat="1" ht="20.100000000000001" customHeight="1" x14ac:dyDescent="0.25">
      <c r="A6" s="47"/>
      <c r="B6" s="47"/>
      <c r="C6" s="47"/>
      <c r="D6" s="47"/>
      <c r="E6" s="47"/>
      <c r="F6" s="47"/>
      <c r="G6" s="47"/>
      <c r="N6" s="48"/>
      <c r="O6" s="48"/>
    </row>
    <row r="7" spans="1:15" s="2" customFormat="1" ht="20.100000000000001" customHeight="1" x14ac:dyDescent="0.2">
      <c r="A7" s="92" t="s">
        <v>57</v>
      </c>
      <c r="B7" s="93"/>
      <c r="C7" s="70">
        <f ca="1">NOW()</f>
        <v>44881.614118518519</v>
      </c>
      <c r="D7" s="49" t="s">
        <v>58</v>
      </c>
      <c r="E7" s="50"/>
      <c r="F7" s="51"/>
      <c r="G7" s="51"/>
      <c r="N7" s="48"/>
      <c r="O7" s="48"/>
    </row>
    <row r="8" spans="1:15" s="2" customFormat="1" ht="20.100000000000001" customHeight="1" x14ac:dyDescent="0.25">
      <c r="A8" s="1"/>
      <c r="B8" s="22"/>
      <c r="C8" s="22"/>
      <c r="D8" s="22"/>
      <c r="E8" s="22"/>
      <c r="F8" s="22"/>
      <c r="G8" s="1"/>
      <c r="N8" s="48"/>
      <c r="O8" s="48"/>
    </row>
    <row r="9" spans="1:15" s="2" customFormat="1" ht="20.100000000000001" customHeight="1" x14ac:dyDescent="0.2">
      <c r="A9" s="92" t="s">
        <v>59</v>
      </c>
      <c r="B9" s="93"/>
      <c r="C9" s="23"/>
      <c r="D9" s="52" t="s">
        <v>60</v>
      </c>
      <c r="E9" s="53"/>
      <c r="F9" s="54"/>
      <c r="G9" s="54"/>
      <c r="N9" s="48"/>
      <c r="O9" s="48"/>
    </row>
    <row r="10" spans="1:15" s="2" customFormat="1" ht="20.100000000000001" customHeight="1" x14ac:dyDescent="0.25">
      <c r="A10" s="1"/>
      <c r="B10" s="22"/>
      <c r="C10" s="22"/>
      <c r="D10" s="22"/>
      <c r="E10" s="22"/>
      <c r="F10" s="22"/>
      <c r="G10" s="1"/>
      <c r="N10" s="48"/>
      <c r="O10" s="48"/>
    </row>
    <row r="11" spans="1:15" s="2" customFormat="1" ht="20.100000000000001" customHeight="1" x14ac:dyDescent="0.2">
      <c r="A11" s="92" t="s">
        <v>61</v>
      </c>
      <c r="B11" s="93"/>
      <c r="C11" s="25"/>
      <c r="D11" s="52" t="s">
        <v>62</v>
      </c>
      <c r="E11" s="23" t="s">
        <v>63</v>
      </c>
      <c r="F11" s="55"/>
      <c r="G11" s="55"/>
      <c r="N11" s="48"/>
      <c r="O11" s="48"/>
    </row>
    <row r="12" spans="1:15" s="2" customFormat="1" ht="20.100000000000001" customHeight="1" x14ac:dyDescent="0.25">
      <c r="A12" s="1"/>
      <c r="B12" s="22"/>
      <c r="C12" s="22"/>
      <c r="D12" s="22"/>
      <c r="E12" s="22"/>
      <c r="F12" s="22"/>
      <c r="G12" s="1"/>
      <c r="N12" s="56"/>
      <c r="O12" s="56"/>
    </row>
    <row r="13" spans="1:15" s="2" customFormat="1" ht="20.100000000000001" customHeight="1" x14ac:dyDescent="0.2">
      <c r="A13" s="92" t="s">
        <v>64</v>
      </c>
      <c r="B13" s="93"/>
      <c r="C13" s="70"/>
      <c r="D13" s="52" t="s">
        <v>65</v>
      </c>
      <c r="E13" s="57"/>
      <c r="F13" s="58"/>
      <c r="G13" s="58"/>
      <c r="N13" s="56"/>
      <c r="O13" s="56"/>
    </row>
    <row r="14" spans="1:15" s="2" customFormat="1" ht="20.100000000000001" customHeight="1" x14ac:dyDescent="0.25">
      <c r="A14" s="1"/>
      <c r="B14" s="22"/>
      <c r="C14" s="22"/>
      <c r="D14" s="22"/>
      <c r="E14" s="22"/>
      <c r="F14" s="22"/>
      <c r="G14" s="37"/>
      <c r="N14" s="59"/>
      <c r="O14" s="59"/>
    </row>
    <row r="15" spans="1:15" s="2" customFormat="1" ht="20.100000000000001" customHeight="1" x14ac:dyDescent="0.2">
      <c r="A15" s="92" t="s">
        <v>66</v>
      </c>
      <c r="B15" s="93"/>
      <c r="C15" s="23"/>
      <c r="D15" s="55"/>
      <c r="E15" s="24"/>
      <c r="F15" s="24"/>
      <c r="G15" s="55"/>
      <c r="N15" s="59"/>
      <c r="O15" s="59"/>
    </row>
    <row r="16" spans="1:15" s="2" customFormat="1" ht="20.100000000000001" customHeight="1" x14ac:dyDescent="0.25">
      <c r="A16" s="1"/>
      <c r="B16" s="22"/>
      <c r="C16" s="22"/>
      <c r="D16" s="22"/>
      <c r="E16" s="22"/>
      <c r="F16" s="22"/>
      <c r="G16" s="37"/>
      <c r="N16" s="59"/>
      <c r="O16" s="59"/>
    </row>
    <row r="17" spans="1:15" s="2" customFormat="1" ht="20.100000000000001" customHeight="1" x14ac:dyDescent="0.2">
      <c r="A17" s="92" t="s">
        <v>67</v>
      </c>
      <c r="B17" s="93"/>
      <c r="C17" s="23"/>
      <c r="D17" s="52" t="s">
        <v>82</v>
      </c>
      <c r="E17" s="94"/>
      <c r="F17" s="94"/>
      <c r="G17" s="94"/>
      <c r="N17" s="59"/>
      <c r="O17" s="59"/>
    </row>
    <row r="18" spans="1:15" s="2" customFormat="1" ht="20.100000000000001" customHeight="1" x14ac:dyDescent="0.25">
      <c r="A18" s="1"/>
      <c r="B18" s="22"/>
      <c r="C18" s="22"/>
      <c r="D18" s="22"/>
      <c r="E18" s="22"/>
      <c r="F18" s="22"/>
      <c r="G18" s="37"/>
      <c r="N18" s="60"/>
      <c r="O18" s="60"/>
    </row>
    <row r="19" spans="1:15" s="2" customFormat="1" ht="20.100000000000001" customHeight="1" x14ac:dyDescent="0.2">
      <c r="A19" s="92" t="s">
        <v>83</v>
      </c>
      <c r="B19" s="93"/>
      <c r="C19" s="50"/>
      <c r="D19" s="51"/>
      <c r="E19" s="27"/>
      <c r="F19" s="27"/>
      <c r="G19" s="28"/>
      <c r="N19" s="60"/>
      <c r="O19" s="60"/>
    </row>
    <row r="20" spans="1:15" s="2" customFormat="1" ht="20.100000000000001" customHeight="1" x14ac:dyDescent="0.2">
      <c r="A20" s="1"/>
      <c r="B20" s="26"/>
      <c r="C20" s="1"/>
      <c r="D20" s="1"/>
      <c r="E20" s="1"/>
      <c r="F20" s="1"/>
      <c r="G20" s="1"/>
      <c r="N20" s="60"/>
      <c r="O20" s="60"/>
    </row>
    <row r="21" spans="1:15" s="2" customFormat="1" ht="30" customHeight="1" x14ac:dyDescent="0.2">
      <c r="A21" s="77" t="s">
        <v>3</v>
      </c>
      <c r="B21" s="77" t="s">
        <v>70</v>
      </c>
      <c r="C21" s="77" t="s">
        <v>4</v>
      </c>
      <c r="D21" s="77" t="s">
        <v>2</v>
      </c>
      <c r="E21" s="29" t="s">
        <v>69</v>
      </c>
      <c r="F21" s="30" t="s">
        <v>5</v>
      </c>
      <c r="G21" s="30" t="s">
        <v>6</v>
      </c>
      <c r="N21" s="60"/>
      <c r="O21" s="60"/>
    </row>
    <row r="22" spans="1:15" ht="20.100000000000001" customHeight="1" x14ac:dyDescent="0.25">
      <c r="A22" s="80" t="s">
        <v>84</v>
      </c>
      <c r="B22" s="84" t="s">
        <v>85</v>
      </c>
      <c r="C22" s="81" t="s">
        <v>93</v>
      </c>
      <c r="D22" s="82">
        <v>1</v>
      </c>
      <c r="E22" s="15"/>
      <c r="F22" s="32"/>
      <c r="G22" s="32">
        <v>6</v>
      </c>
    </row>
    <row r="23" spans="1:15" ht="20.100000000000001" customHeight="1" x14ac:dyDescent="0.25">
      <c r="A23" s="80" t="s">
        <v>84</v>
      </c>
      <c r="B23" s="84" t="s">
        <v>90</v>
      </c>
      <c r="C23" s="81" t="s">
        <v>86</v>
      </c>
      <c r="D23" s="82">
        <v>1</v>
      </c>
      <c r="E23" s="15"/>
      <c r="F23" s="33"/>
      <c r="G23" s="32">
        <f>+D23*F23</f>
        <v>0</v>
      </c>
    </row>
    <row r="24" spans="1:15" ht="20.100000000000001" customHeight="1" x14ac:dyDescent="0.25">
      <c r="A24" s="85" t="s">
        <v>87</v>
      </c>
      <c r="B24" s="78" t="s">
        <v>88</v>
      </c>
      <c r="C24" s="86" t="s">
        <v>89</v>
      </c>
      <c r="D24" s="79">
        <v>1</v>
      </c>
      <c r="E24" s="15"/>
      <c r="F24" s="33"/>
      <c r="G24" s="32">
        <f>+D24*F24</f>
        <v>0</v>
      </c>
    </row>
    <row r="25" spans="1:15" ht="20.100000000000001" customHeight="1" x14ac:dyDescent="0.25">
      <c r="A25" s="85" t="s">
        <v>87</v>
      </c>
      <c r="B25" s="78" t="s">
        <v>91</v>
      </c>
      <c r="C25" s="86" t="s">
        <v>92</v>
      </c>
      <c r="D25" s="79">
        <v>2</v>
      </c>
      <c r="E25" s="15"/>
      <c r="F25" s="32"/>
      <c r="G25" s="32">
        <f>+D25*F25</f>
        <v>0</v>
      </c>
    </row>
    <row r="26" spans="1:15" ht="20.100000000000001" customHeight="1" x14ac:dyDescent="0.25">
      <c r="A26" s="31"/>
      <c r="B26" s="31"/>
      <c r="C26" s="31"/>
      <c r="D26" s="31"/>
      <c r="E26" s="31"/>
      <c r="F26" s="31" t="s">
        <v>71</v>
      </c>
      <c r="G26" s="34">
        <f>SUM(G13:G25)</f>
        <v>6</v>
      </c>
    </row>
    <row r="27" spans="1:15" ht="20.100000000000001" customHeight="1" x14ac:dyDescent="0.25">
      <c r="A27" s="97"/>
      <c r="B27" s="97"/>
      <c r="C27" s="97"/>
      <c r="D27" s="16"/>
      <c r="E27" s="16"/>
      <c r="F27" s="35" t="s">
        <v>72</v>
      </c>
      <c r="G27" s="34">
        <f>+G26*0.12</f>
        <v>0.72</v>
      </c>
    </row>
    <row r="28" spans="1:15" ht="20.100000000000001" customHeight="1" x14ac:dyDescent="0.25">
      <c r="A28" s="31"/>
      <c r="B28" s="31"/>
      <c r="C28" s="31"/>
      <c r="D28" s="31"/>
      <c r="E28" s="31"/>
      <c r="F28" s="31" t="s">
        <v>73</v>
      </c>
      <c r="G28" s="34">
        <f>+G26+G27</f>
        <v>6.72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95" t="s">
        <v>81</v>
      </c>
      <c r="B30" s="96"/>
      <c r="C30" s="96"/>
      <c r="D30" s="40"/>
      <c r="E30" s="40"/>
      <c r="F30" s="40"/>
      <c r="G30" s="40"/>
    </row>
    <row r="31" spans="1:15" ht="20.100000000000001" customHeight="1" x14ac:dyDescent="0.25">
      <c r="A31" s="71" t="s">
        <v>14</v>
      </c>
      <c r="B31" s="72" t="s">
        <v>15</v>
      </c>
      <c r="C31" s="73" t="s">
        <v>16</v>
      </c>
      <c r="D31" s="41"/>
      <c r="E31" s="41"/>
      <c r="F31" s="41"/>
      <c r="G31" s="41"/>
    </row>
    <row r="32" spans="1:15" ht="20.100000000000001" customHeight="1" x14ac:dyDescent="0.3">
      <c r="A32" s="74">
        <v>1</v>
      </c>
      <c r="B32" s="87" t="s">
        <v>17</v>
      </c>
      <c r="C32" s="88" t="s">
        <v>18</v>
      </c>
      <c r="D32" s="38"/>
      <c r="E32" s="38"/>
      <c r="F32" s="38"/>
      <c r="G32" s="39"/>
    </row>
    <row r="33" spans="1:7" ht="20.100000000000001" customHeight="1" x14ac:dyDescent="0.3">
      <c r="A33" s="74">
        <v>1</v>
      </c>
      <c r="B33" s="87" t="s">
        <v>19</v>
      </c>
      <c r="C33" s="88" t="s">
        <v>20</v>
      </c>
      <c r="D33" s="38"/>
      <c r="E33" s="38"/>
      <c r="F33" s="38"/>
      <c r="G33" s="39"/>
    </row>
    <row r="34" spans="1:7" ht="20.100000000000001" customHeight="1" x14ac:dyDescent="0.3">
      <c r="A34" s="74">
        <v>1</v>
      </c>
      <c r="B34" s="89">
        <v>111490300</v>
      </c>
      <c r="C34" s="88" t="s">
        <v>22</v>
      </c>
      <c r="D34" s="38"/>
      <c r="E34" s="38"/>
      <c r="F34" s="38"/>
      <c r="G34" s="39"/>
    </row>
    <row r="35" spans="1:7" ht="20.100000000000001" customHeight="1" x14ac:dyDescent="0.3">
      <c r="A35" s="74">
        <v>1</v>
      </c>
      <c r="B35" s="89">
        <v>111490400</v>
      </c>
      <c r="C35" s="88" t="s">
        <v>23</v>
      </c>
      <c r="D35" s="38"/>
      <c r="E35" s="38"/>
      <c r="F35" s="38"/>
      <c r="G35" s="39"/>
    </row>
    <row r="36" spans="1:7" ht="20.100000000000001" customHeight="1" x14ac:dyDescent="0.3">
      <c r="A36" s="74">
        <v>1</v>
      </c>
      <c r="B36" s="89">
        <v>111490500</v>
      </c>
      <c r="C36" s="88" t="s">
        <v>25</v>
      </c>
      <c r="D36" s="38"/>
      <c r="E36" s="38"/>
      <c r="F36" s="38"/>
      <c r="G36" s="39"/>
    </row>
    <row r="37" spans="1:7" ht="20.100000000000001" customHeight="1" x14ac:dyDescent="0.3">
      <c r="A37" s="74">
        <v>2</v>
      </c>
      <c r="B37" s="89">
        <v>111490600</v>
      </c>
      <c r="C37" s="88" t="s">
        <v>26</v>
      </c>
      <c r="D37" s="38"/>
      <c r="E37" s="38"/>
      <c r="F37" s="38"/>
      <c r="G37" s="39"/>
    </row>
    <row r="38" spans="1:7" ht="20.100000000000001" customHeight="1" x14ac:dyDescent="0.3">
      <c r="A38" s="74">
        <v>4</v>
      </c>
      <c r="B38" s="89">
        <v>110040100</v>
      </c>
      <c r="C38" s="88" t="s">
        <v>27</v>
      </c>
      <c r="D38" s="38"/>
      <c r="E38" s="38"/>
      <c r="F38" s="38"/>
      <c r="G38" s="39"/>
    </row>
    <row r="39" spans="1:7" ht="20.100000000000001" customHeight="1" x14ac:dyDescent="0.3">
      <c r="A39" s="74">
        <v>1</v>
      </c>
      <c r="B39" s="89">
        <v>111491800</v>
      </c>
      <c r="C39" s="88" t="s">
        <v>28</v>
      </c>
      <c r="D39" s="38"/>
      <c r="E39" s="38"/>
      <c r="F39" s="38"/>
      <c r="G39" s="39"/>
    </row>
    <row r="40" spans="1:7" ht="20.100000000000001" customHeight="1" x14ac:dyDescent="0.3">
      <c r="A40" s="74">
        <v>1</v>
      </c>
      <c r="B40" s="89">
        <v>111490900</v>
      </c>
      <c r="C40" s="88" t="s">
        <v>29</v>
      </c>
      <c r="D40" s="38"/>
      <c r="E40" s="38"/>
      <c r="F40" s="38"/>
      <c r="G40" s="39"/>
    </row>
    <row r="41" spans="1:7" ht="20.100000000000001" customHeight="1" x14ac:dyDescent="0.3">
      <c r="A41" s="74">
        <v>1</v>
      </c>
      <c r="B41" s="89">
        <v>111491900</v>
      </c>
      <c r="C41" s="88" t="s">
        <v>30</v>
      </c>
      <c r="D41" s="38"/>
      <c r="E41" s="38"/>
      <c r="F41" s="38"/>
      <c r="G41" s="39"/>
    </row>
    <row r="42" spans="1:7" ht="20.100000000000001" customHeight="1" x14ac:dyDescent="0.3">
      <c r="A42" s="74">
        <v>2</v>
      </c>
      <c r="B42" s="89">
        <v>111492000</v>
      </c>
      <c r="C42" s="88" t="s">
        <v>31</v>
      </c>
      <c r="D42" s="38"/>
      <c r="E42" s="38"/>
      <c r="F42" s="38"/>
      <c r="G42" s="39"/>
    </row>
    <row r="43" spans="1:7" ht="20.100000000000001" customHeight="1" x14ac:dyDescent="0.3">
      <c r="A43" s="74">
        <v>1</v>
      </c>
      <c r="B43" s="89">
        <v>111492100</v>
      </c>
      <c r="C43" s="88" t="s">
        <v>33</v>
      </c>
      <c r="D43" s="38"/>
      <c r="E43" s="38"/>
      <c r="F43" s="38"/>
      <c r="G43" s="39"/>
    </row>
    <row r="44" spans="1:7" ht="20.100000000000001" customHeight="1" x14ac:dyDescent="0.3">
      <c r="A44" s="74">
        <v>1</v>
      </c>
      <c r="B44" s="89">
        <v>111491400</v>
      </c>
      <c r="C44" s="88" t="s">
        <v>34</v>
      </c>
      <c r="D44" s="38"/>
      <c r="E44" s="38"/>
      <c r="F44" s="38"/>
      <c r="G44" s="39"/>
    </row>
    <row r="45" spans="1:7" ht="20.100000000000001" customHeight="1" x14ac:dyDescent="0.3">
      <c r="A45" s="74">
        <v>1</v>
      </c>
      <c r="B45" s="89">
        <v>111492200</v>
      </c>
      <c r="C45" s="88" t="s">
        <v>35</v>
      </c>
      <c r="D45" s="38"/>
      <c r="E45" s="38"/>
      <c r="F45" s="38"/>
      <c r="G45" s="39"/>
    </row>
    <row r="46" spans="1:7" ht="20.100000000000001" customHeight="1" x14ac:dyDescent="0.3">
      <c r="A46" s="74">
        <v>1</v>
      </c>
      <c r="B46" s="89">
        <v>111491600</v>
      </c>
      <c r="C46" s="88" t="s">
        <v>36</v>
      </c>
      <c r="D46" s="38"/>
      <c r="E46" s="38"/>
      <c r="F46" s="38"/>
      <c r="G46" s="39"/>
    </row>
    <row r="47" spans="1:7" ht="20.100000000000001" customHeight="1" x14ac:dyDescent="0.25">
      <c r="A47" s="71">
        <f>SUM(A32:A46)</f>
        <v>20</v>
      </c>
      <c r="B47" s="75"/>
      <c r="C47" s="75"/>
      <c r="D47" s="38"/>
      <c r="E47" s="38"/>
      <c r="F47" s="38"/>
      <c r="G47" s="39"/>
    </row>
    <row r="49" spans="1:8" s="21" customFormat="1" ht="18.75" thickBot="1" x14ac:dyDescent="0.3">
      <c r="A49" s="75" t="s">
        <v>74</v>
      </c>
      <c r="C49" s="36"/>
    </row>
    <row r="50" spans="1:8" s="21" customFormat="1" ht="18" x14ac:dyDescent="0.25">
      <c r="A50" s="75"/>
      <c r="H50" s="20"/>
    </row>
    <row r="51" spans="1:8" s="21" customFormat="1" ht="18" x14ac:dyDescent="0.25">
      <c r="A51" s="75"/>
      <c r="H51" s="20"/>
    </row>
    <row r="52" spans="1:8" s="21" customFormat="1" ht="18" x14ac:dyDescent="0.25">
      <c r="A52" s="75"/>
      <c r="H52" s="20"/>
    </row>
    <row r="53" spans="1:8" s="21" customFormat="1" ht="18.75" thickBot="1" x14ac:dyDescent="0.3">
      <c r="A53" s="75" t="s">
        <v>75</v>
      </c>
      <c r="C53" s="36"/>
      <c r="H53" s="20"/>
    </row>
    <row r="54" spans="1:8" s="21" customFormat="1" ht="18" x14ac:dyDescent="0.25">
      <c r="A54" s="75"/>
      <c r="H54" s="20"/>
    </row>
    <row r="55" spans="1:8" customFormat="1" ht="18" x14ac:dyDescent="0.25">
      <c r="A55" s="75"/>
    </row>
    <row r="56" spans="1:8" customFormat="1" ht="18" x14ac:dyDescent="0.25">
      <c r="A56" s="75"/>
    </row>
    <row r="57" spans="1:8" s="21" customFormat="1" ht="18.75" thickBot="1" x14ac:dyDescent="0.3">
      <c r="A57" s="75" t="s">
        <v>77</v>
      </c>
      <c r="C57" s="36"/>
      <c r="H57" s="20"/>
    </row>
    <row r="58" spans="1:8" s="21" customFormat="1" ht="18" x14ac:dyDescent="0.25">
      <c r="A58" s="75"/>
      <c r="H58" s="20"/>
    </row>
    <row r="59" spans="1:8" s="68" customFormat="1" ht="20.100000000000001" customHeight="1" x14ac:dyDescent="0.25">
      <c r="A59" s="76"/>
      <c r="B59" s="66"/>
      <c r="C59" s="67"/>
    </row>
    <row r="60" spans="1:8" s="68" customFormat="1" ht="20.100000000000001" customHeight="1" thickBot="1" x14ac:dyDescent="0.3">
      <c r="A60" s="75" t="s">
        <v>78</v>
      </c>
      <c r="B60" s="21"/>
      <c r="C60" s="36"/>
    </row>
    <row r="63" spans="1:8" ht="20.100000000000001" customHeight="1" thickBot="1" x14ac:dyDescent="0.3">
      <c r="A63" s="75" t="s">
        <v>80</v>
      </c>
      <c r="C63" s="83"/>
    </row>
  </sheetData>
  <mergeCells count="13">
    <mergeCell ref="E17:G17"/>
    <mergeCell ref="A19:B19"/>
    <mergeCell ref="A2:G2"/>
    <mergeCell ref="A3:G3"/>
    <mergeCell ref="A4:G4"/>
    <mergeCell ref="A7:B7"/>
    <mergeCell ref="A9:B9"/>
    <mergeCell ref="A27:C27"/>
    <mergeCell ref="A30:C30"/>
    <mergeCell ref="A11:B11"/>
    <mergeCell ref="A13:B13"/>
    <mergeCell ref="A15:B15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03C2-8A0B-4ABD-B87E-8FAB2ECEBA18}">
  <dimension ref="A1:P80"/>
  <sheetViews>
    <sheetView workbookViewId="0">
      <selection activeCell="A27" sqref="A27:C2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6.2851562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6" customFormat="1" ht="24" customHeight="1" x14ac:dyDescent="0.25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8" x14ac:dyDescent="0.25">
      <c r="A2" s="90" t="s">
        <v>0</v>
      </c>
      <c r="B2" s="90"/>
      <c r="C2" s="90"/>
      <c r="D2" s="90"/>
      <c r="E2" s="90"/>
      <c r="F2" s="90"/>
      <c r="G2" s="90"/>
      <c r="H2" s="62"/>
      <c r="I2" s="62"/>
      <c r="J2" s="62"/>
      <c r="K2" s="62"/>
      <c r="L2" s="63"/>
      <c r="M2" s="64"/>
    </row>
    <row r="3" spans="1:16" customFormat="1" ht="23.25" x14ac:dyDescent="0.35">
      <c r="A3" s="90" t="s">
        <v>1</v>
      </c>
      <c r="B3" s="90"/>
      <c r="C3" s="90"/>
      <c r="D3" s="90"/>
      <c r="E3" s="90"/>
      <c r="F3" s="90"/>
      <c r="G3" s="90"/>
      <c r="H3" s="65"/>
      <c r="I3" s="65"/>
      <c r="J3" s="65"/>
      <c r="K3" s="65"/>
      <c r="L3" s="65"/>
      <c r="M3" s="65"/>
    </row>
    <row r="4" spans="1:16" customFormat="1" ht="23.25" x14ac:dyDescent="0.35">
      <c r="A4" s="98" t="s">
        <v>56</v>
      </c>
      <c r="B4" s="98"/>
      <c r="C4" s="98"/>
      <c r="D4" s="98"/>
      <c r="E4" s="98"/>
      <c r="F4" s="98"/>
      <c r="G4" s="98"/>
      <c r="H4" s="65"/>
      <c r="I4" s="65"/>
      <c r="J4" s="65"/>
      <c r="K4" s="65"/>
      <c r="L4" s="65"/>
      <c r="M4" s="65"/>
      <c r="N4" s="91"/>
      <c r="O4" s="91"/>
      <c r="P4" s="2"/>
    </row>
    <row r="5" spans="1:16" s="2" customFormat="1" ht="20.100000000000001" customHeight="1" x14ac:dyDescent="0.25">
      <c r="A5" s="47"/>
      <c r="B5" s="47"/>
      <c r="C5" s="47"/>
      <c r="D5" s="47"/>
      <c r="E5" s="47"/>
      <c r="F5" s="47"/>
      <c r="G5" s="47"/>
      <c r="N5" s="91"/>
      <c r="O5" s="91"/>
    </row>
    <row r="6" spans="1:16" s="2" customFormat="1" ht="20.100000000000001" customHeight="1" x14ac:dyDescent="0.25">
      <c r="A6" s="47"/>
      <c r="B6" s="47"/>
      <c r="C6" s="47"/>
      <c r="D6" s="47"/>
      <c r="E6" s="47"/>
      <c r="F6" s="47"/>
      <c r="G6" s="47"/>
      <c r="N6" s="48"/>
      <c r="O6" s="48"/>
    </row>
    <row r="7" spans="1:16" s="2" customFormat="1" ht="20.100000000000001" customHeight="1" x14ac:dyDescent="0.2">
      <c r="A7" s="92" t="s">
        <v>57</v>
      </c>
      <c r="B7" s="93"/>
      <c r="C7" s="70">
        <f ca="1">NOW()</f>
        <v>44881.614118518519</v>
      </c>
      <c r="D7" s="49" t="s">
        <v>58</v>
      </c>
      <c r="E7" s="50"/>
      <c r="F7" s="51"/>
      <c r="G7" s="51"/>
      <c r="N7" s="48"/>
      <c r="O7" s="48"/>
    </row>
    <row r="8" spans="1:16" s="2" customFormat="1" ht="20.100000000000001" customHeight="1" x14ac:dyDescent="0.25">
      <c r="A8" s="1"/>
      <c r="B8" s="22"/>
      <c r="C8" s="22"/>
      <c r="D8" s="22"/>
      <c r="E8" s="22"/>
      <c r="F8" s="22"/>
      <c r="G8" s="1"/>
      <c r="N8" s="48"/>
      <c r="O8" s="48"/>
    </row>
    <row r="9" spans="1:16" s="2" customFormat="1" ht="20.100000000000001" customHeight="1" x14ac:dyDescent="0.2">
      <c r="A9" s="92" t="s">
        <v>59</v>
      </c>
      <c r="B9" s="93"/>
      <c r="C9" s="23"/>
      <c r="D9" s="52" t="s">
        <v>60</v>
      </c>
      <c r="E9" s="53"/>
      <c r="F9" s="54"/>
      <c r="G9" s="54"/>
      <c r="N9" s="48"/>
      <c r="O9" s="48"/>
    </row>
    <row r="10" spans="1:16" s="2" customFormat="1" ht="20.100000000000001" customHeight="1" x14ac:dyDescent="0.25">
      <c r="A10" s="1"/>
      <c r="B10" s="22"/>
      <c r="C10" s="22"/>
      <c r="D10" s="22"/>
      <c r="E10" s="22"/>
      <c r="F10" s="22"/>
      <c r="G10" s="1"/>
      <c r="N10" s="48"/>
      <c r="O10" s="48"/>
    </row>
    <row r="11" spans="1:16" s="2" customFormat="1" ht="20.100000000000001" customHeight="1" x14ac:dyDescent="0.2">
      <c r="A11" s="92" t="s">
        <v>61</v>
      </c>
      <c r="B11" s="93"/>
      <c r="C11" s="25"/>
      <c r="D11" s="52" t="s">
        <v>62</v>
      </c>
      <c r="E11" s="23" t="s">
        <v>63</v>
      </c>
      <c r="F11" s="55"/>
      <c r="G11" s="55"/>
      <c r="N11" s="48"/>
      <c r="O11" s="48"/>
    </row>
    <row r="12" spans="1:16" s="2" customFormat="1" ht="20.100000000000001" customHeight="1" x14ac:dyDescent="0.25">
      <c r="A12" s="1"/>
      <c r="B12" s="22"/>
      <c r="C12" s="22"/>
      <c r="D12" s="22"/>
      <c r="E12" s="22"/>
      <c r="F12" s="22"/>
      <c r="G12" s="1"/>
      <c r="N12" s="56"/>
      <c r="O12" s="56"/>
    </row>
    <row r="13" spans="1:16" s="2" customFormat="1" ht="20.100000000000001" customHeight="1" x14ac:dyDescent="0.2">
      <c r="A13" s="92" t="s">
        <v>64</v>
      </c>
      <c r="B13" s="93"/>
      <c r="C13" s="70"/>
      <c r="D13" s="52" t="s">
        <v>65</v>
      </c>
      <c r="E13" s="57"/>
      <c r="F13" s="58"/>
      <c r="G13" s="58"/>
      <c r="N13" s="56"/>
      <c r="O13" s="56"/>
    </row>
    <row r="14" spans="1:16" s="2" customFormat="1" ht="20.100000000000001" customHeight="1" x14ac:dyDescent="0.25">
      <c r="A14" s="1"/>
      <c r="B14" s="22"/>
      <c r="C14" s="22"/>
      <c r="D14" s="22"/>
      <c r="E14" s="22"/>
      <c r="F14" s="22"/>
      <c r="G14" s="37"/>
      <c r="N14" s="59"/>
      <c r="O14" s="59"/>
    </row>
    <row r="15" spans="1:16" s="2" customFormat="1" ht="20.100000000000001" customHeight="1" x14ac:dyDescent="0.2">
      <c r="A15" s="92" t="s">
        <v>66</v>
      </c>
      <c r="B15" s="93"/>
      <c r="C15" s="23"/>
      <c r="D15" s="55"/>
      <c r="E15" s="24"/>
      <c r="F15" s="24"/>
      <c r="G15" s="55"/>
      <c r="N15" s="59"/>
      <c r="O15" s="59"/>
    </row>
    <row r="16" spans="1:16" s="2" customFormat="1" ht="20.100000000000001" customHeight="1" x14ac:dyDescent="0.25">
      <c r="A16" s="1"/>
      <c r="B16" s="22"/>
      <c r="C16" s="22"/>
      <c r="D16" s="22"/>
      <c r="E16" s="22"/>
      <c r="F16" s="22"/>
      <c r="G16" s="37"/>
      <c r="N16" s="59"/>
      <c r="O16" s="59"/>
    </row>
    <row r="17" spans="1:15" s="2" customFormat="1" ht="20.100000000000001" customHeight="1" x14ac:dyDescent="0.2">
      <c r="A17" s="92" t="s">
        <v>67</v>
      </c>
      <c r="B17" s="93"/>
      <c r="C17" s="23"/>
      <c r="D17" s="52" t="s">
        <v>79</v>
      </c>
      <c r="E17" s="57"/>
      <c r="F17" s="24"/>
      <c r="G17" s="55"/>
      <c r="N17" s="59"/>
      <c r="O17" s="59"/>
    </row>
    <row r="18" spans="1:15" s="2" customFormat="1" ht="20.100000000000001" customHeight="1" x14ac:dyDescent="0.25">
      <c r="A18" s="1"/>
      <c r="B18" s="22"/>
      <c r="C18" s="22"/>
      <c r="D18" s="22"/>
      <c r="E18" s="22"/>
      <c r="F18" s="22"/>
      <c r="G18" s="37"/>
      <c r="N18" s="60"/>
      <c r="O18" s="60"/>
    </row>
    <row r="19" spans="1:15" s="2" customFormat="1" ht="20.100000000000001" customHeight="1" x14ac:dyDescent="0.2">
      <c r="A19" s="92" t="s">
        <v>68</v>
      </c>
      <c r="B19" s="93"/>
      <c r="C19" s="50"/>
      <c r="D19" s="51"/>
      <c r="E19" s="27"/>
      <c r="F19" s="27"/>
      <c r="G19" s="28"/>
      <c r="N19" s="60"/>
      <c r="O19" s="60"/>
    </row>
    <row r="20" spans="1:15" s="2" customFormat="1" ht="20.100000000000001" customHeight="1" x14ac:dyDescent="0.2">
      <c r="A20" s="1"/>
      <c r="B20" s="26"/>
      <c r="C20" s="1"/>
      <c r="D20" s="1"/>
      <c r="E20" s="1"/>
      <c r="F20" s="1"/>
      <c r="G20" s="1"/>
      <c r="N20" s="60"/>
      <c r="O20" s="60"/>
    </row>
    <row r="21" spans="1:15" s="2" customFormat="1" ht="20.100000000000001" customHeight="1" x14ac:dyDescent="0.2">
      <c r="A21" s="101" t="s">
        <v>76</v>
      </c>
      <c r="B21" s="101"/>
      <c r="C21" s="101"/>
      <c r="D21" s="101"/>
      <c r="E21" s="101"/>
      <c r="F21" s="101"/>
      <c r="G21" s="101"/>
      <c r="N21" s="60"/>
      <c r="O21" s="60"/>
    </row>
    <row r="22" spans="1:15" s="2" customFormat="1" ht="30" customHeight="1" x14ac:dyDescent="0.2">
      <c r="A22" s="29" t="s">
        <v>3</v>
      </c>
      <c r="B22" s="29" t="s">
        <v>70</v>
      </c>
      <c r="C22" s="29" t="s">
        <v>4</v>
      </c>
      <c r="D22" s="29" t="s">
        <v>2</v>
      </c>
      <c r="E22" s="29" t="s">
        <v>69</v>
      </c>
      <c r="F22" s="30" t="s">
        <v>5</v>
      </c>
      <c r="G22" s="30" t="s">
        <v>6</v>
      </c>
      <c r="N22" s="60"/>
      <c r="O22" s="60"/>
    </row>
    <row r="23" spans="1:15" ht="20.100000000000001" customHeight="1" x14ac:dyDescent="0.2">
      <c r="A23" s="4" t="s">
        <v>7</v>
      </c>
      <c r="B23" s="69">
        <v>190703932</v>
      </c>
      <c r="C23" s="5" t="s">
        <v>8</v>
      </c>
      <c r="D23" s="3">
        <v>1</v>
      </c>
      <c r="E23" s="15"/>
      <c r="F23" s="32"/>
      <c r="G23" s="32">
        <f>+D23*F23</f>
        <v>0</v>
      </c>
    </row>
    <row r="24" spans="1:15" ht="20.100000000000001" customHeight="1" x14ac:dyDescent="0.2">
      <c r="A24" s="12" t="s">
        <v>9</v>
      </c>
      <c r="B24" s="69">
        <v>190703931</v>
      </c>
      <c r="C24" s="13" t="s">
        <v>10</v>
      </c>
      <c r="D24" s="11">
        <v>2</v>
      </c>
      <c r="E24" s="15"/>
      <c r="F24" s="33"/>
      <c r="G24" s="32">
        <f>+D24*F24</f>
        <v>0</v>
      </c>
    </row>
    <row r="25" spans="1:15" ht="20.100000000000001" customHeight="1" x14ac:dyDescent="0.2">
      <c r="A25" s="14" t="s">
        <v>11</v>
      </c>
      <c r="B25" s="69">
        <v>190703930</v>
      </c>
      <c r="C25" s="15" t="s">
        <v>12</v>
      </c>
      <c r="D25" s="3">
        <v>2</v>
      </c>
      <c r="E25" s="15"/>
      <c r="F25" s="32"/>
      <c r="G25" s="32">
        <f>+D25*F25</f>
        <v>0</v>
      </c>
    </row>
    <row r="26" spans="1:15" ht="20.100000000000001" customHeight="1" x14ac:dyDescent="0.25">
      <c r="A26" s="31"/>
      <c r="B26" s="31"/>
      <c r="C26" s="31"/>
      <c r="D26" s="31"/>
      <c r="E26" s="31"/>
      <c r="F26" s="31" t="s">
        <v>71</v>
      </c>
      <c r="G26" s="34">
        <f>SUM(G13:G25)</f>
        <v>0</v>
      </c>
    </row>
    <row r="27" spans="1:15" ht="20.100000000000001" customHeight="1" x14ac:dyDescent="0.25">
      <c r="A27" s="97"/>
      <c r="B27" s="97"/>
      <c r="C27" s="97"/>
      <c r="D27" s="16"/>
      <c r="E27" s="16"/>
      <c r="F27" s="35" t="s">
        <v>72</v>
      </c>
      <c r="G27" s="34">
        <f>+G26*0.12</f>
        <v>0</v>
      </c>
    </row>
    <row r="28" spans="1:15" ht="20.100000000000001" customHeight="1" x14ac:dyDescent="0.25">
      <c r="A28" s="31"/>
      <c r="B28" s="31"/>
      <c r="C28" s="31"/>
      <c r="D28" s="31"/>
      <c r="E28" s="31"/>
      <c r="F28" s="31" t="s">
        <v>73</v>
      </c>
      <c r="G28" s="34">
        <f>+G26+G27</f>
        <v>0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99" t="s">
        <v>13</v>
      </c>
      <c r="B30" s="100"/>
      <c r="C30" s="100"/>
      <c r="D30" s="40"/>
      <c r="E30" s="40"/>
      <c r="F30" s="40"/>
      <c r="G30" s="40"/>
    </row>
    <row r="31" spans="1:15" ht="20.100000000000001" customHeight="1" x14ac:dyDescent="0.25">
      <c r="A31" s="8" t="s">
        <v>14</v>
      </c>
      <c r="B31" s="10" t="s">
        <v>15</v>
      </c>
      <c r="C31" s="42" t="s">
        <v>16</v>
      </c>
      <c r="D31" s="41"/>
      <c r="E31" s="41"/>
      <c r="F31" s="41"/>
      <c r="G31" s="41"/>
    </row>
    <row r="32" spans="1:15" ht="20.100000000000001" customHeight="1" x14ac:dyDescent="0.2">
      <c r="A32" s="9">
        <v>1</v>
      </c>
      <c r="B32" s="43" t="s">
        <v>17</v>
      </c>
      <c r="C32" s="45" t="s">
        <v>18</v>
      </c>
      <c r="D32" s="38"/>
      <c r="E32" s="38"/>
      <c r="F32" s="38"/>
      <c r="G32" s="39"/>
    </row>
    <row r="33" spans="1:7" ht="20.100000000000001" customHeight="1" x14ac:dyDescent="0.2">
      <c r="A33" s="9">
        <v>1</v>
      </c>
      <c r="B33" s="43" t="s">
        <v>19</v>
      </c>
      <c r="C33" s="45" t="s">
        <v>20</v>
      </c>
      <c r="D33" s="38"/>
      <c r="E33" s="38"/>
      <c r="F33" s="38"/>
      <c r="G33" s="39"/>
    </row>
    <row r="34" spans="1:7" ht="20.100000000000001" customHeight="1" x14ac:dyDescent="0.2">
      <c r="A34" s="9">
        <v>1</v>
      </c>
      <c r="B34" s="44">
        <v>114720100</v>
      </c>
      <c r="C34" s="45" t="s">
        <v>21</v>
      </c>
      <c r="D34" s="38"/>
      <c r="E34" s="38"/>
      <c r="F34" s="38"/>
      <c r="G34" s="39"/>
    </row>
    <row r="35" spans="1:7" ht="20.100000000000001" customHeight="1" x14ac:dyDescent="0.2">
      <c r="A35" s="9">
        <v>1</v>
      </c>
      <c r="B35" s="44">
        <v>111490300</v>
      </c>
      <c r="C35" s="45" t="s">
        <v>22</v>
      </c>
      <c r="D35" s="38"/>
      <c r="E35" s="38"/>
      <c r="F35" s="38"/>
      <c r="G35" s="39"/>
    </row>
    <row r="36" spans="1:7" ht="20.100000000000001" customHeight="1" x14ac:dyDescent="0.2">
      <c r="A36" s="9">
        <v>1</v>
      </c>
      <c r="B36" s="44">
        <v>111490400</v>
      </c>
      <c r="C36" s="45" t="s">
        <v>23</v>
      </c>
      <c r="D36" s="38"/>
      <c r="E36" s="38"/>
      <c r="F36" s="38"/>
      <c r="G36" s="39"/>
    </row>
    <row r="37" spans="1:7" ht="20.100000000000001" customHeight="1" x14ac:dyDescent="0.2">
      <c r="A37" s="9">
        <v>1</v>
      </c>
      <c r="B37" s="44">
        <v>114720200</v>
      </c>
      <c r="C37" s="45" t="s">
        <v>24</v>
      </c>
      <c r="D37" s="38"/>
      <c r="E37" s="38"/>
      <c r="F37" s="38"/>
      <c r="G37" s="39"/>
    </row>
    <row r="38" spans="1:7" ht="20.100000000000001" customHeight="1" x14ac:dyDescent="0.2">
      <c r="A38" s="9">
        <v>1</v>
      </c>
      <c r="B38" s="44">
        <v>111490500</v>
      </c>
      <c r="C38" s="45" t="s">
        <v>25</v>
      </c>
      <c r="D38" s="38"/>
      <c r="E38" s="38"/>
      <c r="F38" s="38"/>
      <c r="G38" s="39"/>
    </row>
    <row r="39" spans="1:7" ht="20.100000000000001" customHeight="1" x14ac:dyDescent="0.2">
      <c r="A39" s="9">
        <v>1</v>
      </c>
      <c r="B39" s="44">
        <v>111490600</v>
      </c>
      <c r="C39" s="45" t="s">
        <v>26</v>
      </c>
      <c r="D39" s="38"/>
      <c r="E39" s="38"/>
      <c r="F39" s="38"/>
      <c r="G39" s="39"/>
    </row>
    <row r="40" spans="1:7" ht="20.100000000000001" customHeight="1" x14ac:dyDescent="0.2">
      <c r="A40" s="9">
        <v>1</v>
      </c>
      <c r="B40" s="44">
        <v>110040100</v>
      </c>
      <c r="C40" s="45" t="s">
        <v>27</v>
      </c>
      <c r="D40" s="38"/>
      <c r="E40" s="38"/>
      <c r="F40" s="38"/>
      <c r="G40" s="39"/>
    </row>
    <row r="41" spans="1:7" ht="20.100000000000001" customHeight="1" x14ac:dyDescent="0.2">
      <c r="A41" s="9">
        <v>1</v>
      </c>
      <c r="B41" s="44">
        <v>111491800</v>
      </c>
      <c r="C41" s="45" t="s">
        <v>28</v>
      </c>
      <c r="D41" s="38"/>
      <c r="E41" s="38"/>
      <c r="F41" s="38"/>
      <c r="G41" s="39"/>
    </row>
    <row r="42" spans="1:7" ht="20.100000000000001" customHeight="1" x14ac:dyDescent="0.2">
      <c r="A42" s="9">
        <v>1</v>
      </c>
      <c r="B42" s="44">
        <v>111490900</v>
      </c>
      <c r="C42" s="45" t="s">
        <v>29</v>
      </c>
      <c r="D42" s="38"/>
      <c r="E42" s="38"/>
      <c r="F42" s="38"/>
      <c r="G42" s="39"/>
    </row>
    <row r="43" spans="1:7" ht="20.100000000000001" customHeight="1" x14ac:dyDescent="0.2">
      <c r="A43" s="9">
        <v>1</v>
      </c>
      <c r="B43" s="44">
        <v>111491900</v>
      </c>
      <c r="C43" s="45" t="s">
        <v>30</v>
      </c>
      <c r="D43" s="38"/>
      <c r="E43" s="38"/>
      <c r="F43" s="38"/>
      <c r="G43" s="39"/>
    </row>
    <row r="44" spans="1:7" ht="20.100000000000001" customHeight="1" x14ac:dyDescent="0.2">
      <c r="A44" s="9">
        <v>1</v>
      </c>
      <c r="B44" s="44">
        <v>111492000</v>
      </c>
      <c r="C44" s="45" t="s">
        <v>31</v>
      </c>
      <c r="D44" s="38"/>
      <c r="E44" s="38"/>
      <c r="F44" s="38"/>
      <c r="G44" s="39"/>
    </row>
    <row r="45" spans="1:7" ht="20.100000000000001" customHeight="1" x14ac:dyDescent="0.2">
      <c r="A45" s="9">
        <v>1</v>
      </c>
      <c r="B45" s="44">
        <v>111491200</v>
      </c>
      <c r="C45" s="45" t="s">
        <v>32</v>
      </c>
      <c r="D45" s="38"/>
      <c r="E45" s="38"/>
      <c r="F45" s="38"/>
      <c r="G45" s="39"/>
    </row>
    <row r="46" spans="1:7" ht="20.100000000000001" customHeight="1" x14ac:dyDescent="0.2">
      <c r="A46" s="9">
        <v>1</v>
      </c>
      <c r="B46" s="44">
        <v>111492100</v>
      </c>
      <c r="C46" s="45" t="s">
        <v>33</v>
      </c>
      <c r="D46" s="38"/>
      <c r="E46" s="38"/>
      <c r="F46" s="38"/>
      <c r="G46" s="39"/>
    </row>
    <row r="47" spans="1:7" ht="20.100000000000001" customHeight="1" x14ac:dyDescent="0.2">
      <c r="A47" s="9">
        <v>1</v>
      </c>
      <c r="B47" s="44">
        <v>111491400</v>
      </c>
      <c r="C47" s="45" t="s">
        <v>34</v>
      </c>
      <c r="D47" s="38"/>
      <c r="E47" s="38"/>
      <c r="F47" s="38"/>
      <c r="G47" s="39"/>
    </row>
    <row r="48" spans="1:7" ht="20.100000000000001" customHeight="1" x14ac:dyDescent="0.2">
      <c r="A48" s="9">
        <v>1</v>
      </c>
      <c r="B48" s="44">
        <v>111492200</v>
      </c>
      <c r="C48" s="45" t="s">
        <v>35</v>
      </c>
      <c r="D48" s="38"/>
      <c r="E48" s="38"/>
      <c r="F48" s="38"/>
      <c r="G48" s="39"/>
    </row>
    <row r="49" spans="1:7" ht="20.100000000000001" customHeight="1" x14ac:dyDescent="0.2">
      <c r="A49" s="9">
        <v>1</v>
      </c>
      <c r="B49" s="44">
        <v>111491600</v>
      </c>
      <c r="C49" s="45" t="s">
        <v>36</v>
      </c>
      <c r="D49" s="38"/>
      <c r="E49" s="38"/>
      <c r="F49" s="38"/>
      <c r="G49" s="39"/>
    </row>
    <row r="50" spans="1:7" ht="20.100000000000001" customHeight="1" x14ac:dyDescent="0.2">
      <c r="A50" s="9">
        <v>1</v>
      </c>
      <c r="B50" s="44">
        <v>114720300</v>
      </c>
      <c r="C50" s="45" t="s">
        <v>37</v>
      </c>
      <c r="D50" s="38"/>
      <c r="E50" s="38"/>
      <c r="F50" s="38"/>
      <c r="G50" s="39"/>
    </row>
    <row r="51" spans="1:7" ht="20.100000000000001" customHeight="1" x14ac:dyDescent="0.2">
      <c r="A51" s="9">
        <v>1</v>
      </c>
      <c r="B51" s="44">
        <v>114720400</v>
      </c>
      <c r="C51" s="45" t="s">
        <v>38</v>
      </c>
      <c r="D51" s="38"/>
      <c r="E51" s="38"/>
      <c r="F51" s="38"/>
      <c r="G51" s="39"/>
    </row>
    <row r="52" spans="1:7" ht="20.100000000000001" customHeight="1" x14ac:dyDescent="0.2">
      <c r="A52" s="9">
        <v>1</v>
      </c>
      <c r="B52" s="44">
        <v>114720500</v>
      </c>
      <c r="C52" s="45" t="s">
        <v>39</v>
      </c>
      <c r="D52" s="38"/>
      <c r="E52" s="38"/>
      <c r="F52" s="38"/>
      <c r="G52" s="39"/>
    </row>
    <row r="53" spans="1:7" ht="20.100000000000001" customHeight="1" x14ac:dyDescent="0.2">
      <c r="A53" s="9">
        <v>1</v>
      </c>
      <c r="B53" s="44">
        <v>114720600</v>
      </c>
      <c r="C53" s="45" t="s">
        <v>40</v>
      </c>
      <c r="D53" s="38"/>
      <c r="E53" s="38"/>
      <c r="F53" s="38"/>
      <c r="G53" s="39"/>
    </row>
    <row r="54" spans="1:7" ht="20.100000000000001" customHeight="1" x14ac:dyDescent="0.2">
      <c r="A54" s="9">
        <v>1</v>
      </c>
      <c r="B54" s="44">
        <v>114720700</v>
      </c>
      <c r="C54" s="45" t="s">
        <v>41</v>
      </c>
      <c r="D54" s="38"/>
      <c r="E54" s="38"/>
      <c r="F54" s="38"/>
      <c r="G54" s="39"/>
    </row>
    <row r="55" spans="1:7" ht="20.100000000000001" customHeight="1" x14ac:dyDescent="0.2">
      <c r="A55" s="9">
        <v>1</v>
      </c>
      <c r="B55" s="44">
        <v>114720800</v>
      </c>
      <c r="C55" s="45" t="s">
        <v>42</v>
      </c>
      <c r="D55" s="38"/>
      <c r="E55" s="38"/>
      <c r="F55" s="38"/>
      <c r="G55" s="39"/>
    </row>
    <row r="56" spans="1:7" ht="20.100000000000001" customHeight="1" x14ac:dyDescent="0.2">
      <c r="A56" s="9">
        <v>1</v>
      </c>
      <c r="B56" s="44">
        <v>112600400</v>
      </c>
      <c r="C56" s="45" t="s">
        <v>43</v>
      </c>
      <c r="D56" s="38"/>
      <c r="E56" s="38"/>
      <c r="F56" s="38"/>
      <c r="G56" s="39"/>
    </row>
    <row r="57" spans="1:7" ht="20.100000000000001" customHeight="1" x14ac:dyDescent="0.2">
      <c r="A57" s="9">
        <v>1</v>
      </c>
      <c r="B57" s="44">
        <v>110190800</v>
      </c>
      <c r="C57" s="45" t="s">
        <v>44</v>
      </c>
      <c r="D57" s="38"/>
      <c r="E57" s="38"/>
      <c r="F57" s="38"/>
      <c r="G57" s="39"/>
    </row>
    <row r="58" spans="1:7" ht="20.100000000000001" customHeight="1" x14ac:dyDescent="0.2">
      <c r="A58" s="9">
        <v>1</v>
      </c>
      <c r="B58" s="44">
        <v>112600300</v>
      </c>
      <c r="C58" s="45" t="s">
        <v>45</v>
      </c>
      <c r="D58" s="38"/>
      <c r="E58" s="38"/>
      <c r="F58" s="38"/>
      <c r="G58" s="39"/>
    </row>
    <row r="59" spans="1:7" ht="20.100000000000001" customHeight="1" x14ac:dyDescent="0.2">
      <c r="A59" s="9">
        <v>1</v>
      </c>
      <c r="B59" s="44">
        <v>114721100</v>
      </c>
      <c r="C59" s="45" t="s">
        <v>46</v>
      </c>
      <c r="D59" s="38"/>
      <c r="E59" s="38"/>
      <c r="F59" s="38"/>
      <c r="G59" s="39"/>
    </row>
    <row r="60" spans="1:7" ht="20.100000000000001" customHeight="1" x14ac:dyDescent="0.2">
      <c r="A60" s="9">
        <v>1</v>
      </c>
      <c r="B60" s="44">
        <v>112600200</v>
      </c>
      <c r="C60" s="45" t="s">
        <v>47</v>
      </c>
      <c r="D60" s="38"/>
      <c r="E60" s="38"/>
      <c r="F60" s="38"/>
      <c r="G60" s="39"/>
    </row>
    <row r="61" spans="1:7" ht="20.100000000000001" customHeight="1" x14ac:dyDescent="0.2">
      <c r="A61" s="9">
        <v>1</v>
      </c>
      <c r="B61" s="44">
        <v>112600100</v>
      </c>
      <c r="C61" s="45" t="s">
        <v>48</v>
      </c>
      <c r="D61" s="38"/>
      <c r="E61" s="38"/>
      <c r="F61" s="38"/>
      <c r="G61" s="39"/>
    </row>
    <row r="62" spans="1:7" ht="20.100000000000001" customHeight="1" x14ac:dyDescent="0.2">
      <c r="A62" s="9">
        <v>1</v>
      </c>
      <c r="B62" s="44">
        <v>110190100</v>
      </c>
      <c r="C62" s="45" t="s">
        <v>49</v>
      </c>
      <c r="D62" s="38"/>
      <c r="E62" s="38"/>
      <c r="F62" s="38"/>
      <c r="G62" s="39"/>
    </row>
    <row r="63" spans="1:7" ht="20.100000000000001" customHeight="1" x14ac:dyDescent="0.2">
      <c r="A63" s="9">
        <v>1</v>
      </c>
      <c r="B63" s="44">
        <v>111492400</v>
      </c>
      <c r="C63" s="45" t="s">
        <v>50</v>
      </c>
      <c r="D63" s="38"/>
      <c r="E63" s="38"/>
      <c r="F63" s="38"/>
      <c r="G63" s="39"/>
    </row>
    <row r="64" spans="1:7" ht="20.100000000000001" customHeight="1" x14ac:dyDescent="0.2">
      <c r="A64" s="9">
        <v>1</v>
      </c>
      <c r="B64" s="44">
        <v>112234600</v>
      </c>
      <c r="C64" s="45" t="s">
        <v>51</v>
      </c>
      <c r="D64" s="38"/>
      <c r="E64" s="38"/>
      <c r="F64" s="38"/>
      <c r="G64" s="39"/>
    </row>
    <row r="65" spans="1:8" ht="20.100000000000001" customHeight="1" x14ac:dyDescent="0.2">
      <c r="A65" s="9">
        <v>1</v>
      </c>
      <c r="B65" s="44">
        <v>114770100</v>
      </c>
      <c r="C65" s="45" t="s">
        <v>52</v>
      </c>
      <c r="D65" s="38"/>
      <c r="E65" s="38"/>
      <c r="F65" s="38"/>
      <c r="G65" s="39"/>
    </row>
    <row r="66" spans="1:8" ht="20.100000000000001" customHeight="1" x14ac:dyDescent="0.2">
      <c r="A66" s="9">
        <v>1</v>
      </c>
      <c r="B66" s="44">
        <v>114770200</v>
      </c>
      <c r="C66" s="46" t="s">
        <v>53</v>
      </c>
      <c r="D66" s="38"/>
      <c r="E66" s="38"/>
      <c r="F66" s="38"/>
      <c r="G66" s="39"/>
    </row>
    <row r="67" spans="1:8" ht="20.100000000000001" customHeight="1" x14ac:dyDescent="0.2">
      <c r="A67" s="26"/>
      <c r="B67" s="17"/>
      <c r="C67" s="38"/>
      <c r="D67" s="38"/>
      <c r="E67" s="38"/>
      <c r="F67" s="38"/>
      <c r="G67" s="39"/>
    </row>
    <row r="69" spans="1:8" s="21" customFormat="1" ht="16.5" thickBot="1" x14ac:dyDescent="0.3">
      <c r="A69" s="21" t="s">
        <v>74</v>
      </c>
      <c r="C69" s="36"/>
    </row>
    <row r="70" spans="1:8" s="21" customFormat="1" ht="15.75" x14ac:dyDescent="0.25">
      <c r="H70" s="20"/>
    </row>
    <row r="71" spans="1:8" s="21" customFormat="1" ht="15.75" x14ac:dyDescent="0.25">
      <c r="H71" s="20"/>
    </row>
    <row r="72" spans="1:8" s="21" customFormat="1" ht="15.75" x14ac:dyDescent="0.25">
      <c r="H72" s="20"/>
    </row>
    <row r="73" spans="1:8" s="21" customFormat="1" ht="16.5" thickBot="1" x14ac:dyDescent="0.3">
      <c r="A73" s="21" t="s">
        <v>75</v>
      </c>
      <c r="C73" s="36"/>
      <c r="H73" s="20"/>
    </row>
    <row r="74" spans="1:8" s="21" customFormat="1" ht="15.75" x14ac:dyDescent="0.25">
      <c r="H74" s="20"/>
    </row>
    <row r="75" spans="1:8" customFormat="1" ht="15" x14ac:dyDescent="0.25"/>
    <row r="76" spans="1:8" customFormat="1" ht="15" x14ac:dyDescent="0.25"/>
    <row r="77" spans="1:8" s="21" customFormat="1" ht="16.5" thickBot="1" x14ac:dyDescent="0.3">
      <c r="A77" s="21" t="s">
        <v>77</v>
      </c>
      <c r="C77" s="36"/>
      <c r="H77" s="20"/>
    </row>
    <row r="78" spans="1:8" s="21" customFormat="1" ht="15.75" x14ac:dyDescent="0.25">
      <c r="H78" s="20"/>
    </row>
    <row r="79" spans="1:8" s="68" customFormat="1" ht="20.100000000000001" customHeight="1" x14ac:dyDescent="0.2">
      <c r="A79" s="66"/>
      <c r="B79" s="66"/>
      <c r="C79" s="67"/>
    </row>
    <row r="80" spans="1:8" s="68" customFormat="1" ht="20.100000000000001" customHeight="1" thickBot="1" x14ac:dyDescent="0.3">
      <c r="A80" s="21" t="s">
        <v>78</v>
      </c>
      <c r="B80" s="21"/>
      <c r="C80" s="36"/>
    </row>
  </sheetData>
  <mergeCells count="14">
    <mergeCell ref="A9:B9"/>
    <mergeCell ref="A2:G2"/>
    <mergeCell ref="A3:G3"/>
    <mergeCell ref="A4:G4"/>
    <mergeCell ref="N4:O5"/>
    <mergeCell ref="A7:B7"/>
    <mergeCell ref="A27:C27"/>
    <mergeCell ref="A30:C30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JAIRO</vt:lpstr>
      <vt:lpstr>INQUIORT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2022-07-12T21:31:05Z</dcterms:created>
  <dcterms:modified xsi:type="dcterms:W3CDTF">2022-11-16T19:44:58Z</dcterms:modified>
</cp:coreProperties>
</file>