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RCHIVOS COMPARTIDOS ORTOMAX BODEGA\TRAZABILIDAD BODEGA JAIRO PINEDA AGO2022\INVENTARIO_2024\"/>
    </mc:Choice>
  </mc:AlternateContent>
  <xr:revisionPtr revIDLastSave="0" documentId="13_ncr:1_{0C5C3E67-7065-452D-8201-D961AFF3A16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VID" sheetId="1" r:id="rId1"/>
    <sheet name="MICHA" sheetId="2" r:id="rId2"/>
  </sheets>
  <definedNames>
    <definedName name="_xlnm._FilterDatabase" localSheetId="0" hidden="1">DAVID!$B$1:$AE$590</definedName>
    <definedName name="_xlnm.Print_Area" localSheetId="0">DAVID!#REF!</definedName>
    <definedName name="MESES">#REF!</definedName>
    <definedName name="_xlnm.Print_Titles" localSheetId="0">DAVID!$1:$1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1" l="1"/>
  <c r="AD39" i="1"/>
  <c r="AD45" i="1"/>
  <c r="AD75" i="1"/>
  <c r="AD81" i="1"/>
  <c r="AD111" i="1"/>
  <c r="AD117" i="1"/>
  <c r="AD147" i="1"/>
  <c r="AD153" i="1"/>
  <c r="D3" i="1"/>
  <c r="AD3" i="1" s="1"/>
  <c r="D4" i="1"/>
  <c r="AD4" i="1" s="1"/>
  <c r="D5" i="1"/>
  <c r="AD5" i="1" s="1"/>
  <c r="D6" i="1"/>
  <c r="AD6" i="1" s="1"/>
  <c r="D7" i="1"/>
  <c r="AD7" i="1" s="1"/>
  <c r="D8" i="1"/>
  <c r="AD8" i="1" s="1"/>
  <c r="D9" i="1"/>
  <c r="D10" i="1"/>
  <c r="AD10" i="1" s="1"/>
  <c r="D11" i="1"/>
  <c r="AD11" i="1" s="1"/>
  <c r="D12" i="1"/>
  <c r="AD12" i="1" s="1"/>
  <c r="D13" i="1"/>
  <c r="AD13" i="1" s="1"/>
  <c r="D14" i="1"/>
  <c r="AD14" i="1" s="1"/>
  <c r="D15" i="1"/>
  <c r="AD15" i="1" s="1"/>
  <c r="D16" i="1"/>
  <c r="AD16" i="1" s="1"/>
  <c r="D17" i="1"/>
  <c r="AD17" i="1" s="1"/>
  <c r="D18" i="1"/>
  <c r="AD18" i="1" s="1"/>
  <c r="D19" i="1"/>
  <c r="AD19" i="1" s="1"/>
  <c r="D20" i="1"/>
  <c r="AD20" i="1" s="1"/>
  <c r="D21" i="1"/>
  <c r="AD21" i="1" s="1"/>
  <c r="D22" i="1"/>
  <c r="AD22" i="1" s="1"/>
  <c r="D23" i="1"/>
  <c r="AD23" i="1" s="1"/>
  <c r="D24" i="1"/>
  <c r="AD24" i="1" s="1"/>
  <c r="D25" i="1"/>
  <c r="AD25" i="1" s="1"/>
  <c r="D26" i="1"/>
  <c r="AD26" i="1" s="1"/>
  <c r="D27" i="1"/>
  <c r="AD27" i="1" s="1"/>
  <c r="D28" i="1"/>
  <c r="AD28" i="1" s="1"/>
  <c r="D29" i="1"/>
  <c r="AD29" i="1" s="1"/>
  <c r="D30" i="1"/>
  <c r="AD30" i="1" s="1"/>
  <c r="D31" i="1"/>
  <c r="AD31" i="1" s="1"/>
  <c r="D32" i="1"/>
  <c r="AD32" i="1" s="1"/>
  <c r="D33" i="1"/>
  <c r="AD33" i="1" s="1"/>
  <c r="D34" i="1"/>
  <c r="AD34" i="1" s="1"/>
  <c r="D35" i="1"/>
  <c r="AD35" i="1" s="1"/>
  <c r="D36" i="1"/>
  <c r="AD36" i="1" s="1"/>
  <c r="D37" i="1"/>
  <c r="AD37" i="1" s="1"/>
  <c r="D38" i="1"/>
  <c r="AD38" i="1" s="1"/>
  <c r="D39" i="1"/>
  <c r="D40" i="1"/>
  <c r="AD40" i="1" s="1"/>
  <c r="D41" i="1"/>
  <c r="AD41" i="1" s="1"/>
  <c r="D42" i="1"/>
  <c r="AD42" i="1" s="1"/>
  <c r="D43" i="1"/>
  <c r="AD43" i="1" s="1"/>
  <c r="D44" i="1"/>
  <c r="AD44" i="1" s="1"/>
  <c r="D45" i="1"/>
  <c r="D46" i="1"/>
  <c r="AD46" i="1" s="1"/>
  <c r="D47" i="1"/>
  <c r="AD47" i="1" s="1"/>
  <c r="D48" i="1"/>
  <c r="AD48" i="1" s="1"/>
  <c r="D49" i="1"/>
  <c r="AD49" i="1" s="1"/>
  <c r="D50" i="1"/>
  <c r="AD50" i="1" s="1"/>
  <c r="D51" i="1"/>
  <c r="AD51" i="1" s="1"/>
  <c r="D52" i="1"/>
  <c r="AD52" i="1" s="1"/>
  <c r="D53" i="1"/>
  <c r="AD53" i="1" s="1"/>
  <c r="D54" i="1"/>
  <c r="AD54" i="1" s="1"/>
  <c r="D55" i="1"/>
  <c r="AD55" i="1" s="1"/>
  <c r="D56" i="1"/>
  <c r="AD56" i="1" s="1"/>
  <c r="D57" i="1"/>
  <c r="AD57" i="1" s="1"/>
  <c r="D58" i="1"/>
  <c r="AD58" i="1" s="1"/>
  <c r="D59" i="1"/>
  <c r="AD59" i="1" s="1"/>
  <c r="D60" i="1"/>
  <c r="AD60" i="1" s="1"/>
  <c r="D61" i="1"/>
  <c r="AD61" i="1" s="1"/>
  <c r="D62" i="1"/>
  <c r="AD62" i="1" s="1"/>
  <c r="D63" i="1"/>
  <c r="AD63" i="1" s="1"/>
  <c r="D64" i="1"/>
  <c r="AD64" i="1" s="1"/>
  <c r="D65" i="1"/>
  <c r="AD65" i="1" s="1"/>
  <c r="D66" i="1"/>
  <c r="AD66" i="1" s="1"/>
  <c r="D67" i="1"/>
  <c r="AD67" i="1" s="1"/>
  <c r="D68" i="1"/>
  <c r="AD68" i="1" s="1"/>
  <c r="D69" i="1"/>
  <c r="AD69" i="1" s="1"/>
  <c r="D70" i="1"/>
  <c r="AD70" i="1" s="1"/>
  <c r="D71" i="1"/>
  <c r="AD71" i="1" s="1"/>
  <c r="D72" i="1"/>
  <c r="AD72" i="1" s="1"/>
  <c r="D73" i="1"/>
  <c r="AD73" i="1" s="1"/>
  <c r="D74" i="1"/>
  <c r="AD74" i="1" s="1"/>
  <c r="D75" i="1"/>
  <c r="D76" i="1"/>
  <c r="AD76" i="1" s="1"/>
  <c r="D77" i="1"/>
  <c r="AD77" i="1" s="1"/>
  <c r="D78" i="1"/>
  <c r="AD78" i="1" s="1"/>
  <c r="D79" i="1"/>
  <c r="AD79" i="1" s="1"/>
  <c r="D80" i="1"/>
  <c r="AD80" i="1" s="1"/>
  <c r="D81" i="1"/>
  <c r="D82" i="1"/>
  <c r="AD82" i="1" s="1"/>
  <c r="D83" i="1"/>
  <c r="AD83" i="1" s="1"/>
  <c r="D84" i="1"/>
  <c r="AD84" i="1" s="1"/>
  <c r="D85" i="1"/>
  <c r="AD85" i="1" s="1"/>
  <c r="D86" i="1"/>
  <c r="AD86" i="1" s="1"/>
  <c r="D87" i="1"/>
  <c r="AD87" i="1" s="1"/>
  <c r="D88" i="1"/>
  <c r="AD88" i="1" s="1"/>
  <c r="D89" i="1"/>
  <c r="AD89" i="1" s="1"/>
  <c r="D90" i="1"/>
  <c r="AD90" i="1" s="1"/>
  <c r="D91" i="1"/>
  <c r="AD91" i="1" s="1"/>
  <c r="D92" i="1"/>
  <c r="AD92" i="1" s="1"/>
  <c r="D93" i="1"/>
  <c r="AD93" i="1" s="1"/>
  <c r="D94" i="1"/>
  <c r="AD94" i="1" s="1"/>
  <c r="D95" i="1"/>
  <c r="AD95" i="1" s="1"/>
  <c r="D96" i="1"/>
  <c r="AD96" i="1" s="1"/>
  <c r="D97" i="1"/>
  <c r="AD97" i="1" s="1"/>
  <c r="D98" i="1"/>
  <c r="AD98" i="1" s="1"/>
  <c r="D99" i="1"/>
  <c r="AD99" i="1" s="1"/>
  <c r="D100" i="1"/>
  <c r="AD100" i="1" s="1"/>
  <c r="D101" i="1"/>
  <c r="AD101" i="1" s="1"/>
  <c r="D102" i="1"/>
  <c r="AD102" i="1" s="1"/>
  <c r="D103" i="1"/>
  <c r="AD103" i="1" s="1"/>
  <c r="D104" i="1"/>
  <c r="AD104" i="1" s="1"/>
  <c r="D105" i="1"/>
  <c r="AD105" i="1" s="1"/>
  <c r="D106" i="1"/>
  <c r="AD106" i="1" s="1"/>
  <c r="D107" i="1"/>
  <c r="AD107" i="1" s="1"/>
  <c r="D108" i="1"/>
  <c r="AD108" i="1" s="1"/>
  <c r="D109" i="1"/>
  <c r="AD109" i="1" s="1"/>
  <c r="D110" i="1"/>
  <c r="AD110" i="1" s="1"/>
  <c r="D111" i="1"/>
  <c r="D112" i="1"/>
  <c r="AD112" i="1" s="1"/>
  <c r="D113" i="1"/>
  <c r="AD113" i="1" s="1"/>
  <c r="D114" i="1"/>
  <c r="AD114" i="1" s="1"/>
  <c r="D115" i="1"/>
  <c r="AD115" i="1" s="1"/>
  <c r="D116" i="1"/>
  <c r="AD116" i="1" s="1"/>
  <c r="D117" i="1"/>
  <c r="D118" i="1"/>
  <c r="AD118" i="1" s="1"/>
  <c r="D119" i="1"/>
  <c r="AD119" i="1" s="1"/>
  <c r="D120" i="1"/>
  <c r="AD120" i="1" s="1"/>
  <c r="D121" i="1"/>
  <c r="AD121" i="1" s="1"/>
  <c r="D122" i="1"/>
  <c r="AD122" i="1" s="1"/>
  <c r="D123" i="1"/>
  <c r="AD123" i="1" s="1"/>
  <c r="D124" i="1"/>
  <c r="AD124" i="1" s="1"/>
  <c r="D125" i="1"/>
  <c r="AD125" i="1" s="1"/>
  <c r="D126" i="1"/>
  <c r="AD126" i="1" s="1"/>
  <c r="D127" i="1"/>
  <c r="AD127" i="1" s="1"/>
  <c r="D128" i="1"/>
  <c r="AD128" i="1" s="1"/>
  <c r="D129" i="1"/>
  <c r="AD129" i="1" s="1"/>
  <c r="D130" i="1"/>
  <c r="AD130" i="1" s="1"/>
  <c r="D131" i="1"/>
  <c r="AD131" i="1" s="1"/>
  <c r="D132" i="1"/>
  <c r="AD132" i="1" s="1"/>
  <c r="D133" i="1"/>
  <c r="AD133" i="1" s="1"/>
  <c r="D134" i="1"/>
  <c r="AD134" i="1" s="1"/>
  <c r="D135" i="1"/>
  <c r="AD135" i="1" s="1"/>
  <c r="D136" i="1"/>
  <c r="AD136" i="1" s="1"/>
  <c r="D137" i="1"/>
  <c r="AD137" i="1" s="1"/>
  <c r="D138" i="1"/>
  <c r="AD138" i="1" s="1"/>
  <c r="D139" i="1"/>
  <c r="AD139" i="1" s="1"/>
  <c r="D140" i="1"/>
  <c r="AD140" i="1" s="1"/>
  <c r="D141" i="1"/>
  <c r="AD141" i="1" s="1"/>
  <c r="D142" i="1"/>
  <c r="AD142" i="1" s="1"/>
  <c r="D143" i="1"/>
  <c r="AD143" i="1" s="1"/>
  <c r="D144" i="1"/>
  <c r="AD144" i="1" s="1"/>
  <c r="D145" i="1"/>
  <c r="AD145" i="1" s="1"/>
  <c r="D146" i="1"/>
  <c r="AD146" i="1" s="1"/>
  <c r="D147" i="1"/>
  <c r="D148" i="1"/>
  <c r="AD148" i="1" s="1"/>
  <c r="D149" i="1"/>
  <c r="AD149" i="1" s="1"/>
  <c r="D150" i="1"/>
  <c r="AD150" i="1" s="1"/>
  <c r="D151" i="1"/>
  <c r="AD151" i="1" s="1"/>
  <c r="D152" i="1"/>
  <c r="AD152" i="1" s="1"/>
  <c r="D153" i="1"/>
  <c r="D154" i="1"/>
  <c r="AD154" i="1" s="1"/>
  <c r="D155" i="1"/>
  <c r="AD155" i="1" s="1"/>
  <c r="D156" i="1"/>
  <c r="AD156" i="1" s="1"/>
  <c r="D157" i="1"/>
  <c r="AD157" i="1" s="1"/>
  <c r="D158" i="1"/>
  <c r="AD158" i="1" s="1"/>
  <c r="D159" i="1"/>
  <c r="AD159" i="1" s="1"/>
  <c r="D160" i="1"/>
  <c r="AD160" i="1" s="1"/>
  <c r="D161" i="1"/>
  <c r="AD161" i="1" s="1"/>
  <c r="D162" i="1"/>
  <c r="AD162" i="1" s="1"/>
  <c r="D163" i="1"/>
  <c r="AD163" i="1" s="1"/>
  <c r="D164" i="1"/>
  <c r="AD164" i="1" s="1"/>
  <c r="D165" i="1"/>
  <c r="AD165" i="1" s="1"/>
  <c r="D166" i="1"/>
  <c r="AD166" i="1" s="1"/>
  <c r="D167" i="1"/>
  <c r="AD167" i="1" s="1"/>
  <c r="D168" i="1"/>
  <c r="AD168" i="1" s="1"/>
  <c r="D169" i="1"/>
  <c r="AD169" i="1" s="1"/>
  <c r="D170" i="1"/>
  <c r="AD170" i="1" s="1"/>
  <c r="D171" i="1"/>
  <c r="AD171" i="1" s="1"/>
  <c r="D172" i="1"/>
  <c r="AD172" i="1" s="1"/>
  <c r="D173" i="1"/>
  <c r="AD173" i="1" s="1"/>
  <c r="D174" i="1"/>
  <c r="AD174" i="1" s="1"/>
  <c r="D175" i="1"/>
  <c r="AD175" i="1" s="1"/>
  <c r="D176" i="1"/>
  <c r="AD176" i="1" s="1"/>
  <c r="D200" i="1"/>
  <c r="AD200" i="1" s="1"/>
  <c r="D201" i="1"/>
  <c r="AD201" i="1" s="1"/>
  <c r="D202" i="1"/>
  <c r="AD202" i="1" s="1"/>
  <c r="D203" i="1"/>
  <c r="AD203" i="1" s="1"/>
  <c r="D204" i="1"/>
  <c r="AD204" i="1" s="1"/>
  <c r="D205" i="1"/>
  <c r="AD205" i="1" s="1"/>
  <c r="D206" i="1"/>
  <c r="AD206" i="1" s="1"/>
  <c r="D207" i="1"/>
  <c r="AD207" i="1" s="1"/>
  <c r="D208" i="1"/>
  <c r="AD208" i="1" s="1"/>
  <c r="D209" i="1"/>
  <c r="AD209" i="1" s="1"/>
  <c r="D210" i="1"/>
  <c r="AD210" i="1" s="1"/>
  <c r="D211" i="1"/>
  <c r="AD211" i="1" s="1"/>
  <c r="D212" i="1"/>
  <c r="AD212" i="1" s="1"/>
  <c r="D213" i="1"/>
  <c r="AD213" i="1" s="1"/>
  <c r="D214" i="1"/>
  <c r="AD214" i="1" s="1"/>
  <c r="D215" i="1"/>
  <c r="AD215" i="1" s="1"/>
  <c r="D216" i="1"/>
  <c r="AD216" i="1" s="1"/>
  <c r="D217" i="1"/>
  <c r="AD217" i="1" s="1"/>
  <c r="D218" i="1"/>
  <c r="AD218" i="1" s="1"/>
  <c r="D219" i="1"/>
  <c r="AD219" i="1" s="1"/>
  <c r="D220" i="1"/>
  <c r="AD220" i="1" s="1"/>
  <c r="D221" i="1"/>
  <c r="AD221" i="1" s="1"/>
  <c r="D222" i="1"/>
  <c r="AD222" i="1" s="1"/>
  <c r="D223" i="1"/>
  <c r="AD223" i="1" s="1"/>
  <c r="D224" i="1"/>
  <c r="AD224" i="1" s="1"/>
  <c r="D225" i="1"/>
  <c r="AD225" i="1" s="1"/>
  <c r="D226" i="1"/>
  <c r="AD226" i="1" s="1"/>
  <c r="D227" i="1"/>
  <c r="AD227" i="1" s="1"/>
  <c r="D228" i="1"/>
  <c r="AD228" i="1" s="1"/>
  <c r="D229" i="1"/>
  <c r="AD229" i="1" s="1"/>
  <c r="D230" i="1"/>
  <c r="AD230" i="1" s="1"/>
  <c r="D231" i="1"/>
  <c r="AD231" i="1" s="1"/>
  <c r="D232" i="1"/>
  <c r="AD232" i="1" s="1"/>
  <c r="D233" i="1"/>
  <c r="AD233" i="1" s="1"/>
  <c r="D234" i="1"/>
  <c r="AD234" i="1" s="1"/>
  <c r="D235" i="1"/>
  <c r="AD235" i="1" s="1"/>
  <c r="D236" i="1"/>
  <c r="AD236" i="1" s="1"/>
  <c r="D237" i="1"/>
  <c r="AD237" i="1" s="1"/>
  <c r="D238" i="1"/>
  <c r="AD238" i="1" s="1"/>
  <c r="D239" i="1"/>
  <c r="AD239" i="1" s="1"/>
  <c r="D240" i="1"/>
  <c r="AD240" i="1" s="1"/>
  <c r="D241" i="1"/>
  <c r="AD241" i="1" s="1"/>
  <c r="D242" i="1"/>
  <c r="AD242" i="1" s="1"/>
  <c r="D243" i="1"/>
  <c r="AD243" i="1" s="1"/>
  <c r="D244" i="1"/>
  <c r="AD244" i="1" s="1"/>
  <c r="D245" i="1"/>
  <c r="AD245" i="1" s="1"/>
  <c r="D246" i="1"/>
  <c r="AD246" i="1" s="1"/>
  <c r="D247" i="1"/>
  <c r="AD247" i="1" s="1"/>
  <c r="D248" i="1"/>
  <c r="AD248" i="1" s="1"/>
  <c r="D249" i="1"/>
  <c r="AD249" i="1" s="1"/>
  <c r="D250" i="1"/>
  <c r="AD250" i="1" s="1"/>
  <c r="D251" i="1"/>
  <c r="AD251" i="1" s="1"/>
  <c r="D252" i="1"/>
  <c r="AD252" i="1" s="1"/>
  <c r="D253" i="1"/>
  <c r="AD253" i="1" s="1"/>
  <c r="D254" i="1"/>
  <c r="AD254" i="1" s="1"/>
  <c r="D255" i="1"/>
  <c r="AD255" i="1" s="1"/>
  <c r="D256" i="1"/>
  <c r="AD256" i="1" s="1"/>
  <c r="D257" i="1"/>
  <c r="AD257" i="1" s="1"/>
  <c r="D258" i="1"/>
  <c r="AD258" i="1" s="1"/>
  <c r="D259" i="1"/>
  <c r="AD259" i="1" s="1"/>
  <c r="D260" i="1"/>
  <c r="AD260" i="1" s="1"/>
  <c r="D261" i="1"/>
  <c r="AD261" i="1" s="1"/>
  <c r="D262" i="1"/>
  <c r="AD262" i="1" s="1"/>
  <c r="D263" i="1"/>
  <c r="AD263" i="1" s="1"/>
  <c r="D264" i="1"/>
  <c r="AD264" i="1" s="1"/>
  <c r="D265" i="1"/>
  <c r="AD265" i="1" s="1"/>
  <c r="D266" i="1"/>
  <c r="AD266" i="1" s="1"/>
  <c r="D267" i="1"/>
  <c r="AD267" i="1" s="1"/>
  <c r="D268" i="1"/>
  <c r="AD268" i="1" s="1"/>
  <c r="D269" i="1"/>
  <c r="AD269" i="1" s="1"/>
  <c r="D270" i="1"/>
  <c r="AD270" i="1" s="1"/>
  <c r="D271" i="1"/>
  <c r="AD271" i="1" s="1"/>
  <c r="D272" i="1"/>
  <c r="AD272" i="1" s="1"/>
  <c r="D273" i="1"/>
  <c r="AD273" i="1" s="1"/>
  <c r="D274" i="1"/>
  <c r="AD274" i="1" s="1"/>
  <c r="D275" i="1"/>
  <c r="AD275" i="1" s="1"/>
  <c r="D276" i="1"/>
  <c r="AD276" i="1" s="1"/>
  <c r="D277" i="1"/>
  <c r="AD277" i="1" s="1"/>
  <c r="D278" i="1"/>
  <c r="AD278" i="1" s="1"/>
  <c r="D279" i="1"/>
  <c r="AD279" i="1" s="1"/>
  <c r="D280" i="1"/>
  <c r="AD280" i="1" s="1"/>
  <c r="D281" i="1"/>
  <c r="AD281" i="1" s="1"/>
  <c r="D282" i="1"/>
  <c r="AD282" i="1" s="1"/>
  <c r="D283" i="1"/>
  <c r="AD283" i="1" s="1"/>
  <c r="D284" i="1"/>
  <c r="AD284" i="1" s="1"/>
  <c r="D285" i="1"/>
  <c r="AD285" i="1" s="1"/>
  <c r="D286" i="1"/>
  <c r="AD286" i="1" s="1"/>
  <c r="D287" i="1"/>
  <c r="AD287" i="1" s="1"/>
  <c r="D288" i="1"/>
  <c r="AD288" i="1" s="1"/>
  <c r="D289" i="1"/>
  <c r="AD289" i="1" s="1"/>
  <c r="D290" i="1"/>
  <c r="AD290" i="1" s="1"/>
  <c r="D291" i="1"/>
  <c r="AD291" i="1" s="1"/>
  <c r="D292" i="1"/>
  <c r="AD292" i="1" s="1"/>
  <c r="D293" i="1"/>
  <c r="AD293" i="1" s="1"/>
  <c r="D294" i="1"/>
  <c r="AD294" i="1" s="1"/>
  <c r="D295" i="1"/>
  <c r="AD295" i="1" s="1"/>
  <c r="D296" i="1"/>
  <c r="AD296" i="1" s="1"/>
  <c r="D297" i="1"/>
  <c r="AD297" i="1" s="1"/>
  <c r="D298" i="1"/>
  <c r="AD298" i="1" s="1"/>
  <c r="D299" i="1"/>
  <c r="AD299" i="1" s="1"/>
  <c r="D300" i="1"/>
  <c r="AD300" i="1" s="1"/>
  <c r="D301" i="1"/>
  <c r="AD301" i="1" s="1"/>
  <c r="D302" i="1"/>
  <c r="AD302" i="1" s="1"/>
  <c r="D303" i="1"/>
  <c r="AD303" i="1" s="1"/>
  <c r="D304" i="1"/>
  <c r="AD304" i="1" s="1"/>
  <c r="D305" i="1"/>
  <c r="AD305" i="1" s="1"/>
  <c r="D306" i="1"/>
  <c r="AD306" i="1" s="1"/>
  <c r="D307" i="1"/>
  <c r="AD307" i="1" s="1"/>
  <c r="D308" i="1"/>
  <c r="AD308" i="1" s="1"/>
  <c r="D309" i="1"/>
  <c r="AD309" i="1" s="1"/>
  <c r="D310" i="1"/>
  <c r="AD310" i="1" s="1"/>
  <c r="D311" i="1"/>
  <c r="AD311" i="1" s="1"/>
  <c r="D312" i="1"/>
  <c r="AD312" i="1" s="1"/>
  <c r="D313" i="1"/>
  <c r="AD313" i="1" s="1"/>
  <c r="D314" i="1"/>
  <c r="AD314" i="1" s="1"/>
  <c r="D315" i="1"/>
  <c r="AD315" i="1" s="1"/>
  <c r="D316" i="1"/>
  <c r="AD316" i="1" s="1"/>
  <c r="D317" i="1"/>
  <c r="AD317" i="1" s="1"/>
  <c r="D318" i="1"/>
  <c r="AD318" i="1" s="1"/>
  <c r="D319" i="1"/>
  <c r="AD319" i="1" s="1"/>
  <c r="D320" i="1"/>
  <c r="AD320" i="1" s="1"/>
  <c r="D321" i="1"/>
  <c r="AD321" i="1" s="1"/>
  <c r="D322" i="1"/>
  <c r="AD322" i="1" s="1"/>
  <c r="D323" i="1"/>
  <c r="AD323" i="1" s="1"/>
  <c r="D324" i="1"/>
  <c r="AD324" i="1" s="1"/>
  <c r="D325" i="1"/>
  <c r="AD325" i="1" s="1"/>
  <c r="D326" i="1"/>
  <c r="AD326" i="1" s="1"/>
  <c r="D327" i="1"/>
  <c r="AD327" i="1" s="1"/>
  <c r="D328" i="1"/>
  <c r="AD328" i="1" s="1"/>
  <c r="D329" i="1"/>
  <c r="AD329" i="1" s="1"/>
  <c r="D330" i="1"/>
  <c r="AD330" i="1" s="1"/>
  <c r="D331" i="1"/>
  <c r="AD331" i="1" s="1"/>
  <c r="D332" i="1"/>
  <c r="AD332" i="1" s="1"/>
  <c r="D333" i="1"/>
  <c r="AD333" i="1" s="1"/>
  <c r="D334" i="1"/>
  <c r="AD334" i="1" s="1"/>
  <c r="D335" i="1"/>
  <c r="AD335" i="1" s="1"/>
  <c r="D336" i="1"/>
  <c r="AD336" i="1" s="1"/>
  <c r="D337" i="1"/>
  <c r="AD337" i="1" s="1"/>
  <c r="D338" i="1"/>
  <c r="AD338" i="1" s="1"/>
  <c r="D339" i="1"/>
  <c r="AD339" i="1" s="1"/>
  <c r="D340" i="1"/>
  <c r="AD340" i="1" s="1"/>
  <c r="D341" i="1"/>
  <c r="AD341" i="1" s="1"/>
  <c r="D342" i="1"/>
  <c r="AD342" i="1" s="1"/>
  <c r="D343" i="1"/>
  <c r="AD343" i="1" s="1"/>
  <c r="D344" i="1"/>
  <c r="AD344" i="1" s="1"/>
  <c r="D345" i="1"/>
  <c r="AD345" i="1" s="1"/>
  <c r="D346" i="1"/>
  <c r="AD346" i="1" s="1"/>
  <c r="D347" i="1"/>
  <c r="AD347" i="1" s="1"/>
  <c r="D348" i="1"/>
  <c r="AD348" i="1" s="1"/>
  <c r="D349" i="1"/>
  <c r="AD349" i="1" s="1"/>
  <c r="D350" i="1"/>
  <c r="AD350" i="1" s="1"/>
  <c r="D351" i="1"/>
  <c r="AD351" i="1" s="1"/>
  <c r="D352" i="1"/>
  <c r="AD352" i="1" s="1"/>
  <c r="D353" i="1"/>
  <c r="AD353" i="1" s="1"/>
  <c r="D354" i="1"/>
  <c r="AD354" i="1" s="1"/>
  <c r="D355" i="1"/>
  <c r="AD355" i="1" s="1"/>
  <c r="D356" i="1"/>
  <c r="AD356" i="1" s="1"/>
  <c r="D357" i="1"/>
  <c r="AD357" i="1" s="1"/>
  <c r="D358" i="1"/>
  <c r="AD358" i="1" s="1"/>
  <c r="D359" i="1"/>
  <c r="AD359" i="1" s="1"/>
  <c r="D360" i="1"/>
  <c r="AD360" i="1" s="1"/>
  <c r="D361" i="1"/>
  <c r="AD361" i="1" s="1"/>
  <c r="D362" i="1"/>
  <c r="AD362" i="1" s="1"/>
  <c r="D363" i="1"/>
  <c r="AD363" i="1" s="1"/>
  <c r="D364" i="1"/>
  <c r="AD364" i="1" s="1"/>
  <c r="D365" i="1"/>
  <c r="AD365" i="1" s="1"/>
  <c r="D366" i="1"/>
  <c r="AD366" i="1" s="1"/>
  <c r="D367" i="1"/>
  <c r="AD367" i="1" s="1"/>
  <c r="D368" i="1"/>
  <c r="AD368" i="1" s="1"/>
  <c r="D369" i="1"/>
  <c r="AD369" i="1" s="1"/>
  <c r="D370" i="1"/>
  <c r="AD370" i="1" s="1"/>
  <c r="D371" i="1"/>
  <c r="AD371" i="1" s="1"/>
  <c r="D372" i="1"/>
  <c r="AD372" i="1" s="1"/>
  <c r="D373" i="1"/>
  <c r="AD373" i="1" s="1"/>
  <c r="D374" i="1"/>
  <c r="AD374" i="1" s="1"/>
  <c r="D375" i="1"/>
  <c r="AD375" i="1" s="1"/>
  <c r="D376" i="1"/>
  <c r="AD376" i="1" s="1"/>
  <c r="D377" i="1"/>
  <c r="AD377" i="1" s="1"/>
  <c r="D378" i="1"/>
  <c r="AD378" i="1" s="1"/>
  <c r="D379" i="1"/>
  <c r="AD379" i="1" s="1"/>
  <c r="D380" i="1"/>
  <c r="AD380" i="1" s="1"/>
  <c r="D381" i="1"/>
  <c r="AD381" i="1" s="1"/>
  <c r="D382" i="1"/>
  <c r="AD382" i="1" s="1"/>
  <c r="D383" i="1"/>
  <c r="AD383" i="1" s="1"/>
  <c r="D384" i="1"/>
  <c r="AD384" i="1" s="1"/>
  <c r="D385" i="1"/>
  <c r="AD385" i="1" s="1"/>
  <c r="D386" i="1"/>
  <c r="AD386" i="1" s="1"/>
  <c r="D387" i="1"/>
  <c r="AD387" i="1" s="1"/>
  <c r="D388" i="1"/>
  <c r="AD388" i="1" s="1"/>
  <c r="D389" i="1"/>
  <c r="AD389" i="1" s="1"/>
  <c r="D390" i="1"/>
  <c r="AD390" i="1" s="1"/>
  <c r="D391" i="1"/>
  <c r="AD391" i="1" s="1"/>
  <c r="D392" i="1"/>
  <c r="AD392" i="1" s="1"/>
  <c r="D393" i="1"/>
  <c r="AD393" i="1" s="1"/>
  <c r="D394" i="1"/>
  <c r="AD394" i="1" s="1"/>
  <c r="D395" i="1"/>
  <c r="AD395" i="1" s="1"/>
  <c r="D396" i="1"/>
  <c r="AD396" i="1" s="1"/>
  <c r="D397" i="1"/>
  <c r="AD397" i="1" s="1"/>
  <c r="D398" i="1"/>
  <c r="AD398" i="1" s="1"/>
  <c r="D399" i="1"/>
  <c r="AD399" i="1" s="1"/>
  <c r="D400" i="1"/>
  <c r="AD400" i="1" s="1"/>
  <c r="D401" i="1"/>
  <c r="AD401" i="1" s="1"/>
  <c r="D402" i="1"/>
  <c r="AD402" i="1" s="1"/>
  <c r="D403" i="1"/>
  <c r="AD403" i="1" s="1"/>
  <c r="D404" i="1"/>
  <c r="AD404" i="1" s="1"/>
  <c r="D405" i="1"/>
  <c r="AD405" i="1" s="1"/>
  <c r="D406" i="1"/>
  <c r="AD406" i="1" s="1"/>
  <c r="D407" i="1"/>
  <c r="AD407" i="1" s="1"/>
  <c r="D408" i="1"/>
  <c r="AD408" i="1" s="1"/>
  <c r="D409" i="1"/>
  <c r="AD409" i="1" s="1"/>
  <c r="D410" i="1"/>
  <c r="AD410" i="1" s="1"/>
  <c r="D411" i="1"/>
  <c r="AD411" i="1" s="1"/>
  <c r="D412" i="1"/>
  <c r="AD412" i="1" s="1"/>
  <c r="D413" i="1"/>
  <c r="AD413" i="1" s="1"/>
  <c r="D414" i="1"/>
  <c r="AD414" i="1" s="1"/>
  <c r="D415" i="1"/>
  <c r="AD415" i="1" s="1"/>
  <c r="D416" i="1"/>
  <c r="AD416" i="1" s="1"/>
  <c r="D417" i="1"/>
  <c r="AD417" i="1" s="1"/>
  <c r="D418" i="1"/>
  <c r="AD418" i="1" s="1"/>
  <c r="D419" i="1"/>
  <c r="AD419" i="1" s="1"/>
  <c r="D420" i="1"/>
  <c r="AD420" i="1" s="1"/>
  <c r="D421" i="1"/>
  <c r="AD421" i="1" s="1"/>
  <c r="D422" i="1"/>
  <c r="AD422" i="1" s="1"/>
  <c r="D423" i="1"/>
  <c r="AD423" i="1" s="1"/>
  <c r="D424" i="1"/>
  <c r="AD424" i="1" s="1"/>
  <c r="D425" i="1"/>
  <c r="AD425" i="1" s="1"/>
  <c r="D426" i="1"/>
  <c r="AD426" i="1" s="1"/>
  <c r="D427" i="1"/>
  <c r="AD427" i="1" s="1"/>
  <c r="D428" i="1"/>
  <c r="AD428" i="1" s="1"/>
  <c r="D429" i="1"/>
  <c r="AD429" i="1" s="1"/>
  <c r="D430" i="1"/>
  <c r="AD430" i="1" s="1"/>
  <c r="D431" i="1"/>
  <c r="AD431" i="1" s="1"/>
  <c r="D432" i="1"/>
  <c r="AD432" i="1" s="1"/>
  <c r="D433" i="1"/>
  <c r="AD433" i="1" s="1"/>
  <c r="D434" i="1"/>
  <c r="AD434" i="1" s="1"/>
  <c r="D435" i="1"/>
  <c r="AD435" i="1" s="1"/>
  <c r="D436" i="1"/>
  <c r="AD436" i="1" s="1"/>
  <c r="D437" i="1"/>
  <c r="AD437" i="1" s="1"/>
  <c r="D438" i="1"/>
  <c r="AD438" i="1" s="1"/>
  <c r="D439" i="1"/>
  <c r="AD439" i="1" s="1"/>
  <c r="D440" i="1"/>
  <c r="AD440" i="1" s="1"/>
  <c r="D441" i="1"/>
  <c r="AD441" i="1" s="1"/>
  <c r="D442" i="1"/>
  <c r="AD442" i="1" s="1"/>
  <c r="D443" i="1"/>
  <c r="AD443" i="1" s="1"/>
  <c r="D444" i="1"/>
  <c r="AD444" i="1" s="1"/>
  <c r="D445" i="1"/>
  <c r="AD445" i="1" s="1"/>
  <c r="D446" i="1"/>
  <c r="AD446" i="1" s="1"/>
  <c r="D447" i="1"/>
  <c r="AD447" i="1" s="1"/>
  <c r="D448" i="1"/>
  <c r="AD448" i="1" s="1"/>
  <c r="D449" i="1"/>
  <c r="AD449" i="1" s="1"/>
  <c r="D450" i="1"/>
  <c r="AD450" i="1" s="1"/>
  <c r="D451" i="1"/>
  <c r="AD451" i="1" s="1"/>
  <c r="D452" i="1"/>
  <c r="AD452" i="1" s="1"/>
  <c r="D453" i="1"/>
  <c r="AD453" i="1" s="1"/>
  <c r="D454" i="1"/>
  <c r="AD454" i="1" s="1"/>
  <c r="D455" i="1"/>
  <c r="AD455" i="1" s="1"/>
  <c r="D456" i="1"/>
  <c r="AD456" i="1" s="1"/>
  <c r="D457" i="1"/>
  <c r="AD457" i="1" s="1"/>
  <c r="D458" i="1"/>
  <c r="AD458" i="1" s="1"/>
  <c r="D459" i="1"/>
  <c r="AD459" i="1" s="1"/>
  <c r="D460" i="1"/>
  <c r="AD460" i="1" s="1"/>
  <c r="D461" i="1"/>
  <c r="AD461" i="1" s="1"/>
  <c r="D462" i="1"/>
  <c r="AD462" i="1" s="1"/>
  <c r="D463" i="1"/>
  <c r="AD463" i="1" s="1"/>
  <c r="D464" i="1"/>
  <c r="AD464" i="1" s="1"/>
  <c r="D465" i="1"/>
  <c r="AD465" i="1" s="1"/>
  <c r="D466" i="1"/>
  <c r="AD466" i="1" s="1"/>
  <c r="D467" i="1"/>
  <c r="AD467" i="1" s="1"/>
  <c r="D468" i="1"/>
  <c r="AD468" i="1" s="1"/>
  <c r="D469" i="1"/>
  <c r="AD469" i="1" s="1"/>
  <c r="D470" i="1"/>
  <c r="AD470" i="1" s="1"/>
  <c r="D471" i="1"/>
  <c r="AD471" i="1" s="1"/>
  <c r="D472" i="1"/>
  <c r="AD472" i="1" s="1"/>
  <c r="D473" i="1"/>
  <c r="AD473" i="1" s="1"/>
  <c r="D474" i="1"/>
  <c r="AD474" i="1" s="1"/>
  <c r="D475" i="1"/>
  <c r="AD475" i="1" s="1"/>
  <c r="D476" i="1"/>
  <c r="AD476" i="1" s="1"/>
  <c r="D477" i="1"/>
  <c r="AD477" i="1" s="1"/>
  <c r="D478" i="1"/>
  <c r="AD478" i="1" s="1"/>
  <c r="D479" i="1"/>
  <c r="AD479" i="1" s="1"/>
  <c r="D480" i="1"/>
  <c r="AD480" i="1" s="1"/>
  <c r="D481" i="1"/>
  <c r="AD481" i="1" s="1"/>
  <c r="D482" i="1"/>
  <c r="AD482" i="1" s="1"/>
  <c r="D483" i="1"/>
  <c r="AD483" i="1" s="1"/>
  <c r="D484" i="1"/>
  <c r="AD484" i="1" s="1"/>
  <c r="D485" i="1"/>
  <c r="AD485" i="1" s="1"/>
  <c r="D486" i="1"/>
  <c r="AD486" i="1" s="1"/>
  <c r="D487" i="1"/>
  <c r="AD487" i="1" s="1"/>
  <c r="D488" i="1"/>
  <c r="AD488" i="1" s="1"/>
  <c r="D489" i="1"/>
  <c r="AD489" i="1" s="1"/>
  <c r="D490" i="1"/>
  <c r="AD490" i="1" s="1"/>
  <c r="D491" i="1"/>
  <c r="AD491" i="1" s="1"/>
  <c r="D492" i="1"/>
  <c r="AD492" i="1" s="1"/>
  <c r="D493" i="1"/>
  <c r="AD493" i="1" s="1"/>
  <c r="D494" i="1"/>
  <c r="AD494" i="1" s="1"/>
  <c r="D495" i="1"/>
  <c r="AD495" i="1" s="1"/>
  <c r="D496" i="1"/>
  <c r="AD496" i="1" s="1"/>
  <c r="D497" i="1"/>
  <c r="AD497" i="1" s="1"/>
  <c r="D498" i="1"/>
  <c r="AD498" i="1" s="1"/>
  <c r="D499" i="1"/>
  <c r="AD499" i="1" s="1"/>
  <c r="D500" i="1"/>
  <c r="AD500" i="1" s="1"/>
  <c r="D501" i="1"/>
  <c r="AD501" i="1" s="1"/>
  <c r="D502" i="1"/>
  <c r="AD502" i="1" s="1"/>
  <c r="D503" i="1"/>
  <c r="AD503" i="1" s="1"/>
  <c r="D504" i="1"/>
  <c r="AD504" i="1" s="1"/>
  <c r="D505" i="1"/>
  <c r="AD505" i="1" s="1"/>
  <c r="D506" i="1"/>
  <c r="AD506" i="1" s="1"/>
  <c r="D507" i="1"/>
  <c r="AD507" i="1" s="1"/>
  <c r="D508" i="1"/>
  <c r="AD508" i="1" s="1"/>
  <c r="D509" i="1"/>
  <c r="AD509" i="1" s="1"/>
  <c r="D510" i="1"/>
  <c r="AD510" i="1" s="1"/>
  <c r="D511" i="1"/>
  <c r="AD511" i="1" s="1"/>
  <c r="D512" i="1"/>
  <c r="AD512" i="1" s="1"/>
  <c r="D513" i="1"/>
  <c r="AD513" i="1" s="1"/>
  <c r="D514" i="1"/>
  <c r="AD514" i="1" s="1"/>
  <c r="D515" i="1"/>
  <c r="AD515" i="1" s="1"/>
  <c r="D516" i="1"/>
  <c r="AD516" i="1" s="1"/>
  <c r="D517" i="1"/>
  <c r="AD517" i="1" s="1"/>
  <c r="D518" i="1"/>
  <c r="AD518" i="1" s="1"/>
  <c r="D519" i="1"/>
  <c r="AD519" i="1" s="1"/>
  <c r="D520" i="1"/>
  <c r="AD520" i="1" s="1"/>
  <c r="D521" i="1"/>
  <c r="AD521" i="1" s="1"/>
  <c r="D522" i="1"/>
  <c r="AD522" i="1" s="1"/>
  <c r="D523" i="1"/>
  <c r="AD523" i="1" s="1"/>
  <c r="D524" i="1"/>
  <c r="AD524" i="1" s="1"/>
  <c r="D525" i="1"/>
  <c r="AD525" i="1" s="1"/>
  <c r="D526" i="1"/>
  <c r="AD526" i="1" s="1"/>
  <c r="D527" i="1"/>
  <c r="AD527" i="1" s="1"/>
  <c r="D528" i="1"/>
  <c r="AD528" i="1" s="1"/>
  <c r="D529" i="1"/>
  <c r="AD529" i="1" s="1"/>
  <c r="D530" i="1"/>
  <c r="AD530" i="1" s="1"/>
  <c r="D531" i="1"/>
  <c r="AD531" i="1" s="1"/>
  <c r="D532" i="1"/>
  <c r="AD532" i="1" s="1"/>
  <c r="D533" i="1"/>
  <c r="AD533" i="1" s="1"/>
  <c r="D534" i="1"/>
  <c r="AD534" i="1" s="1"/>
  <c r="D535" i="1"/>
  <c r="AD535" i="1" s="1"/>
  <c r="D536" i="1"/>
  <c r="AD536" i="1" s="1"/>
  <c r="D537" i="1"/>
  <c r="AD537" i="1" s="1"/>
  <c r="D538" i="1"/>
  <c r="AD538" i="1" s="1"/>
  <c r="D539" i="1"/>
  <c r="AD539" i="1" s="1"/>
  <c r="D540" i="1"/>
  <c r="AD540" i="1" s="1"/>
  <c r="D541" i="1"/>
  <c r="AD541" i="1" s="1"/>
  <c r="D542" i="1"/>
  <c r="AD542" i="1" s="1"/>
  <c r="D543" i="1"/>
  <c r="AD543" i="1" s="1"/>
  <c r="D544" i="1"/>
  <c r="AD544" i="1" s="1"/>
  <c r="D545" i="1"/>
  <c r="AD545" i="1" s="1"/>
  <c r="D546" i="1"/>
  <c r="AD546" i="1" s="1"/>
  <c r="D547" i="1"/>
  <c r="AD547" i="1" s="1"/>
  <c r="D548" i="1"/>
  <c r="AD548" i="1" s="1"/>
  <c r="D549" i="1"/>
  <c r="AD549" i="1" s="1"/>
  <c r="D550" i="1"/>
  <c r="AD550" i="1" s="1"/>
  <c r="D551" i="1"/>
  <c r="AD551" i="1" s="1"/>
  <c r="D552" i="1"/>
  <c r="AD552" i="1" s="1"/>
  <c r="D553" i="1"/>
  <c r="AD553" i="1" s="1"/>
  <c r="D554" i="1"/>
  <c r="AD554" i="1" s="1"/>
  <c r="D555" i="1"/>
  <c r="AD555" i="1" s="1"/>
  <c r="D556" i="1"/>
  <c r="AD556" i="1" s="1"/>
  <c r="D557" i="1"/>
  <c r="AD557" i="1" s="1"/>
  <c r="D558" i="1"/>
  <c r="AD558" i="1" s="1"/>
  <c r="D559" i="1"/>
  <c r="AD559" i="1" s="1"/>
  <c r="D560" i="1"/>
  <c r="AD560" i="1" s="1"/>
  <c r="D561" i="1"/>
  <c r="AD561" i="1" s="1"/>
  <c r="D562" i="1"/>
  <c r="AD562" i="1" s="1"/>
  <c r="D563" i="1"/>
  <c r="AD563" i="1" s="1"/>
  <c r="D564" i="1"/>
  <c r="AD564" i="1" s="1"/>
  <c r="D565" i="1"/>
  <c r="AD565" i="1" s="1"/>
  <c r="D566" i="1"/>
  <c r="AD566" i="1" s="1"/>
  <c r="D567" i="1"/>
  <c r="AD567" i="1" s="1"/>
  <c r="D568" i="1"/>
  <c r="AD568" i="1" s="1"/>
  <c r="D569" i="1"/>
  <c r="AD569" i="1" s="1"/>
  <c r="D570" i="1"/>
  <c r="AD570" i="1" s="1"/>
  <c r="D571" i="1"/>
  <c r="AD571" i="1" s="1"/>
  <c r="D572" i="1"/>
  <c r="AD572" i="1" s="1"/>
  <c r="D573" i="1"/>
  <c r="AD573" i="1" s="1"/>
  <c r="D574" i="1"/>
  <c r="AD574" i="1" s="1"/>
  <c r="D575" i="1"/>
  <c r="AD575" i="1" s="1"/>
  <c r="D576" i="1"/>
  <c r="AD576" i="1" s="1"/>
  <c r="D577" i="1"/>
  <c r="AD577" i="1" s="1"/>
  <c r="D578" i="1"/>
  <c r="AD578" i="1" s="1"/>
  <c r="D579" i="1"/>
  <c r="AD579" i="1" s="1"/>
  <c r="D580" i="1"/>
  <c r="AD580" i="1" s="1"/>
  <c r="D581" i="1"/>
  <c r="AD581" i="1" s="1"/>
  <c r="D582" i="1"/>
  <c r="AD582" i="1" s="1"/>
  <c r="D583" i="1"/>
  <c r="AD583" i="1" s="1"/>
  <c r="D584" i="1"/>
  <c r="AD584" i="1" s="1"/>
  <c r="D585" i="1"/>
  <c r="AD585" i="1" s="1"/>
  <c r="D586" i="1"/>
  <c r="AD586" i="1" s="1"/>
  <c r="D587" i="1"/>
  <c r="AD587" i="1" s="1"/>
  <c r="D588" i="1"/>
  <c r="AD588" i="1" s="1"/>
  <c r="D589" i="1"/>
  <c r="AD589" i="1" s="1"/>
  <c r="D590" i="1"/>
  <c r="AD590" i="1" s="1"/>
  <c r="D178" i="1"/>
  <c r="AD178" i="1" s="1"/>
  <c r="D179" i="1"/>
  <c r="AD179" i="1" s="1"/>
  <c r="D180" i="1"/>
  <c r="AD180" i="1" s="1"/>
  <c r="D181" i="1"/>
  <c r="AD181" i="1" s="1"/>
  <c r="D182" i="1"/>
  <c r="AD182" i="1" s="1"/>
  <c r="D183" i="1"/>
  <c r="AD183" i="1" s="1"/>
  <c r="D184" i="1"/>
  <c r="AD184" i="1" s="1"/>
  <c r="D185" i="1"/>
  <c r="AD185" i="1" s="1"/>
  <c r="D186" i="1"/>
  <c r="AD186" i="1" s="1"/>
  <c r="D187" i="1"/>
  <c r="AD187" i="1" s="1"/>
  <c r="D188" i="1"/>
  <c r="AD188" i="1" s="1"/>
  <c r="D189" i="1"/>
  <c r="AD189" i="1" s="1"/>
  <c r="D190" i="1"/>
  <c r="AD190" i="1" s="1"/>
  <c r="D191" i="1"/>
  <c r="AD191" i="1" s="1"/>
  <c r="D192" i="1"/>
  <c r="AD192" i="1" s="1"/>
  <c r="D193" i="1"/>
  <c r="AD193" i="1" s="1"/>
  <c r="D194" i="1"/>
  <c r="AD194" i="1" s="1"/>
  <c r="D195" i="1"/>
  <c r="AD195" i="1" s="1"/>
  <c r="D196" i="1"/>
  <c r="AD196" i="1" s="1"/>
  <c r="D197" i="1"/>
  <c r="AD197" i="1" s="1"/>
  <c r="D198" i="1"/>
  <c r="AD198" i="1" s="1"/>
  <c r="D199" i="1"/>
  <c r="AD199" i="1" s="1"/>
  <c r="D177" i="1"/>
  <c r="AD177" i="1" s="1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<sst xmlns="http://schemas.openxmlformats.org/spreadsheetml/2006/main" count="4592" uniqueCount="1158">
  <si>
    <t>PERCHA</t>
  </si>
  <si>
    <t>NIVEL</t>
  </si>
  <si>
    <t>SECTOR</t>
  </si>
  <si>
    <t>CODIGO</t>
  </si>
  <si>
    <t>LOTE</t>
  </si>
  <si>
    <t>DESCRIPCION</t>
  </si>
  <si>
    <t>CANTIDAD</t>
  </si>
  <si>
    <t>CADUCIDAD</t>
  </si>
  <si>
    <t>PROVEEDOR</t>
  </si>
  <si>
    <t>OBSERVACION</t>
  </si>
  <si>
    <t>COSTO2</t>
  </si>
  <si>
    <t>NET</t>
  </si>
  <si>
    <t>EMISION</t>
  </si>
  <si>
    <t>CAD-ORG</t>
  </si>
  <si>
    <t>REGISTROSAN</t>
  </si>
  <si>
    <t>9757-DME-0820</t>
  </si>
  <si>
    <t>Sep 2021</t>
  </si>
  <si>
    <t>Aug 2026</t>
  </si>
  <si>
    <t>sep-2022</t>
  </si>
  <si>
    <t>sep-2027</t>
  </si>
  <si>
    <t>ago-2022</t>
  </si>
  <si>
    <t>ago-2027</t>
  </si>
  <si>
    <t>138.108</t>
  </si>
  <si>
    <t>200112798</t>
  </si>
  <si>
    <t>PLACA 1/3 DE CANA 3.5 *8 ORIF. SENCILLA ACERO</t>
  </si>
  <si>
    <t>210834861</t>
  </si>
  <si>
    <t>210936786</t>
  </si>
  <si>
    <t>Jul 2026</t>
  </si>
  <si>
    <t>138.107</t>
  </si>
  <si>
    <t>210936218</t>
  </si>
  <si>
    <t>PLACA 1/3 DE CANA 3.5 *7 ORIF. SENCILLA ACERO</t>
  </si>
  <si>
    <t>200114047</t>
  </si>
  <si>
    <t xml:space="preserve"> </t>
  </si>
  <si>
    <t>138.106</t>
  </si>
  <si>
    <t>200215355</t>
  </si>
  <si>
    <t>PLACA 1/3 DE CANA 3.5 *6 ORIF. SENCILLA ACERO</t>
  </si>
  <si>
    <t>210835596</t>
  </si>
  <si>
    <t>29</t>
  </si>
  <si>
    <t>138.112</t>
  </si>
  <si>
    <t>210734248</t>
  </si>
  <si>
    <t>PLACA 1/3 DE CANA 3.5 *12 ORIF. SENCILLA ACERO</t>
  </si>
  <si>
    <t>138.111</t>
  </si>
  <si>
    <t>190704589</t>
  </si>
  <si>
    <t>PLACA 1/3 DE CANA 3.5 *11 ORIF. SENCILLA ACERO</t>
  </si>
  <si>
    <t>Jul-2019</t>
  </si>
  <si>
    <t>Jun-2024</t>
  </si>
  <si>
    <t>Jan 2021</t>
  </si>
  <si>
    <t>Dec 2026</t>
  </si>
  <si>
    <t>138.110</t>
  </si>
  <si>
    <t>210733254</t>
  </si>
  <si>
    <t>PLACA 1/3 DE CANA 3.5 *10 ORIF. SENCILLA ACERO</t>
  </si>
  <si>
    <t>220141907</t>
  </si>
  <si>
    <t xml:space="preserve"> P06A01</t>
  </si>
  <si>
    <t>138.105</t>
  </si>
  <si>
    <t>200215354</t>
  </si>
  <si>
    <t>PLACA 1/3 DE CANA 3.5 *5 ORIF. SENCILLA ACERO</t>
  </si>
  <si>
    <t>Feb 2021</t>
  </si>
  <si>
    <t>Jan 2026</t>
  </si>
  <si>
    <t>210228519</t>
  </si>
  <si>
    <t>210228524</t>
  </si>
  <si>
    <t>220344104</t>
  </si>
  <si>
    <t>32</t>
  </si>
  <si>
    <t>SF-620.07R</t>
  </si>
  <si>
    <t>210937191</t>
  </si>
  <si>
    <t>PLACA BLOQ. ANATOMICA DE CLAVICULA 3.5mm *7 ORIF. DER. ACERO</t>
  </si>
  <si>
    <t>SF-620.08R</t>
  </si>
  <si>
    <t>210937192</t>
  </si>
  <si>
    <t>PLACA BLOQ. ANATOMICA DE CLAVICULA 3.5mm *8 ORIF. DER. ACERO</t>
  </si>
  <si>
    <t>144.105</t>
  </si>
  <si>
    <t>190502092</t>
  </si>
  <si>
    <t>PLACA BLOQ. RECONS. 3.5*05 ORIF. ACERO</t>
  </si>
  <si>
    <t>May 2019</t>
  </si>
  <si>
    <t>Apr 2024</t>
  </si>
  <si>
    <t>SF-144.120</t>
  </si>
  <si>
    <t>210228125</t>
  </si>
  <si>
    <t>PLACA BLOQ. RECONS. 3.5*20 ORIF. ACERO</t>
  </si>
  <si>
    <t xml:space="preserve">Feb 2021 </t>
  </si>
  <si>
    <t>200417044</t>
  </si>
  <si>
    <t>jul-2022</t>
  </si>
  <si>
    <t>jul-2027</t>
  </si>
  <si>
    <t>SF-130.603R</t>
  </si>
  <si>
    <t>211240896</t>
  </si>
  <si>
    <t xml:space="preserve">PLACA BLOQ. RADIO DISTAL AV BICOLUMNAR 2.4mm *3 ORIF. DER. ACERO </t>
  </si>
  <si>
    <t>Dec 2021</t>
  </si>
  <si>
    <t>Nov 2026</t>
  </si>
  <si>
    <t>210632873</t>
  </si>
  <si>
    <t>210330068</t>
  </si>
  <si>
    <t>Mar 2021</t>
  </si>
  <si>
    <t>Feb 2026</t>
  </si>
  <si>
    <t>211139417</t>
  </si>
  <si>
    <t>SF-142.103R</t>
  </si>
  <si>
    <t>200720241</t>
  </si>
  <si>
    <t>PLACA BLOQ. RADIO DISTAL OBLICUA 3.5mm*3 ORIF.DER ACERO</t>
  </si>
  <si>
    <t>Jul-2020</t>
  </si>
  <si>
    <t>Jun-2025</t>
  </si>
  <si>
    <t>SF-130.605R</t>
  </si>
  <si>
    <t>210835142</t>
  </si>
  <si>
    <t xml:space="preserve">PLACA BLOQ. RADIO DISTAL AV BICOLUMNAR 2.4mm *5 ORIF. DER. ACERO </t>
  </si>
  <si>
    <t>Jun 2021</t>
  </si>
  <si>
    <t>May 2026</t>
  </si>
  <si>
    <t>SF-130.602R</t>
  </si>
  <si>
    <t>211240895</t>
  </si>
  <si>
    <t xml:space="preserve">PLACA BLOQ. RADIO DISTAL AV BICOLUMNAR 2.4mm *2 ORIF. DER. ACERO </t>
  </si>
  <si>
    <t>200720581</t>
  </si>
  <si>
    <t>210834851</t>
  </si>
  <si>
    <t>SF-142.106R</t>
  </si>
  <si>
    <t>201124107</t>
  </si>
  <si>
    <t>PLACA BLOQ. EN T 3.5 mm OBLICUA *6 ORIF. DER. ACERO</t>
  </si>
  <si>
    <t>Nov 2020</t>
  </si>
  <si>
    <t>Oct 2025</t>
  </si>
  <si>
    <t>SF-142.105R</t>
  </si>
  <si>
    <t>200720245</t>
  </si>
  <si>
    <t>PLACA BLOQ. RADIO DISTAL OBLICUA 3.5mm*5 ORIF. DER ACERO</t>
  </si>
  <si>
    <t>SF-130.602L</t>
  </si>
  <si>
    <t>220141609</t>
  </si>
  <si>
    <t xml:space="preserve">PLACA BLOQ. RADIO DISTAL AV BICOLUMNAR 2.4mm *2 ORIF. IZQ. ACERO </t>
  </si>
  <si>
    <t>Jan 2022</t>
  </si>
  <si>
    <t>210632421</t>
  </si>
  <si>
    <t>SF-535L.007L</t>
  </si>
  <si>
    <t>220546205</t>
  </si>
  <si>
    <t>PLACA DE BLOQUEO RADIAL VOLAR DISTAL LARGA IZQ*07 ORIF</t>
  </si>
  <si>
    <t>May-2022</t>
  </si>
  <si>
    <t>Apr-2027</t>
  </si>
  <si>
    <t>TI-SF-100V.222</t>
  </si>
  <si>
    <t>201023242</t>
  </si>
  <si>
    <t>TORNILLO DE BLOQUEO 2.4*22mm TITANIO</t>
  </si>
  <si>
    <t>Oct 2020</t>
  </si>
  <si>
    <t>Sep 2025</t>
  </si>
  <si>
    <t>TI-SF-100V.214</t>
  </si>
  <si>
    <t>200316800</t>
  </si>
  <si>
    <t xml:space="preserve">TORNILLO DE BLOQUEO 2.4*14mm TITANIO </t>
  </si>
  <si>
    <t>Mar 2020</t>
  </si>
  <si>
    <t>Feb 2025</t>
  </si>
  <si>
    <t xml:space="preserve"> P06A06D</t>
  </si>
  <si>
    <t>Ti-102.260</t>
  </si>
  <si>
    <t>220647526</t>
  </si>
  <si>
    <t>TORNILLO CORTICAL 3.5*60mm TITANIO</t>
  </si>
  <si>
    <t>Jun 2022</t>
  </si>
  <si>
    <t>May 2027</t>
  </si>
  <si>
    <t>Ti-102.250</t>
  </si>
  <si>
    <t>220242605</t>
  </si>
  <si>
    <t>TORNILLO CORTICAL 3.5*50mm TITANIO</t>
  </si>
  <si>
    <t>Feb 2022</t>
  </si>
  <si>
    <t>Jan 2027</t>
  </si>
  <si>
    <t>Ti-102.246</t>
  </si>
  <si>
    <t>220243174</t>
  </si>
  <si>
    <t>TORNILLO CORTICAL 3.5*46mm TITANIO</t>
  </si>
  <si>
    <t>102.224</t>
  </si>
  <si>
    <t xml:space="preserve">TORNILLO CORTICAL 3.5*24mm ACERO </t>
  </si>
  <si>
    <t>50</t>
  </si>
  <si>
    <t>102.222</t>
  </si>
  <si>
    <t>191210360</t>
  </si>
  <si>
    <t xml:space="preserve">TORNILLO CORTICAL 3.5*22mm ACERO </t>
  </si>
  <si>
    <t>102.274</t>
  </si>
  <si>
    <t>102.214</t>
  </si>
  <si>
    <t>220344216</t>
  </si>
  <si>
    <t xml:space="preserve">TORNILLO CORTICAL 3.5*14mm ACERO </t>
  </si>
  <si>
    <t>Mar-2022</t>
  </si>
  <si>
    <t>Feb-2027</t>
  </si>
  <si>
    <t>102.264</t>
  </si>
  <si>
    <t xml:space="preserve">TORNILLO CORTICAL 3.5*64mm ACERO </t>
  </si>
  <si>
    <t>SF-102.250</t>
  </si>
  <si>
    <t>102.248</t>
  </si>
  <si>
    <t xml:space="preserve">TORNILLO CORTICAL 3.5*48mm ACERO </t>
  </si>
  <si>
    <t>102.270</t>
  </si>
  <si>
    <t>SF-102.260</t>
  </si>
  <si>
    <t>SF-102.248</t>
  </si>
  <si>
    <t>SF-102.246</t>
  </si>
  <si>
    <t>SF-102.222</t>
  </si>
  <si>
    <t>SF-102.220</t>
  </si>
  <si>
    <t>SF-102.256</t>
  </si>
  <si>
    <t>SF-102.252</t>
  </si>
  <si>
    <t>SF-102.258</t>
  </si>
  <si>
    <t>SF-102.254</t>
  </si>
  <si>
    <t>30</t>
  </si>
  <si>
    <t>Oct 2026</t>
  </si>
  <si>
    <t>SF-102.285</t>
  </si>
  <si>
    <t>102.250</t>
  </si>
  <si>
    <t xml:space="preserve">TORNILLO CORTICAL 3.5*50mm ACERO </t>
  </si>
  <si>
    <t>102.216</t>
  </si>
  <si>
    <t>220445651</t>
  </si>
  <si>
    <t xml:space="preserve">TORNILLO CORTICAL 3.5*16mm ACERO </t>
  </si>
  <si>
    <t>Abr-2022</t>
  </si>
  <si>
    <t>Mar-2027</t>
  </si>
  <si>
    <t>102.246</t>
  </si>
  <si>
    <t xml:space="preserve">TORNILLO CORTICAL 3.5*46mm ACERO </t>
  </si>
  <si>
    <t>102.242</t>
  </si>
  <si>
    <t>201225757</t>
  </si>
  <si>
    <t xml:space="preserve">TORNILLO CORTICAL 3.5*42mm ACERO </t>
  </si>
  <si>
    <t>Dic 2020</t>
  </si>
  <si>
    <t>Nov 2025</t>
  </si>
  <si>
    <t>221052308</t>
  </si>
  <si>
    <t>Oct 2022</t>
  </si>
  <si>
    <t>Sep 2027</t>
  </si>
  <si>
    <t>Oct 2021</t>
  </si>
  <si>
    <t>Sep 2026</t>
  </si>
  <si>
    <t>102.260</t>
  </si>
  <si>
    <t xml:space="preserve">TORNILLO CORTICAL 3.5*60mm ACERO </t>
  </si>
  <si>
    <t>102.244</t>
  </si>
  <si>
    <t xml:space="preserve">TORNILLO CORTICAL 3.5*44mm ACERO </t>
  </si>
  <si>
    <t>102.236</t>
  </si>
  <si>
    <t>211140093</t>
  </si>
  <si>
    <t xml:space="preserve">TORNILLO CORTICAL 3.5*36mm ACERO </t>
  </si>
  <si>
    <t>Nov-2021</t>
  </si>
  <si>
    <t>102.016</t>
  </si>
  <si>
    <t>Dic 2019</t>
  </si>
  <si>
    <t>Nov 2024</t>
  </si>
  <si>
    <t>102.240</t>
  </si>
  <si>
    <t>210228500</t>
  </si>
  <si>
    <t xml:space="preserve">TORNILLO CORTICAL 3.5*40mm ACERO </t>
  </si>
  <si>
    <t>Feb-2021</t>
  </si>
  <si>
    <t>102.280</t>
  </si>
  <si>
    <t xml:space="preserve">TORNILLO CORTICAL 3.5*80mm ACERO </t>
  </si>
  <si>
    <t>SF-612.12R</t>
  </si>
  <si>
    <t>N2306000796</t>
  </si>
  <si>
    <t xml:space="preserve">PLACA BLOQ DE HUMERO DISTAL  3.5*12ORIF . DER. ACERO </t>
  </si>
  <si>
    <t>5</t>
  </si>
  <si>
    <t xml:space="preserve">NET </t>
  </si>
  <si>
    <t>SF-612.14R</t>
  </si>
  <si>
    <t>N2306000797</t>
  </si>
  <si>
    <t xml:space="preserve">PLACA BLOQ DE HUMERO DISTAL  3.5*14ORIF . DER. ACERO </t>
  </si>
  <si>
    <t>SF-612.12L</t>
  </si>
  <si>
    <t>N2306000790</t>
  </si>
  <si>
    <t>SF-612.06R</t>
  </si>
  <si>
    <t>N2306000793</t>
  </si>
  <si>
    <t>PLACA BLOQ. DE HUMERO DISTAL 3.5*12ORIF.IZQ.ACERO</t>
  </si>
  <si>
    <t>PLACA BLOQ.DE HUMERO DISTAL 3.5*6ORIF. DER. ACERO</t>
  </si>
  <si>
    <t>SF-612.04R</t>
  </si>
  <si>
    <t>N2306000792</t>
  </si>
  <si>
    <t>PLACA BLOQ DE HUMERO DISTAL 3.5*4 ORIF.DER.ACERO</t>
  </si>
  <si>
    <t>SF-612.10L</t>
  </si>
  <si>
    <t>N2306000789</t>
  </si>
  <si>
    <t>PLACA BLOQ DE HUMERO DISTAL 3.5*10 ORIF.IZQ.ACERO</t>
  </si>
  <si>
    <t>SF-612.08L</t>
  </si>
  <si>
    <t>N2306000788</t>
  </si>
  <si>
    <t xml:space="preserve">PLACA BLOQ DE HUMERO DISTAL 3.5*8 ORIF. IZQ. ACERO </t>
  </si>
  <si>
    <t>SF-612.14L</t>
  </si>
  <si>
    <t>N2306000791</t>
  </si>
  <si>
    <t>PLACA BLOQ DE HUMERO DISTAL 3.5*14 ORIF. IZQ. ACERO</t>
  </si>
  <si>
    <t>SF-612.08R</t>
  </si>
  <si>
    <t>N2306000794</t>
  </si>
  <si>
    <t>PLACA BLOQ DE HUMERO DISTAL 3.5*8 ORIF.DER. ACERO</t>
  </si>
  <si>
    <t>SF-612.10R</t>
  </si>
  <si>
    <t>N2306000795</t>
  </si>
  <si>
    <t>PLACA BLOQ DE HUMERO DISTAL 3.5*10 ORIF.DER. ACERO</t>
  </si>
  <si>
    <t>N2306000624</t>
  </si>
  <si>
    <t xml:space="preserve">PLACA BLOQ RADIO DISTAL AV BICOLUMNAR 2.4 IZQ*2 ORIF. IZQ. ACERO </t>
  </si>
  <si>
    <t>N2306000625</t>
  </si>
  <si>
    <t xml:space="preserve">PLACA BLOQ RADIO DISTAL AV BICOLUMNAR 2.4 IZQ*2 ORIF. DER. ACERO </t>
  </si>
  <si>
    <t>N2306000627</t>
  </si>
  <si>
    <t>SF-130.603L</t>
  </si>
  <si>
    <t>N2306000626</t>
  </si>
  <si>
    <t xml:space="preserve">PLACA BLOQ. RADIO DISTAL AV BICOLUMNAR 2.4mm *3 ORIF. IZQ. ACERO </t>
  </si>
  <si>
    <t>SF-100V.222</t>
  </si>
  <si>
    <t>N2306000643</t>
  </si>
  <si>
    <t>250</t>
  </si>
  <si>
    <t>SF-100V.228</t>
  </si>
  <si>
    <t>N2306000646</t>
  </si>
  <si>
    <t>200</t>
  </si>
  <si>
    <t>TORNILLO 2.4 AV ACERO BLOQUEADOS *28MM</t>
  </si>
  <si>
    <t>TORNILLO 2.4 AV ACERO BLOQUEADOS *22MM</t>
  </si>
  <si>
    <t>SF-100V.216</t>
  </si>
  <si>
    <t>N2306000640</t>
  </si>
  <si>
    <t>TORNILLO 2.4 AV ACERO BLOQUEADOS *16MM</t>
  </si>
  <si>
    <t>SF-100V.230</t>
  </si>
  <si>
    <t>N2306000647</t>
  </si>
  <si>
    <t xml:space="preserve">TORNILLO 2.4 AV ACERO BLOQUEADOS *30MM </t>
  </si>
  <si>
    <t>180</t>
  </si>
  <si>
    <t>SF-100V.226</t>
  </si>
  <si>
    <t>N2306000645</t>
  </si>
  <si>
    <t>TORNILLO 2.4 AV ACERO BLOQUEADOS *26MM</t>
  </si>
  <si>
    <t>SF-100V.220</t>
  </si>
  <si>
    <t>N2306000642</t>
  </si>
  <si>
    <t xml:space="preserve">TORNILLO 2.4 AV ACERO BLOQUEADOS *20MM </t>
  </si>
  <si>
    <t>SF-100V.214</t>
  </si>
  <si>
    <t>N2306000639</t>
  </si>
  <si>
    <t xml:space="preserve">TORNILLO 2.4 AV ACERO BLOQUEADOS *14MM </t>
  </si>
  <si>
    <t>SF-100V.218</t>
  </si>
  <si>
    <t>N2306000641</t>
  </si>
  <si>
    <t>TORNILLO 2.4 AV ACERO BLOQUEADOS *18MM</t>
  </si>
  <si>
    <t>SF-100V.212</t>
  </si>
  <si>
    <t>N2306000638</t>
  </si>
  <si>
    <t>TORNILLO 2.4 AV ACERO BLOQUEADOS *12MM</t>
  </si>
  <si>
    <t>150</t>
  </si>
  <si>
    <t>SF-100V.224</t>
  </si>
  <si>
    <t>N2306000644</t>
  </si>
  <si>
    <t>TORNILLO 2.4 AV ACERO BLOQUEADOS *24MM</t>
  </si>
  <si>
    <t>N2306000682</t>
  </si>
  <si>
    <t>TORNILLO 3.5  ACERO BLOQUEADOS *16MM</t>
  </si>
  <si>
    <t>SF-102.216</t>
  </si>
  <si>
    <t>300</t>
  </si>
  <si>
    <t>TC50102420</t>
  </si>
  <si>
    <t xml:space="preserve">TORNILLO DE BLOQUEO 2.4*20mm TITANIO </t>
  </si>
  <si>
    <t>IRENE</t>
  </si>
  <si>
    <t>5533-DME-0918</t>
  </si>
  <si>
    <t>ENE2023</t>
  </si>
  <si>
    <t>ENE 2023</t>
  </si>
  <si>
    <t>9</t>
  </si>
  <si>
    <t>21</t>
  </si>
  <si>
    <t>TC50102416</t>
  </si>
  <si>
    <t xml:space="preserve">TORNILLO DE BLOQUEO 2.4*16mm TITANIO </t>
  </si>
  <si>
    <t>MAYO2022</t>
  </si>
  <si>
    <t>11</t>
  </si>
  <si>
    <t>TC50102412</t>
  </si>
  <si>
    <t xml:space="preserve">TORNILLO DE BLOQUEO 2.4*12mm TITANIO </t>
  </si>
  <si>
    <t>AGOS2022</t>
  </si>
  <si>
    <t xml:space="preserve">IRENE </t>
  </si>
  <si>
    <t>10</t>
  </si>
  <si>
    <t>TC50102418</t>
  </si>
  <si>
    <t xml:space="preserve">TORNILLO DE BLOQUEO 2.4*18mm TITANIO </t>
  </si>
  <si>
    <t>23</t>
  </si>
  <si>
    <t>T500915006</t>
  </si>
  <si>
    <t xml:space="preserve">TORNILLO DE BLOQUEO 1.5*6mm TITANIO </t>
  </si>
  <si>
    <t>7</t>
  </si>
  <si>
    <t>AGOS2021</t>
  </si>
  <si>
    <t>26</t>
  </si>
  <si>
    <t>T500915014</t>
  </si>
  <si>
    <t xml:space="preserve">TORNILLO DE BLOQUEO 1.5*14mm TITANIO </t>
  </si>
  <si>
    <t>47</t>
  </si>
  <si>
    <t>T500915016</t>
  </si>
  <si>
    <t xml:space="preserve">TORNILLO DE BLOQUEO 1.5*16mm TITANIO </t>
  </si>
  <si>
    <t>ABR2022</t>
  </si>
  <si>
    <t>70</t>
  </si>
  <si>
    <t>T500915018</t>
  </si>
  <si>
    <t xml:space="preserve">TORNILLO DE BLOQUEO 1.5*18mm TITANIO </t>
  </si>
  <si>
    <t>8</t>
  </si>
  <si>
    <t>28</t>
  </si>
  <si>
    <t>24</t>
  </si>
  <si>
    <t>T500020006</t>
  </si>
  <si>
    <t xml:space="preserve">TORNILLO CORTICAL 2.0*6MM TITANIO </t>
  </si>
  <si>
    <t>T500920006</t>
  </si>
  <si>
    <t xml:space="preserve">TORNILLO DE BLOQUEO 2.0*6MM TITANIO </t>
  </si>
  <si>
    <t>T500020014</t>
  </si>
  <si>
    <t xml:space="preserve">TORNILLO CORTICAL 2.0*14MM TITANIO </t>
  </si>
  <si>
    <t>T500020010</t>
  </si>
  <si>
    <t xml:space="preserve">TORNILLO CORTICAL 2.0*10MM TITANIO </t>
  </si>
  <si>
    <t>25</t>
  </si>
  <si>
    <t>4</t>
  </si>
  <si>
    <t>T500020012</t>
  </si>
  <si>
    <t>20</t>
  </si>
  <si>
    <t xml:space="preserve">TORNILLO CORTICAL 2.0*12MM TITANIO </t>
  </si>
  <si>
    <t>DIC2021</t>
  </si>
  <si>
    <t>T500920010</t>
  </si>
  <si>
    <t xml:space="preserve">TORNILLO DE BLOQUEO 2.0*10MM TITANIO </t>
  </si>
  <si>
    <t>T500020008</t>
  </si>
  <si>
    <t xml:space="preserve">TORNILLO CORTICAL 2.0*8MM TITANIO </t>
  </si>
  <si>
    <t>27</t>
  </si>
  <si>
    <t>2</t>
  </si>
  <si>
    <t>18</t>
  </si>
  <si>
    <t>T50003555</t>
  </si>
  <si>
    <t>TORNILLO CORTICAL 3.5*55mm TITANIO</t>
  </si>
  <si>
    <t>13</t>
  </si>
  <si>
    <t>80</t>
  </si>
  <si>
    <t>T55903570YN</t>
  </si>
  <si>
    <t>TORNILLO CORTICAL 3.5*70mm TITANIO</t>
  </si>
  <si>
    <t>T55903555YN</t>
  </si>
  <si>
    <t>ABR2021</t>
  </si>
  <si>
    <t>6</t>
  </si>
  <si>
    <t>T55903538YN</t>
  </si>
  <si>
    <t>TORNILLO CORTICAL 3.5*38mm TITANIO</t>
  </si>
  <si>
    <t>15</t>
  </si>
  <si>
    <t>T500035014</t>
  </si>
  <si>
    <t>TORNILLO CORTICAL 3.5*14mm TITANIO</t>
  </si>
  <si>
    <t>T55903560YN</t>
  </si>
  <si>
    <t xml:space="preserve">TORNILLO ESPONJOSO ROSCA TOTAL 6.5MM *105MM </t>
  </si>
  <si>
    <t xml:space="preserve">TORNILLO ESPONJOSO ROSCA TOTAL 6.5MM *75MM </t>
  </si>
  <si>
    <t xml:space="preserve">TORNILLO ESPONJOSO ROSCA TOTAL 6.5MM *65MM </t>
  </si>
  <si>
    <t xml:space="preserve">TORNILLO ESPONJOSO ROSCA TOTAL 6.5MM *80MM </t>
  </si>
  <si>
    <t xml:space="preserve">TORNILLO ESPONJOSO ROSCA TOTAL 6.5MM *90MM </t>
  </si>
  <si>
    <t xml:space="preserve">TORNILLO ESPONJOSO ROSCA TOTAL 6.5MM *95MM </t>
  </si>
  <si>
    <t xml:space="preserve">TORNILLO ESPONJOSO ROSCA TOTAL 6.5MM *100MM </t>
  </si>
  <si>
    <t xml:space="preserve">TORNILLO ESPONJOSO ROSCA TOTAL 6.5MM *70MM </t>
  </si>
  <si>
    <t xml:space="preserve">TORNILLO ESPONJOSO ROSCA TOTAL 6.5MM *85MM </t>
  </si>
  <si>
    <t>T50022418</t>
  </si>
  <si>
    <t>TORNILLO CORTICAL 2.4MM TITANIO *18MM</t>
  </si>
  <si>
    <t>T50022414</t>
  </si>
  <si>
    <t>TORNILLO CORTICAL 2.4MM TITANIO *14MM</t>
  </si>
  <si>
    <t>TI-100S.224</t>
  </si>
  <si>
    <t>TORNILLO CORTICAL 2.4MM TITANIO *24MM</t>
  </si>
  <si>
    <t>TI-100S.222</t>
  </si>
  <si>
    <t>TORNILLO CORTICAL 2.4MM TITANIO *22MM</t>
  </si>
  <si>
    <t>TI-100S.212</t>
  </si>
  <si>
    <t>TORNILLO CORTICAL 2.4MM TITANIO *12MM</t>
  </si>
  <si>
    <t>39</t>
  </si>
  <si>
    <t>SF-166.023</t>
  </si>
  <si>
    <t xml:space="preserve">PLACA BLOQ. DHS 3 ORIF ACERO </t>
  </si>
  <si>
    <t>SF-166.022</t>
  </si>
  <si>
    <t xml:space="preserve">PLACA BLOQ. DHS 2 ORIF ACERO </t>
  </si>
  <si>
    <t>100</t>
  </si>
  <si>
    <t>60</t>
  </si>
  <si>
    <t>N2306000696</t>
  </si>
  <si>
    <t xml:space="preserve">TORNILLO CORTICAL 3.5*18mm ACERO </t>
  </si>
  <si>
    <t>102.220</t>
  </si>
  <si>
    <t>N2306000697</t>
  </si>
  <si>
    <t xml:space="preserve">TORNILLO CORTICAL 3.5*20mm ACERO </t>
  </si>
  <si>
    <t>305</t>
  </si>
  <si>
    <t>JUL2022</t>
  </si>
  <si>
    <t>132</t>
  </si>
  <si>
    <t>N2306000698</t>
  </si>
  <si>
    <t>ABR2027</t>
  </si>
  <si>
    <t>102.226</t>
  </si>
  <si>
    <t>N2306000699</t>
  </si>
  <si>
    <t xml:space="preserve">TORNILLO CORTICAL 3.5*26mm ACERO </t>
  </si>
  <si>
    <t>102.228</t>
  </si>
  <si>
    <t>N2306000700</t>
  </si>
  <si>
    <t xml:space="preserve">TORNILLO CORTICAL 3.5*28mm ACERO </t>
  </si>
  <si>
    <t>102.230</t>
  </si>
  <si>
    <t>N2306000701</t>
  </si>
  <si>
    <t xml:space="preserve">TORNILLO CORTICAL 3.5*30mm ACERO </t>
  </si>
  <si>
    <t>102.232</t>
  </si>
  <si>
    <t>N2306000702</t>
  </si>
  <si>
    <t xml:space="preserve">TORNILLO CORTICAL 3.5*32mm ACERO </t>
  </si>
  <si>
    <t>102.234</t>
  </si>
  <si>
    <t>N2306000703</t>
  </si>
  <si>
    <t xml:space="preserve">TORNILLO CORTICAL 3.5*34mm ACERO </t>
  </si>
  <si>
    <t>N2306000704</t>
  </si>
  <si>
    <t>85</t>
  </si>
  <si>
    <t>ENER 2026</t>
  </si>
  <si>
    <t>DIC2020</t>
  </si>
  <si>
    <t xml:space="preserve">TORNILLO CORTICAL 3.5*70mm ACERO </t>
  </si>
  <si>
    <t xml:space="preserve"> MAY2022</t>
  </si>
  <si>
    <t xml:space="preserve">TORNILLO CORTICAL 3.5*74mm ACERO </t>
  </si>
  <si>
    <t>AGOS2026</t>
  </si>
  <si>
    <t>N2306000695</t>
  </si>
  <si>
    <t>SF-102.214</t>
  </si>
  <si>
    <t>N2306000681</t>
  </si>
  <si>
    <t xml:space="preserve">TORNILLO DE BLOQUEO 3.5*14MM ACERO </t>
  </si>
  <si>
    <t>N2306000683</t>
  </si>
  <si>
    <t xml:space="preserve">TORNILLO DE BLOQUEO 3.5*20MM ACERO </t>
  </si>
  <si>
    <t>AGOS2019</t>
  </si>
  <si>
    <t>N2306000684</t>
  </si>
  <si>
    <t xml:space="preserve">TORNILLO DE BLOQUEO 3.5*22MM ACERO </t>
  </si>
  <si>
    <t>SF-102.224</t>
  </si>
  <si>
    <t>N2306000685</t>
  </si>
  <si>
    <t xml:space="preserve">TORNILLO DE BLOQUEO 3.5*24MM ACERO </t>
  </si>
  <si>
    <t>SF-102.226</t>
  </si>
  <si>
    <t>N2306000686</t>
  </si>
  <si>
    <t xml:space="preserve">TORNILLO DE BLOQUEO 3.5*26MM ACERO </t>
  </si>
  <si>
    <t>SF-102.228</t>
  </si>
  <si>
    <t>N2306000687</t>
  </si>
  <si>
    <t xml:space="preserve">TORNILLO DE BLOQUEO 3.5*28MM ACERO </t>
  </si>
  <si>
    <t>SF-102.230</t>
  </si>
  <si>
    <t>N2306000688</t>
  </si>
  <si>
    <t xml:space="preserve">TORNILLO DE BLOQUEO 3.5*30MM ACERO </t>
  </si>
  <si>
    <t>SF-102.236</t>
  </si>
  <si>
    <t>N2306000689</t>
  </si>
  <si>
    <t xml:space="preserve">TORNILLO DE BLOQUEO 3.5*36MM ACERO </t>
  </si>
  <si>
    <t>SF-102.238</t>
  </si>
  <si>
    <t>N2306000690</t>
  </si>
  <si>
    <t xml:space="preserve">TORNILLO DE BLOQUEO 3.5*38MM ACERO </t>
  </si>
  <si>
    <t>SF-102.240</t>
  </si>
  <si>
    <t>N2306000691</t>
  </si>
  <si>
    <t xml:space="preserve">TORNILLO DE BLOQUEO 3.5*40MM ACERO </t>
  </si>
  <si>
    <t>SF-102.242</t>
  </si>
  <si>
    <t>N2306000692</t>
  </si>
  <si>
    <t xml:space="preserve">TORNILLO DE BLOQUEO 3.5*42MM ACERO </t>
  </si>
  <si>
    <t>SF-102.244</t>
  </si>
  <si>
    <t>N2306000693</t>
  </si>
  <si>
    <t xml:space="preserve">TORNILLO DE BLOQUEO 3.5*44MM ACERO </t>
  </si>
  <si>
    <t xml:space="preserve">TORNILLO DE BLOQUEO 3.5*46MM ACERO </t>
  </si>
  <si>
    <t>N2306000694</t>
  </si>
  <si>
    <t>TORNILLO DE BLOQUEO 3.5*46MM ACERO</t>
  </si>
  <si>
    <t>ENE2020</t>
  </si>
  <si>
    <t>DIC2024</t>
  </si>
  <si>
    <t>TORNILLO DE BLOQUEO 3.5*50MM ACERO</t>
  </si>
  <si>
    <t>TORNILLO DE BLOQUEO 3.5*52MM ACERO</t>
  </si>
  <si>
    <t>TORNILLO DE BLOQUEO 3.5*54MM ACERO</t>
  </si>
  <si>
    <t>TORNILLO DE BLOQUEO 3.5*56MM ACERO</t>
  </si>
  <si>
    <t>AGOS2027</t>
  </si>
  <si>
    <t>TORNILLO DE BLOQUEO 3.5*58MM ACERO</t>
  </si>
  <si>
    <t>TORNILLO DE BLOQUEO 3.5*60MM ACERO</t>
  </si>
  <si>
    <t>TORNILLO DE BLOQUEO 3.5*85MM ACERO</t>
  </si>
  <si>
    <t>P5-30</t>
  </si>
  <si>
    <t xml:space="preserve">TORNILLO DE BLOQUEO 4.8*30MM ACERO </t>
  </si>
  <si>
    <t>P5-32</t>
  </si>
  <si>
    <t xml:space="preserve">TORNILLO DE BLOQUEO 4.8*32MM ACERO </t>
  </si>
  <si>
    <t>JUN2022</t>
  </si>
  <si>
    <t>MAY2027</t>
  </si>
  <si>
    <t>P5-34</t>
  </si>
  <si>
    <t xml:space="preserve">TORNILLO DE BLOQUEO 4.8*34MM ACERO </t>
  </si>
  <si>
    <t>P5-36</t>
  </si>
  <si>
    <t xml:space="preserve">TORNILLO DE BLOQUEO 4.8*36MM ACERO </t>
  </si>
  <si>
    <t>P5-38</t>
  </si>
  <si>
    <t>TORNILLO DE BLOQUEO 4.8*38MM ACERO</t>
  </si>
  <si>
    <t>P5-40</t>
  </si>
  <si>
    <t>TORNILLO DE BLOQUEO 4.8*40MM ACERO</t>
  </si>
  <si>
    <t>041-32</t>
  </si>
  <si>
    <t>agos2021</t>
  </si>
  <si>
    <t>041-34</t>
  </si>
  <si>
    <t>agos2026</t>
  </si>
  <si>
    <t>041-36</t>
  </si>
  <si>
    <t>041-38</t>
  </si>
  <si>
    <t>041-40</t>
  </si>
  <si>
    <t>041-54</t>
  </si>
  <si>
    <t>041-60</t>
  </si>
  <si>
    <t>041-65</t>
  </si>
  <si>
    <t>041-70</t>
  </si>
  <si>
    <t>041-75</t>
  </si>
  <si>
    <t>041-80</t>
  </si>
  <si>
    <t xml:space="preserve">TORNILLODE BLOQUEO TIBIA PERFECT 3.9*32MM ACERO </t>
  </si>
  <si>
    <t xml:space="preserve">TORNILLODE BLOQUEO TIBIA PERFECT 3.9*34MM ACERO </t>
  </si>
  <si>
    <t xml:space="preserve">TORNILLODE BLOQUEO TIBIA PERFECT 3.9*36MM ACERO </t>
  </si>
  <si>
    <t xml:space="preserve">TORNILLODE BLOQUEO TIBIA PERFECT 3.9*38MM ACERO </t>
  </si>
  <si>
    <t xml:space="preserve">TORNILLODE BLOQUEO TIBIA PERFECT 3.9*40MM ACERO </t>
  </si>
  <si>
    <t xml:space="preserve">TORNILLODE BLOQUEO TIBIA PERFECT 3.9*54MM ACERO </t>
  </si>
  <si>
    <t xml:space="preserve">TORNILLODE BLOQUEO TIBIA PERFECT 3.9*60MM ACERO </t>
  </si>
  <si>
    <t xml:space="preserve">TORNILLODE BLOQUEO TIBIA PERFECT 3.9*65MM ACERO </t>
  </si>
  <si>
    <t xml:space="preserve">TORNILLODE BLOQUEO TIBIA PERFECT 3.9*70MM ACERO </t>
  </si>
  <si>
    <t xml:space="preserve">TORNILLODE BLOQUEO TIBIA PERFECT 3.9*75MM ACERO </t>
  </si>
  <si>
    <t xml:space="preserve">TORNILLODE BLOQUEO TIBIA PERFECT 3.9*80MM ACERO </t>
  </si>
  <si>
    <t>SF-500.030</t>
  </si>
  <si>
    <t xml:space="preserve">TORNILLO DE BLOQUEO 5.0* 30MM ACERO </t>
  </si>
  <si>
    <t>SF-500.032</t>
  </si>
  <si>
    <t xml:space="preserve">TORNILLO DE BLOQUEO 5.0* 32MM ACERO </t>
  </si>
  <si>
    <t>AGOS2024</t>
  </si>
  <si>
    <t>SF-500.036</t>
  </si>
  <si>
    <t xml:space="preserve">TORNILLO DE BLOQUEO 5.0* 36MM ACERO </t>
  </si>
  <si>
    <t>52</t>
  </si>
  <si>
    <t>SF-500.040</t>
  </si>
  <si>
    <t xml:space="preserve">TORNILLO DE BLOQUEO 5.0* 40MM ACERO </t>
  </si>
  <si>
    <t>ENER2020</t>
  </si>
  <si>
    <t>511</t>
  </si>
  <si>
    <t>SF-500.044</t>
  </si>
  <si>
    <t xml:space="preserve">TORNILLO DE BLOQUEO 5.0* 44MM ACERO </t>
  </si>
  <si>
    <t>73</t>
  </si>
  <si>
    <t>SF-500.042</t>
  </si>
  <si>
    <t xml:space="preserve">TORNILLO DE BLOQUEO 5.0* 42MM ACERO </t>
  </si>
  <si>
    <t>252</t>
  </si>
  <si>
    <t>SF-500.038</t>
  </si>
  <si>
    <t xml:space="preserve">TORNILLO DE BLOQUEO 5.0* 38MM ACERO </t>
  </si>
  <si>
    <t>SF-500.046</t>
  </si>
  <si>
    <t xml:space="preserve">TORNILLO DE BLOQUEO 5.0* 46MM ACERO </t>
  </si>
  <si>
    <t>144</t>
  </si>
  <si>
    <t>SF-500.048</t>
  </si>
  <si>
    <t xml:space="preserve">TORNILLO DE BLOQUEO 5.0* 48MM ACERO </t>
  </si>
  <si>
    <t>SF-500.052</t>
  </si>
  <si>
    <t xml:space="preserve">TORNILLO DE BLOQUEO 5.0* 52MM ACERO </t>
  </si>
  <si>
    <t>192</t>
  </si>
  <si>
    <t>SF-500.054</t>
  </si>
  <si>
    <t xml:space="preserve">TORNILLO DE BLOQUEO 5.0* 54MM ACERO </t>
  </si>
  <si>
    <t>ENE2025</t>
  </si>
  <si>
    <t>SF-500.055</t>
  </si>
  <si>
    <t xml:space="preserve">TORNILLO DE BLOQUEO 5.0* 55MM ACERO </t>
  </si>
  <si>
    <t>SF-500.058</t>
  </si>
  <si>
    <t xml:space="preserve">TORNILLO DE BLOQUEO 5.0* 58MM ACERO </t>
  </si>
  <si>
    <t>SF-500.064</t>
  </si>
  <si>
    <t xml:space="preserve">TORNILLO DE BLOQUEO 5.0* 64MM ACERO </t>
  </si>
  <si>
    <t>SF-500.070</t>
  </si>
  <si>
    <t xml:space="preserve">TORNILLO DE BLOQUEO 5.0* 70MM ACERO </t>
  </si>
  <si>
    <t>92</t>
  </si>
  <si>
    <t>SF-500.080</t>
  </si>
  <si>
    <t xml:space="preserve">TORNILLO DE BLOQUEO 5.0* 80MM ACERO </t>
  </si>
  <si>
    <t>36</t>
  </si>
  <si>
    <t>156</t>
  </si>
  <si>
    <t xml:space="preserve">TORNILLO DE BLOQUEO 5.0* 84MM ACERO </t>
  </si>
  <si>
    <t>SF-500.084</t>
  </si>
  <si>
    <t xml:space="preserve"> TORNILLO CORTICAL 4.5*40mm ACERO </t>
  </si>
  <si>
    <t>128</t>
  </si>
  <si>
    <t>TORNILLO CORTICAL 2.4*14MM ACERO</t>
  </si>
  <si>
    <t>N2306000648</t>
  </si>
  <si>
    <t>TORNILLO CORTICAL 2.4*12MM ACERO</t>
  </si>
  <si>
    <t>N2306000649</t>
  </si>
  <si>
    <t>TORNILLO CORTICAL 2.4*16MM ACERO</t>
  </si>
  <si>
    <t>N2306000650</t>
  </si>
  <si>
    <t>TORNILLO CORTICAL 2.4*18MM ACERO</t>
  </si>
  <si>
    <t>N2306000651</t>
  </si>
  <si>
    <t>TORNILLO CORTICAL 2.4*20MM ACERO</t>
  </si>
  <si>
    <t>100.220</t>
  </si>
  <si>
    <t>N2306000652</t>
  </si>
  <si>
    <t>TORNILLO CORTICAL 2.4*22MM ACERO</t>
  </si>
  <si>
    <t>N2306000653</t>
  </si>
  <si>
    <t>TORNILLO CORTICAL 2.4*24MM ACERO</t>
  </si>
  <si>
    <t>N2306000654</t>
  </si>
  <si>
    <t xml:space="preserve">TORNILLO DE  BLOQUEO 5.0*75mm TITANIO  </t>
  </si>
  <si>
    <t>40</t>
  </si>
  <si>
    <t>ENE2021</t>
  </si>
  <si>
    <t>T500950075</t>
  </si>
  <si>
    <t>T500950085</t>
  </si>
  <si>
    <t xml:space="preserve">TORNILLO DE  BLOQUEO 5.0*85mm TITANIO  </t>
  </si>
  <si>
    <t>14</t>
  </si>
  <si>
    <t xml:space="preserve">TORNILLO DE BLOQUEO  5.0*28mm TITANIO </t>
  </si>
  <si>
    <t>TI-SF-500.028</t>
  </si>
  <si>
    <t>90</t>
  </si>
  <si>
    <t>ENER2022</t>
  </si>
  <si>
    <t>TI-SF-500.032</t>
  </si>
  <si>
    <t xml:space="preserve">TORNILLO DE BLOQUEO  5.0*32mm TITANIO </t>
  </si>
  <si>
    <t>DIC2026</t>
  </si>
  <si>
    <t>TI-SF-500.036</t>
  </si>
  <si>
    <t xml:space="preserve">TORNILLO DE BLOQUEO  5.0*36mm TITANIO </t>
  </si>
  <si>
    <t xml:space="preserve">TORNILLO DE BLOQUEO  5.0*38mm TITANIO </t>
  </si>
  <si>
    <t>TI-SF-500.038</t>
  </si>
  <si>
    <t xml:space="preserve">TORNILLO DE BLOQUEO  5.0*40mm TITANIO </t>
  </si>
  <si>
    <t>TI-SF-500.040</t>
  </si>
  <si>
    <t>TI-SF-500.052</t>
  </si>
  <si>
    <t xml:space="preserve">TORNILLO DE BLOQUEO  5.0*52mm TITANIO </t>
  </si>
  <si>
    <t>TI-SF-500.054</t>
  </si>
  <si>
    <t xml:space="preserve">TORNILLO DE BLOQUEO  5.0*54mm TITANIO </t>
  </si>
  <si>
    <t xml:space="preserve">TORNILLO DE BLOQUEO  5.0*56mm TITANIO </t>
  </si>
  <si>
    <t>TI-SF-500.056</t>
  </si>
  <si>
    <t>ENER2027</t>
  </si>
  <si>
    <t>TI-SF-500.058</t>
  </si>
  <si>
    <t xml:space="preserve">TORNILLO DE BLOQUEO  5.0*58mm TITANIO </t>
  </si>
  <si>
    <t>T500950080</t>
  </si>
  <si>
    <t xml:space="preserve">TORNILLO DE  BLOQUEO 5.0*80mm TITANIO  </t>
  </si>
  <si>
    <t>35</t>
  </si>
  <si>
    <t xml:space="preserve">TORNILLOS CORTICALES 4.5*24MM TITANIO </t>
  </si>
  <si>
    <t>TI-106.224</t>
  </si>
  <si>
    <t>N2306000711</t>
  </si>
  <si>
    <t>TI-106.226</t>
  </si>
  <si>
    <t xml:space="preserve">TORNILLOS CORTICALES 4.5*26MM TITANIO </t>
  </si>
  <si>
    <t>22</t>
  </si>
  <si>
    <t>N2306000712</t>
  </si>
  <si>
    <t>TI-106.230</t>
  </si>
  <si>
    <t xml:space="preserve">TORNILLOS CORTICALES 4.5*30MM TITANIO </t>
  </si>
  <si>
    <t>120</t>
  </si>
  <si>
    <t>NOV</t>
  </si>
  <si>
    <t>TI-106.234</t>
  </si>
  <si>
    <t xml:space="preserve">TORNILLOS CORTICALES 4.5*34MM TITANIO </t>
  </si>
  <si>
    <t>TI-106.238</t>
  </si>
  <si>
    <t xml:space="preserve">TORNILLOS CORTICALES 4.5*38MM TITANIO </t>
  </si>
  <si>
    <t>TI-106.236</t>
  </si>
  <si>
    <t xml:space="preserve">TORNILLOS CORTICALES 4.5*36MM TITANIO </t>
  </si>
  <si>
    <t>TI-106.240</t>
  </si>
  <si>
    <t>TORNILLOS CORTICALES 4.5*38MM TITANIO</t>
  </si>
  <si>
    <t>TORNILLOS CORTICALES 4.5*40MM TITANIO</t>
  </si>
  <si>
    <t>TI-106.242</t>
  </si>
  <si>
    <t>TORNILLOS CORTICALES 4.5*42MM TITANIO</t>
  </si>
  <si>
    <t>TI-106.244</t>
  </si>
  <si>
    <t>TORNILLOS CORTICALES 4.5*44MM TITANIO</t>
  </si>
  <si>
    <t>TI-106.250</t>
  </si>
  <si>
    <t>TORNILLOS CORTICALES 4.5*50MM TITANIO</t>
  </si>
  <si>
    <t>TI-106.258</t>
  </si>
  <si>
    <t>TORNILLOS CORTICALES 4.5*58MM TITANIO</t>
  </si>
  <si>
    <t>TI-106.260</t>
  </si>
  <si>
    <t>TORNILLOS CORTICALES 4.5*60MM TITANIO</t>
  </si>
  <si>
    <t>TI-106.262</t>
  </si>
  <si>
    <t>TORNILLOS CORTICALES 4.5*62MM TITANIO</t>
  </si>
  <si>
    <t>TI-106.270</t>
  </si>
  <si>
    <t>TORNILLOS CORTICALES 4.5*70MM TITANIO</t>
  </si>
  <si>
    <t>TI-106.280</t>
  </si>
  <si>
    <t>TORNILLOS CORTICALES 4.5*80MM TITANIO</t>
  </si>
  <si>
    <t>T55904536YN</t>
  </si>
  <si>
    <t>TORNILLOS CORTICALES 4.5*36MM TITANIO</t>
  </si>
  <si>
    <t>T55904538YN</t>
  </si>
  <si>
    <t>T55904552YN</t>
  </si>
  <si>
    <t>TORNILLOS CORTICALES 4.5*52MM TITANIO</t>
  </si>
  <si>
    <t>T55904564YN</t>
  </si>
  <si>
    <t>TORNILLOS CORTICALES 4.5*64MM TITANIO</t>
  </si>
  <si>
    <t>040-32</t>
  </si>
  <si>
    <t>040-34</t>
  </si>
  <si>
    <t>040-38</t>
  </si>
  <si>
    <t>040-40</t>
  </si>
  <si>
    <t>040-44</t>
  </si>
  <si>
    <t>TORNILLO DE BLOQUEO PFNA 4.9*32mm ACERO</t>
  </si>
  <si>
    <t>TORNILLO DE BLOQUEO PFNA 4.9*34mm ACERO</t>
  </si>
  <si>
    <t>TORNILLO DE BLOQUEO PFNA 4.9*38mm ACERO</t>
  </si>
  <si>
    <t>TORNILLO DE BLOQUEO PFNA 4.9*40mm ACERO</t>
  </si>
  <si>
    <t>TORNILLO DE BLOQUEO PFNA 4.9*44mm ACERO</t>
  </si>
  <si>
    <t>040-48</t>
  </si>
  <si>
    <t>TORNILLO DE BLOQUEO PFNA 4.9*48mm ACERO</t>
  </si>
  <si>
    <t>TORNILLO DE BLOQUEO PFNA 4.9*52mm ACERO</t>
  </si>
  <si>
    <t>040-52</t>
  </si>
  <si>
    <t>040-56</t>
  </si>
  <si>
    <t>TORNILLO DE BLOQUEO PFNA 4.9*56mm ACERO</t>
  </si>
  <si>
    <t>040-68</t>
  </si>
  <si>
    <t>TORNILLO DE BLOQUEO PFNA 4.9*68mm ACERO</t>
  </si>
  <si>
    <t>040-60</t>
  </si>
  <si>
    <t>TORNILLO DE BLOQUEO PFNA 4.9*60mm ACERO</t>
  </si>
  <si>
    <t>TORNILLO DE BLOQUEO PFNA 4.9*70mm ACERO</t>
  </si>
  <si>
    <t>040-70</t>
  </si>
  <si>
    <t>041-45</t>
  </si>
  <si>
    <t xml:space="preserve">TORNILLODE BLOQUEO TIBIA PERFECT 3.9*45MM ACERO </t>
  </si>
  <si>
    <t>041-50</t>
  </si>
  <si>
    <t xml:space="preserve">TORNILLODE BLOQUEO TIBIA PERFECT 3.9*50MM ACERO </t>
  </si>
  <si>
    <t>S40054036</t>
  </si>
  <si>
    <t xml:space="preserve"> TORNILLO DE BLOQUEO UNICORTICAL 4.0*36mm ACERO</t>
  </si>
  <si>
    <t>78</t>
  </si>
  <si>
    <t xml:space="preserve"> TORNILLO DE BLOQUEO UNICORTICAL 4.0*40mm ACERO</t>
  </si>
  <si>
    <t>S40054040</t>
  </si>
  <si>
    <t>S40054044</t>
  </si>
  <si>
    <t xml:space="preserve"> TORNILLO DE BLOQUEO UNICORTICAL 4.0*44mm ACERO</t>
  </si>
  <si>
    <t>S40054072</t>
  </si>
  <si>
    <t xml:space="preserve"> TORNILLO DE BLOQUEO UNICORTICAL 4.0*72mm ACERO</t>
  </si>
  <si>
    <t xml:space="preserve">TORNILLO DE BLOQUEO 3.5* 12MM TITANIO </t>
  </si>
  <si>
    <t>33</t>
  </si>
  <si>
    <t>T500935012</t>
  </si>
  <si>
    <t>T500935014</t>
  </si>
  <si>
    <t xml:space="preserve">TORNILLO DE BLOQUEO 3.5* 14MM TITANIO </t>
  </si>
  <si>
    <t>69</t>
  </si>
  <si>
    <t>T500935016</t>
  </si>
  <si>
    <t xml:space="preserve">TORNILLO DE BLOQUEO 3.5* 16MM TITANIO </t>
  </si>
  <si>
    <t>64</t>
  </si>
  <si>
    <t xml:space="preserve">TORNILLO DE BLOQUEO 3.5* 18MM TITANIO </t>
  </si>
  <si>
    <t>T500935018</t>
  </si>
  <si>
    <t>49</t>
  </si>
  <si>
    <t>T500935045</t>
  </si>
  <si>
    <t xml:space="preserve">TORNILLO DE BLOQUEO 3.5* 45MM TITANIO </t>
  </si>
  <si>
    <t>34</t>
  </si>
  <si>
    <t>abr-21</t>
  </si>
  <si>
    <t>T500935050</t>
  </si>
  <si>
    <t xml:space="preserve">TORNILLO DE BLOQUEO 3.5* 50MM TITANIO </t>
  </si>
  <si>
    <t>T500935055</t>
  </si>
  <si>
    <t xml:space="preserve">TORNILLO DE BLOQUEO 3.5* 55MM TITANIO </t>
  </si>
  <si>
    <t>feb-21</t>
  </si>
  <si>
    <t>T500935065</t>
  </si>
  <si>
    <t xml:space="preserve">TORNILLO DE BLOQUEO 3.5* 60MM TITANIO </t>
  </si>
  <si>
    <t>T500935060</t>
  </si>
  <si>
    <t xml:space="preserve">TORNILLO DE BLOQUEO 3.5* 65MM TITANIO </t>
  </si>
  <si>
    <t>T500935070</t>
  </si>
  <si>
    <t xml:space="preserve">TORNILLO DE BLOQUEO 3.5* 70MM TITANIO </t>
  </si>
  <si>
    <t>T500935075</t>
  </si>
  <si>
    <t xml:space="preserve">TORNILLO DE BLOQUEO 3.5* 75MM TITANIO </t>
  </si>
  <si>
    <t>T500935080</t>
  </si>
  <si>
    <t xml:space="preserve">TORNILLO DE BLOQUEO 3.5* 80MM TITANIO </t>
  </si>
  <si>
    <t>ene-21</t>
  </si>
  <si>
    <t>T500935085</t>
  </si>
  <si>
    <t xml:space="preserve">TORNILLO DE BLOQUEO 3.5* 85MM TITANIO </t>
  </si>
  <si>
    <t>dic-20</t>
  </si>
  <si>
    <t>12</t>
  </si>
  <si>
    <t>19</t>
  </si>
  <si>
    <t>524</t>
  </si>
  <si>
    <t>P10C04</t>
  </si>
  <si>
    <t>040-26</t>
  </si>
  <si>
    <t>TORNILLO DE BLOQUEO PFNA 4.9*26mm ACERO</t>
  </si>
  <si>
    <t>040-30</t>
  </si>
  <si>
    <t>TORNILLO DE BLOQUEO PFNA 4.9*30mm ACERO</t>
  </si>
  <si>
    <t>55</t>
  </si>
  <si>
    <t>95</t>
  </si>
  <si>
    <t>040-50</t>
  </si>
  <si>
    <t>TORNILLO DE BLOQUEO PFNA 4.9*50mm ACERO</t>
  </si>
  <si>
    <t>040-64</t>
  </si>
  <si>
    <t>TORNILLO DE BLOQUEO PFNA 4.9*64mm ACERO</t>
  </si>
  <si>
    <t>TORNILLO DE BLOQUEO PFNA 4.9*72mm ACERO</t>
  </si>
  <si>
    <t>040-72</t>
  </si>
  <si>
    <t>TORNILLO DE BLOQUEO PFNA 4.9*36mm ACERO</t>
  </si>
  <si>
    <t>040-36</t>
  </si>
  <si>
    <t>65</t>
  </si>
  <si>
    <t>TORNILLO DE BLOQUEO PFNA 4.9*76mm ACERO</t>
  </si>
  <si>
    <t>040-76</t>
  </si>
  <si>
    <t>TORNILLO DE BLOQUEO PFNA 4.9*780mm ACERO</t>
  </si>
  <si>
    <t>TORNILLO DE BLOQUEO PFNA 4.9*84mm ACERO</t>
  </si>
  <si>
    <t>TORNILLO DE BLOQUEO PFNA 4.9*88mm ACERO</t>
  </si>
  <si>
    <t>040-80</t>
  </si>
  <si>
    <t>040-84</t>
  </si>
  <si>
    <t>040-88</t>
  </si>
  <si>
    <t>P10C05</t>
  </si>
  <si>
    <t>TORNILLO DESLIZANTE DHS/DCS 65mm ACERO</t>
  </si>
  <si>
    <t>TORNILLO DESLIZANTE DHS/DCS 70mm ACERO</t>
  </si>
  <si>
    <t>TORNILLO DESLIZANTE DHS/DCS 85mm ACERO</t>
  </si>
  <si>
    <t>TORNILLO DESLIZANTE DHS/DCS 105mm ACERO</t>
  </si>
  <si>
    <t>TORNILLO DESLIZANTE DHS/DCS 95mm ACERO</t>
  </si>
  <si>
    <t>TORNILLO DESLIZANTE DHS/DCS 100mm ACERO</t>
  </si>
  <si>
    <t>TORNILLO DESLIZANTE DHS/DCS 90mm ACERO</t>
  </si>
  <si>
    <t>TORNILLO DESLIZANTE DHS/DCS 80mm ACERO</t>
  </si>
  <si>
    <t>P10C06</t>
  </si>
  <si>
    <t>TORNILLO CORTICAL 4.5*46mm ACERO</t>
  </si>
  <si>
    <t>N2306000710</t>
  </si>
  <si>
    <t>TORNILLO CORTICAL 4.5*28mm ACERO</t>
  </si>
  <si>
    <t>N2306000707</t>
  </si>
  <si>
    <t>TORNILLO CORTICAL 4.5*32mm ACERO</t>
  </si>
  <si>
    <t>N2306000709</t>
  </si>
  <si>
    <t>TORNILLO CORTICAL 4.5*24mm ACERO</t>
  </si>
  <si>
    <t>N2306000705</t>
  </si>
  <si>
    <t>TORNILLO CORTICAL 4.5*72mm ACERO</t>
  </si>
  <si>
    <t>N2306000724</t>
  </si>
  <si>
    <t>TORNILLO CORTICAL 4.5*50mm ACERO</t>
  </si>
  <si>
    <t>N2306000713</t>
  </si>
  <si>
    <t>TORNILLO CORTICAL 4.5*58mm ACERO</t>
  </si>
  <si>
    <t>N2306000717</t>
  </si>
  <si>
    <t>TORNILLO CORTICAL 4.5*76mm ACERO</t>
  </si>
  <si>
    <t>N2306000726</t>
  </si>
  <si>
    <t>TORNILLO CORTICAL 4.5*80mm ACERO</t>
  </si>
  <si>
    <t>N2306000728</t>
  </si>
  <si>
    <t>TORNILLO CORTICAL 4.5*74mm ACERO</t>
  </si>
  <si>
    <t>N2306000725</t>
  </si>
  <si>
    <t>TORNILLO CORTICAL 4.5*70mm ACERO</t>
  </si>
  <si>
    <t>N2306000723</t>
  </si>
  <si>
    <t>TORNILLO CORTICAL 4.5*60mm ACERO</t>
  </si>
  <si>
    <t>N2306000718</t>
  </si>
  <si>
    <t>TORNILLO CORTICAL 4.5*66mm ACERO</t>
  </si>
  <si>
    <t>N2306000721</t>
  </si>
  <si>
    <t>N2306000722</t>
  </si>
  <si>
    <t>TORNILLO CORTICAL 4.5*68mm ACERO</t>
  </si>
  <si>
    <t>N2306000727</t>
  </si>
  <si>
    <t>TORNILLO CORTICAL 4.5*78mm ACERO</t>
  </si>
  <si>
    <t>N2306000714</t>
  </si>
  <si>
    <t>TORNILLO CORTICAL 4.5*54mm ACERO</t>
  </si>
  <si>
    <t>N2306000715</t>
  </si>
  <si>
    <t>TORNILLO CORTICAL 4.5*52mm ACERO</t>
  </si>
  <si>
    <t>N2306000719</t>
  </si>
  <si>
    <t>TORNILLO CORTICAL 4.5*64mm ACERO</t>
  </si>
  <si>
    <t>N2306000720</t>
  </si>
  <si>
    <t>TORNILLO CORTICAL 4.5*62mm ACERO</t>
  </si>
  <si>
    <t>N2306000708</t>
  </si>
  <si>
    <t>TORNILLO CORTICAL 4.5*30mm ACERO</t>
  </si>
  <si>
    <t>N2306000706</t>
  </si>
  <si>
    <t>TORNILLO CORTICAL 4.5*26mm ACERO</t>
  </si>
  <si>
    <t>N2306000716</t>
  </si>
  <si>
    <t>TORNILLO CORTICAL 4.5*56mm ACERO</t>
  </si>
  <si>
    <t>TORNILLO CORTICAL 4.5*40mm ACERO</t>
  </si>
  <si>
    <t>88</t>
  </si>
  <si>
    <t>87</t>
  </si>
  <si>
    <t>TORNILLO CORTICAL 4.5*44mm ACERO</t>
  </si>
  <si>
    <t>TORNILLO CORTICAL 4.5*48mm ACERO</t>
  </si>
  <si>
    <t>TORNILLO CORTICAL 4.5*34mm ACERO</t>
  </si>
  <si>
    <t>282</t>
  </si>
  <si>
    <t>TORNILLO CORTICAL 4.5*38mm ACERO</t>
  </si>
  <si>
    <t>243</t>
  </si>
  <si>
    <t>TORNILLO CORTICAL 4.5*42mm ACERO</t>
  </si>
  <si>
    <t>191</t>
  </si>
  <si>
    <t>TORNILLO CORTICAL 4.5*36mm ACERO</t>
  </si>
  <si>
    <t>331</t>
  </si>
  <si>
    <t>TORNILLO DE BLOQUEO 4.9 *30mm TITANIO</t>
  </si>
  <si>
    <t>M2236149</t>
  </si>
  <si>
    <t>TORNILLO DE BLOQUEO 4.9 *35mm TITANIO</t>
  </si>
  <si>
    <t>F2203443</t>
  </si>
  <si>
    <t>J2304806</t>
  </si>
  <si>
    <t>TORNILLO DE BLOQUEO 4.9 *45mm TITANIO</t>
  </si>
  <si>
    <t>F2200157</t>
  </si>
  <si>
    <t>DOUBLE MED</t>
  </si>
  <si>
    <t>TORNILLO DE BLOQUEO 4.9 *25mm TITANIO</t>
  </si>
  <si>
    <t>G190701202</t>
  </si>
  <si>
    <t>TORNILLO DE BLOQUEO 4.9 *40mm TITANIO</t>
  </si>
  <si>
    <t>M2234104</t>
  </si>
  <si>
    <t>TORNILLO DE BLOQUEO 4.9 *75mm TITANIO</t>
  </si>
  <si>
    <t>TORNILLO DE BLOQUEO 4.9 *70mm TITANIO</t>
  </si>
  <si>
    <t>TORNILLO DE BLOQUEO 4.9 *80mm TITANIO</t>
  </si>
  <si>
    <t>HOJA HELICOIDAL PFNA *85mm TITANIO</t>
  </si>
  <si>
    <t>A2200005</t>
  </si>
  <si>
    <t>A190703705</t>
  </si>
  <si>
    <t>3</t>
  </si>
  <si>
    <t>M2105111</t>
  </si>
  <si>
    <t>HOJA HELICOIDAL PFNA *95mm TITANIO</t>
  </si>
  <si>
    <t>H2200679</t>
  </si>
  <si>
    <t>HOJA HELICOIDAL PFNA *90mm TITANIO</t>
  </si>
  <si>
    <t>H2200678</t>
  </si>
  <si>
    <t>M2106403</t>
  </si>
  <si>
    <t>M2106404</t>
  </si>
  <si>
    <t>M2105109</t>
  </si>
  <si>
    <t>1</t>
  </si>
  <si>
    <t>D2204744</t>
  </si>
  <si>
    <t>L2105144</t>
  </si>
  <si>
    <t>M2106572</t>
  </si>
  <si>
    <t>A2202000</t>
  </si>
  <si>
    <t>HOJA HELICOIDAL PFNA *110mm TITANIO</t>
  </si>
  <si>
    <t>L2105141</t>
  </si>
  <si>
    <t>HOJA HELICOIDAL PFNA *115mm TITANIO</t>
  </si>
  <si>
    <t>L2105146</t>
  </si>
  <si>
    <t>L2106040</t>
  </si>
  <si>
    <t>HOJA HELICOIDAL PFNA *100mm TITANIO</t>
  </si>
  <si>
    <t>B2203554</t>
  </si>
  <si>
    <t>HOJA HELICOIDAL PFNA *105mm TITANIO</t>
  </si>
  <si>
    <t>F2202347</t>
  </si>
  <si>
    <t>A2202594</t>
  </si>
  <si>
    <t>E2200454</t>
  </si>
  <si>
    <t>H2200682</t>
  </si>
  <si>
    <t>M2100871</t>
  </si>
  <si>
    <t>M2103748</t>
  </si>
  <si>
    <t>D190703722</t>
  </si>
  <si>
    <t>K2204420</t>
  </si>
  <si>
    <t>HOJA HELICOIDAL PFNA *80mm TITANIO</t>
  </si>
  <si>
    <t>A2204510</t>
  </si>
  <si>
    <t>A2200008</t>
  </si>
  <si>
    <t>D180703701</t>
  </si>
  <si>
    <t>F2202331</t>
  </si>
  <si>
    <t>L2105149</t>
  </si>
  <si>
    <t>L2106051</t>
  </si>
  <si>
    <t>M2107223</t>
  </si>
  <si>
    <t>L2105411</t>
  </si>
  <si>
    <t>L2106054</t>
  </si>
  <si>
    <t>B2206433</t>
  </si>
  <si>
    <t>F2300295</t>
  </si>
  <si>
    <t>E190703716</t>
  </si>
  <si>
    <t>H2104930</t>
  </si>
  <si>
    <t>L180703705</t>
  </si>
  <si>
    <t>TORNILLO DE BLOQUEO TIBIA NAVIGATOR 4.0*36mm TITANIO</t>
  </si>
  <si>
    <t>T42154036</t>
  </si>
  <si>
    <t>5753-DME-1018</t>
  </si>
  <si>
    <t>TORNILLO DE BLOQUEO TIBIA NAVIGATOR 4.0*34mm TITANIO</t>
  </si>
  <si>
    <t>T42154034</t>
  </si>
  <si>
    <t>TORNILLO DE BLOQUEO TIBIA NAVIGATOR 4.0*32mm TITANIO</t>
  </si>
  <si>
    <t>T42154032</t>
  </si>
  <si>
    <t>TORNILLO DE BLOQUEO TIBIA NAVIGATOR 4.0*38mm TITANIO</t>
  </si>
  <si>
    <t>T42154038</t>
  </si>
  <si>
    <t>TORNILLO DE BLOQUEO TIBIA NAVIGATOR 4.0*44mm TITANIO</t>
  </si>
  <si>
    <t>T42154044</t>
  </si>
  <si>
    <t>TORNILLO DE BLOQUEO TIBIA NAVIGATOR 4.0*42mm TITANIO</t>
  </si>
  <si>
    <t>T42154042</t>
  </si>
  <si>
    <t>TORNILLO DE BLOQUEO TIBIA NAVIGATOR 4.0*40mm TITANIO</t>
  </si>
  <si>
    <t>T42154040</t>
  </si>
  <si>
    <t>P10D05</t>
  </si>
  <si>
    <t>B2300810</t>
  </si>
  <si>
    <t>CLAVO PFNA 12*170mm TIT.</t>
  </si>
  <si>
    <t>CLAVO PFNA 9*170mm TIT.</t>
  </si>
  <si>
    <t>D200718101</t>
  </si>
  <si>
    <t>D200718102</t>
  </si>
  <si>
    <t>D200718105</t>
  </si>
  <si>
    <t>M2236063</t>
  </si>
  <si>
    <t>CLAVO PFNA 9*300mm IZQ TIT.</t>
  </si>
  <si>
    <t>F200718510</t>
  </si>
  <si>
    <t>CLAVO PFNA 9*380mm IZQ TIT.</t>
  </si>
  <si>
    <t>B2305731</t>
  </si>
  <si>
    <t>P10D06</t>
  </si>
  <si>
    <t>11943-DME-0621</t>
  </si>
  <si>
    <t>E200718801</t>
  </si>
  <si>
    <t>CLAVO PFNA 12*300mm IZQ TIT.</t>
  </si>
  <si>
    <t>F2204501</t>
  </si>
  <si>
    <t>D200718808</t>
  </si>
  <si>
    <t>M2236122</t>
  </si>
  <si>
    <t>CLAVO PFNA 12*380mm DER TIT.</t>
  </si>
  <si>
    <t>D200718802</t>
  </si>
  <si>
    <t>D2200578</t>
  </si>
  <si>
    <t>B2305776</t>
  </si>
  <si>
    <t>B2305712</t>
  </si>
  <si>
    <t>CLAVO PFNA 9*380mm DER TIT.</t>
  </si>
  <si>
    <t>B2305742</t>
  </si>
  <si>
    <t>CLAVO PFNA 11*340mm DER TIT.</t>
  </si>
  <si>
    <t>M2236112</t>
  </si>
  <si>
    <t>PLACA BLOQ. DCP ANGOSTA 4.5/5.0mm*10 ORIF. ACERO</t>
  </si>
  <si>
    <t>SF-150.110</t>
  </si>
  <si>
    <t>NECESITA ETIQUETA</t>
  </si>
  <si>
    <t>PLACA BLOQ. DCP ANCHA 4.5/5.0mm*8 ORIF. ACERO</t>
  </si>
  <si>
    <t>SF-150.109</t>
  </si>
  <si>
    <t>SF-151.108</t>
  </si>
  <si>
    <t>PLACA BLOQ. DCP ANGOSTA 4.5/5.0mm*8 ORIF. ACERO</t>
  </si>
  <si>
    <t>SF-150.108</t>
  </si>
  <si>
    <t>SF-151.109</t>
  </si>
  <si>
    <t>SF-151.116</t>
  </si>
  <si>
    <t>PLACA DCP 4.5/5.0 mm BLOQ. *16 ORIF. ANCHA ACERO</t>
  </si>
  <si>
    <t>SF-151.114</t>
  </si>
  <si>
    <t>PLACA DCP 4.5/5.0 mm BLOQ. *14 ORIF. ANCHA ACERO</t>
  </si>
  <si>
    <t>SF-150.112</t>
  </si>
  <si>
    <t>PLACA BLOQ. DCP ANGOSTA 4.5/5.0mm*12 ORIF. ACERO</t>
  </si>
  <si>
    <t>PLACA BLOQ. DCP ANCHA 4.5/5.0mm*9 ORIF. ACERO</t>
  </si>
  <si>
    <t>SF-150.114</t>
  </si>
  <si>
    <t>PLACA BLOQ. DCP ANGOSTA 4.5/5.0mm*14 ORIF. ACERO</t>
  </si>
  <si>
    <t>SF-151.112</t>
  </si>
  <si>
    <t>PLACA BLOQ. DCP ANCHA 4.5/5.0mm*12 ORIF. ACERO</t>
  </si>
  <si>
    <t>SF-151.110</t>
  </si>
  <si>
    <t>PLACA BLOQ. DCP ANCHA 4.5/5.0mm*10 ORIF. ACERO</t>
  </si>
  <si>
    <t>SF-150.116</t>
  </si>
  <si>
    <t>PLACA BLOQ. DCP ANGOSTA 4.5/5.0mm*16 ORIF. ACERO</t>
  </si>
  <si>
    <t>PLACA BLOQ. DCP ANGOSTA 4.5/5.0mm*9 ORIF. ACERO</t>
  </si>
  <si>
    <t>METRO DE ALAMBRE QUIRURGICO *2.0mm ACERO</t>
  </si>
  <si>
    <t>P10E02</t>
  </si>
  <si>
    <t>METRO DE ALAMBRE QUIRURGICO *1.0mm ACERO</t>
  </si>
  <si>
    <t>METRO DE ALAMBRE QUIRURGICO *1.8mm ACERO</t>
  </si>
  <si>
    <t>METRO DE ALAMBRE QUIRURGICO *1.5mm ACERO</t>
  </si>
  <si>
    <t>METRO DE ALAMBRE QUIRURGICO *1.5 MM ACERO</t>
  </si>
  <si>
    <t>N2306000613</t>
  </si>
  <si>
    <t>P10E03</t>
  </si>
  <si>
    <t>METRO DE ALAMBRE QUIRURGICO *1.0 MM ACERO</t>
  </si>
  <si>
    <t>N2306000615</t>
  </si>
  <si>
    <t>N2306000614</t>
  </si>
  <si>
    <t>METRO DE ALAMBRE QUIRURGICO *1.2 MM ACERO</t>
  </si>
  <si>
    <t>P10E04</t>
  </si>
  <si>
    <t>N2306000629</t>
  </si>
  <si>
    <t>TORNILLO CORTICAL 2.7*14mm ACERO</t>
  </si>
  <si>
    <t>N2306000631</t>
  </si>
  <si>
    <t>TORNILLO CORTICAL 2.7*18mm ACERO</t>
  </si>
  <si>
    <t>N2306000630</t>
  </si>
  <si>
    <t>TORNILLO CORTICAL 2.7*16mm ACERO</t>
  </si>
  <si>
    <t>N2306000633</t>
  </si>
  <si>
    <t>TORNILLO CORTICAL 2.7*22mm ACERO</t>
  </si>
  <si>
    <t>N2306000632</t>
  </si>
  <si>
    <t>TORNILLO CORTICAL 2.7*20mm ACERO</t>
  </si>
  <si>
    <t>N2306000628</t>
  </si>
  <si>
    <t>TORNILLO CORTICAL 2.7*12mm ACERO</t>
  </si>
  <si>
    <t>N2306000634</t>
  </si>
  <si>
    <t>TORNILLO CORTICAL 2.7*24mm ACERO</t>
  </si>
  <si>
    <t>N2306000637</t>
  </si>
  <si>
    <t>TORNILLO CORTICAL 2.7*30mm ACERO</t>
  </si>
  <si>
    <t>N2306000636</t>
  </si>
  <si>
    <t>TORNILLO CORTICAL 2.7*28mm ACERO</t>
  </si>
  <si>
    <t>N2306000635</t>
  </si>
  <si>
    <t>TORNILLO CORTICAL 2.7*26mm ACERO</t>
  </si>
  <si>
    <t>P10E05</t>
  </si>
  <si>
    <t>0707.202.002XN</t>
  </si>
  <si>
    <t>TORNILLO DE BLOQUEO DE HUMERO 4.0*24mm</t>
  </si>
  <si>
    <t>TORNILLO DE BLOQUEO DE HUMERO 4.0*48mm TITANIO</t>
  </si>
  <si>
    <t>0707.202.008XN</t>
  </si>
  <si>
    <t>0707.202.001XN</t>
  </si>
  <si>
    <t>TORNILLO DE BLOQUEO DE HUMERO 4.0*20mm TITANIO</t>
  </si>
  <si>
    <t>0707.202.007XN</t>
  </si>
  <si>
    <t>TORNILLO DE BLOQUEO DE HUMERO 4.0*44mm TITANIO</t>
  </si>
  <si>
    <t>0707.202.003XN</t>
  </si>
  <si>
    <t>TORNILLO DE BLOQUEO 4.0*28mm</t>
  </si>
  <si>
    <t>0707.202.005XN</t>
  </si>
  <si>
    <t>TORNILLO DE BLOQUEO 4.0*36mm</t>
  </si>
  <si>
    <t>16</t>
  </si>
  <si>
    <t>0707.202.004XN</t>
  </si>
  <si>
    <t>TORNILLO DE BLOQUEO 4.0*32mm</t>
  </si>
  <si>
    <t>0707.202.006XN</t>
  </si>
  <si>
    <t>TORNILLO DE BLOQUEO 4.0*40mm</t>
  </si>
  <si>
    <t>CLAVO DE TIBIA DISTAL NAIL 8 *120 DER TIT.</t>
  </si>
  <si>
    <t>M2101144</t>
  </si>
  <si>
    <t>CLAVO DE TIBIA DISTAL NAIL 8 *140 DER TIT.</t>
  </si>
  <si>
    <t>F2104502</t>
  </si>
  <si>
    <t>CLAVO DE TIBIA DISTAL NAIL 7 *110 IZQ TIT.</t>
  </si>
  <si>
    <t>F2104513</t>
  </si>
  <si>
    <t>L2103490</t>
  </si>
  <si>
    <t>CLAVO DE TIBIA DISTAL NAIL 8 *140 IZQ TIT.</t>
  </si>
  <si>
    <t>G2105435</t>
  </si>
  <si>
    <t>CLAVO DE TIBIA DISTAL NAIL 7 *110 DER TIT.</t>
  </si>
  <si>
    <t>J2106498</t>
  </si>
  <si>
    <t>CLAVO DE TIBIA DISTAL NAIL 8 *120 IZQ TIT.</t>
  </si>
  <si>
    <t>P10B04</t>
  </si>
  <si>
    <t>SF-500.018</t>
  </si>
  <si>
    <t xml:space="preserve"> TORNILLO DE BLOQUEO 5.0*18mm ACERO</t>
  </si>
  <si>
    <t>SF-500.020</t>
  </si>
  <si>
    <t xml:space="preserve"> TORNILLO DE BLOQUEO 5.0*20mm ACERO</t>
  </si>
  <si>
    <t>SF-500.022</t>
  </si>
  <si>
    <t xml:space="preserve"> TORNILLO DE BLOQUEO 5.0*22mm ACERO</t>
  </si>
  <si>
    <t xml:space="preserve"> TORNILLO DE BLOQUEO 5.0*32mm ACERO</t>
  </si>
  <si>
    <t>SF-500.034</t>
  </si>
  <si>
    <t xml:space="preserve"> TORNILLO DE BLOQUEO 5.0*34mm ACERO</t>
  </si>
  <si>
    <t xml:space="preserve"> TORNILLO DE BLOQUEO 5.0*48mm ACERO</t>
  </si>
  <si>
    <t>SF-500.050</t>
  </si>
  <si>
    <t xml:space="preserve"> TORNILLO DE BLOQUEO 5.0*50mm ACERO</t>
  </si>
  <si>
    <t>SF-500.060</t>
  </si>
  <si>
    <t xml:space="preserve"> TORNILLO DE BLOQUEO 5.0*60mm ACERO</t>
  </si>
  <si>
    <t>SF-500.065</t>
  </si>
  <si>
    <t xml:space="preserve"> TORNILLO DE BLOQUEO 5.0*65mm ACERO</t>
  </si>
  <si>
    <t>SF-500.075</t>
  </si>
  <si>
    <t xml:space="preserve"> TORNILLO DE BLOQUEO 5.0*75mm ACERO</t>
  </si>
  <si>
    <t xml:space="preserve"> TORNILLO DE BLOQUEO 5.0*80mm ACERO</t>
  </si>
  <si>
    <t>SF-500.085</t>
  </si>
  <si>
    <t xml:space="preserve"> TORNILLO DE BLOQUEO 5.0*85mm ACERO</t>
  </si>
  <si>
    <t>SF-500.090</t>
  </si>
  <si>
    <t xml:space="preserve"> TORNILLO DE BLOQUEO 5.0*90mm ACERO</t>
  </si>
  <si>
    <t>P010A01</t>
  </si>
  <si>
    <t>P10A02</t>
  </si>
  <si>
    <t>P10A03</t>
  </si>
  <si>
    <t>P10A04</t>
  </si>
  <si>
    <t>P10A05</t>
  </si>
  <si>
    <t>P10A06a</t>
  </si>
  <si>
    <t>P10A6b</t>
  </si>
  <si>
    <t>P10A6c</t>
  </si>
  <si>
    <t xml:space="preserve"> P10A06d</t>
  </si>
  <si>
    <t>P10A07A</t>
  </si>
  <si>
    <t>P10A07b</t>
  </si>
  <si>
    <t>P10A07c</t>
  </si>
  <si>
    <t>P10B01</t>
  </si>
  <si>
    <t>P10B02</t>
  </si>
  <si>
    <t>P10B03</t>
  </si>
  <si>
    <t>P10B05</t>
  </si>
  <si>
    <t>P10B06</t>
  </si>
  <si>
    <t>P10C01</t>
  </si>
  <si>
    <t>P10C02</t>
  </si>
  <si>
    <t xml:space="preserve">P10C03 </t>
  </si>
  <si>
    <t>P10D01</t>
  </si>
  <si>
    <t>P10D02</t>
  </si>
  <si>
    <t>P10D03</t>
  </si>
  <si>
    <t>HOJA HELICOIDAL PFNA *75mm ACERO</t>
  </si>
  <si>
    <t>HOJA HELICOIDAL PFNA *80mm ACERO</t>
  </si>
  <si>
    <t>HOJA HELICOIDAL PFNA *100mm ACERO</t>
  </si>
  <si>
    <t>HOJA HELICOIDAL PFNA *105mm ACERO</t>
  </si>
  <si>
    <t>HOJA HELICOIDAL PFNA *110mm ACERO</t>
  </si>
  <si>
    <t>HOJA HELICOIDAL PFNA *115mm ACERO</t>
  </si>
  <si>
    <t>HOJA HELICOIDAL PFNA *120mm ACERO</t>
  </si>
  <si>
    <t>PFNA-75</t>
  </si>
  <si>
    <t>PFNA-80</t>
  </si>
  <si>
    <t>PFNA-100</t>
  </si>
  <si>
    <t>PFNA-105</t>
  </si>
  <si>
    <t>PFNA-110</t>
  </si>
  <si>
    <t>PFNA-115</t>
  </si>
  <si>
    <t>PFNA-120</t>
  </si>
  <si>
    <t>P10D04</t>
  </si>
  <si>
    <t xml:space="preserve">ETIQUETA </t>
  </si>
  <si>
    <t>TORNILLO DE BLOQUEO 6.0*25mm TITANIO</t>
  </si>
  <si>
    <t>TORNILLO DE BLOQUEO 6.0*30mm TITANIO</t>
  </si>
  <si>
    <t>TORNILLO DE BLOQUEO 6.0*35mm TITANIO</t>
  </si>
  <si>
    <t>TORNILLO DE BLOQUEO 6.0*40mm TITANIO</t>
  </si>
  <si>
    <t>TORNILLO DE BLOQUEO 6.0*45mm TITANIO</t>
  </si>
  <si>
    <t>TORNILLO DE BLOQUEO 6.0*50mm TITANIO</t>
  </si>
  <si>
    <t>TORNILLO DE BLOQUEO 6.0*55mm TITANIO</t>
  </si>
  <si>
    <t>TORNILLO DE BLOQUEO 6.0*60mm TITANIO</t>
  </si>
  <si>
    <t>TORNILLO DE BLOQUEO 6.0*65mm TITANIO</t>
  </si>
  <si>
    <t>TORNILLO DE BLOQUEO 6.0*70mm TITANIO</t>
  </si>
  <si>
    <t>TORNILLO DE BLOQUEO 6.0*75mm TITANIO</t>
  </si>
  <si>
    <t>TORNILLO DE BLOQUEO 6.0*80mm TITANIO</t>
  </si>
  <si>
    <t>TORNILLO DE BLOQUEO 6.0*85mm TITANIO</t>
  </si>
  <si>
    <t>TORNILLO DE BLOQUEO 6.0*90mm TITANIO</t>
  </si>
  <si>
    <t xml:space="preserve">DUBLE MEDICAL </t>
  </si>
  <si>
    <t>11943-DME-0624</t>
  </si>
  <si>
    <t>11943-DME-0622</t>
  </si>
  <si>
    <t xml:space="preserve">  
071090025</t>
  </si>
  <si>
    <t>M2234122</t>
  </si>
  <si>
    <t>071090030</t>
  </si>
  <si>
    <t>M2236107</t>
  </si>
  <si>
    <t>071090031</t>
  </si>
  <si>
    <t>M2236087</t>
  </si>
  <si>
    <t>071090032</t>
  </si>
  <si>
    <t>A2302916</t>
  </si>
  <si>
    <t>071090035</t>
  </si>
  <si>
    <t>A2302912</t>
  </si>
  <si>
    <t>071090036</t>
  </si>
  <si>
    <t>M2236118</t>
  </si>
  <si>
    <t>071090040</t>
  </si>
  <si>
    <t>C2207850</t>
  </si>
  <si>
    <t>071090045</t>
  </si>
  <si>
    <t>K2105337</t>
  </si>
  <si>
    <t>071090050</t>
  </si>
  <si>
    <t>H2201375</t>
  </si>
  <si>
    <t>G2202498</t>
  </si>
  <si>
    <t>071090055</t>
  </si>
  <si>
    <t>G2203185</t>
  </si>
  <si>
    <t>071090060</t>
  </si>
  <si>
    <t>H18070901</t>
  </si>
  <si>
    <t>H2200008</t>
  </si>
  <si>
    <t>071090065</t>
  </si>
  <si>
    <t>H2200012</t>
  </si>
  <si>
    <t>H180710901</t>
  </si>
  <si>
    <t>071090070</t>
  </si>
  <si>
    <t>C2207845</t>
  </si>
  <si>
    <t>071090075</t>
  </si>
  <si>
    <t>C2207855</t>
  </si>
  <si>
    <t>H2201372</t>
  </si>
  <si>
    <t>071090080</t>
  </si>
  <si>
    <t>J200710901</t>
  </si>
  <si>
    <t>071090085</t>
  </si>
  <si>
    <t>F180710901</t>
  </si>
  <si>
    <t>C190710910</t>
  </si>
  <si>
    <t>C2207848</t>
  </si>
  <si>
    <t>071090090</t>
  </si>
  <si>
    <t>C2101719</t>
  </si>
  <si>
    <t>B2102143</t>
  </si>
  <si>
    <t>C2203075</t>
  </si>
  <si>
    <t>J200710909</t>
  </si>
  <si>
    <t>P10E01</t>
  </si>
  <si>
    <t>P10E06</t>
  </si>
  <si>
    <t>D</t>
  </si>
  <si>
    <t>37</t>
  </si>
  <si>
    <t xml:space="preserve"> D</t>
  </si>
  <si>
    <t>305?</t>
  </si>
  <si>
    <t>280</t>
  </si>
  <si>
    <t>?</t>
  </si>
  <si>
    <t>170</t>
  </si>
  <si>
    <t>125</t>
  </si>
  <si>
    <t>0</t>
  </si>
  <si>
    <t>45</t>
  </si>
  <si>
    <t>115</t>
  </si>
  <si>
    <t>86</t>
  </si>
  <si>
    <t>91</t>
  </si>
  <si>
    <t>123</t>
  </si>
  <si>
    <t xml:space="preserve">TORNILLO DE  BLOQUEO 5.0*70mm TITANIO  </t>
  </si>
  <si>
    <t>T500950070</t>
  </si>
  <si>
    <t xml:space="preserve">CODIGO </t>
  </si>
  <si>
    <t xml:space="preserve">DESCRIPCION </t>
  </si>
  <si>
    <t>CANT.</t>
  </si>
  <si>
    <t>OK</t>
  </si>
  <si>
    <t>51</t>
  </si>
  <si>
    <t xml:space="preserve">OK </t>
  </si>
  <si>
    <t>TORNILLO DE BLOQUEO PFNA 4.9*80mm ACERO</t>
  </si>
  <si>
    <t>A10678</t>
  </si>
  <si>
    <t>241</t>
  </si>
  <si>
    <t>M2234117</t>
  </si>
  <si>
    <t>COMPARAR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</si>
</sst>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1" xfId="0" applyBorder="1"/>
    <xf numFmtId="14" fontId="0" fillId="0" borderId="1" xfId="0" applyNumberFormat="1" applyBorder="1"/>
    <xf numFmtId="49" fontId="0" fillId="0" borderId="0" xfId="0" applyNumberFormat="1"/>
    <xf numFmtId="0" fontId="0" fillId="0" borderId="0" xfId="0" applyAlignment="1">
      <alignment horizontal="left"/>
    </xf>
    <xf numFmtId="164" fontId="0" fillId="0" borderId="1" xfId="0" applyNumberFormat="1" applyBorder="1"/>
    <xf numFmtId="164" fontId="0" fillId="0" borderId="0" xfId="0" applyNumberFormat="1"/>
    <xf numFmtId="0" fontId="0" fillId="2" borderId="1" xfId="0" applyFill="1" applyBorder="1"/>
    <xf numFmtId="0" fontId="0" fillId="3" borderId="0" xfId="0" applyFill="1"/>
    <xf numFmtId="0" fontId="0" fillId="2" borderId="1" xfId="0" applyFill="1" applyBorder="1" applyAlignment="1">
      <alignment horizontal="left"/>
    </xf>
    <xf numFmtId="0" fontId="0" fillId="0" borderId="1" xfId="0" quotePrefix="1" applyBorder="1"/>
    <xf numFmtId="49" fontId="0" fillId="2" borderId="1" xfId="0" applyNumberFormat="1" applyFill="1" applyBorder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1" xfId="0" applyNumberFormat="1" applyBorder="1"/>
    <xf numFmtId="17" fontId="0" fillId="0" borderId="1" xfId="0" quotePrefix="1" applyNumberFormat="1" applyBorder="1"/>
    <xf numFmtId="0" fontId="0" fillId="0" borderId="0" xfId="0" quotePrefix="1"/>
    <xf numFmtId="14" fontId="0" fillId="0" borderId="0" xfId="0" applyNumberFormat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7" fontId="0" fillId="0" borderId="0" xfId="0" quotePrefix="1" applyNumberFormat="1" applyAlignment="1">
      <alignment horizontal="left"/>
    </xf>
    <xf numFmtId="0" fontId="0" fillId="0" borderId="2" xfId="0" applyBorder="1"/>
    <xf numFmtId="17" fontId="0" fillId="0" borderId="0" xfId="0" applyNumberFormat="1" applyAlignment="1">
      <alignment horizontal="left"/>
    </xf>
    <xf numFmtId="0" fontId="0" fillId="2" borderId="0" xfId="0" applyFill="1"/>
    <xf numFmtId="17" fontId="0" fillId="0" borderId="1" xfId="0" quotePrefix="1" applyNumberFormat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1" fillId="3" borderId="0" xfId="1" applyFill="1" applyAlignment="1">
      <alignment horizontal="left"/>
    </xf>
    <xf numFmtId="0" fontId="2" fillId="0" borderId="0" xfId="0" applyFont="1"/>
    <xf numFmtId="49" fontId="0" fillId="3" borderId="1" xfId="0" applyNumberFormat="1" applyFill="1" applyBorder="1"/>
    <xf numFmtId="17" fontId="0" fillId="0" borderId="0" xfId="0" applyNumberFormat="1"/>
    <xf numFmtId="3" fontId="0" fillId="0" borderId="0" xfId="0" applyNumberFormat="1" applyAlignment="1">
      <alignment horizontal="left"/>
    </xf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0" borderId="0" xfId="1" applyFont="1"/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wrapText="1"/>
    </xf>
    <xf numFmtId="0" fontId="0" fillId="3" borderId="1" xfId="0" applyFill="1" applyBorder="1"/>
    <xf numFmtId="0" fontId="0" fillId="3" borderId="1" xfId="0" quotePrefix="1" applyFill="1" applyBorder="1"/>
    <xf numFmtId="164" fontId="0" fillId="3" borderId="1" xfId="0" applyNumberFormat="1" applyFill="1" applyBorder="1"/>
    <xf numFmtId="14" fontId="0" fillId="3" borderId="1" xfId="0" applyNumberFormat="1" applyFill="1" applyBorder="1"/>
    <xf numFmtId="0" fontId="0" fillId="5" borderId="1" xfId="0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1" applyFont="1" applyAlignment="1">
      <alignment horizontal="center"/>
    </xf>
    <xf numFmtId="49" fontId="0" fillId="0" borderId="0" xfId="0" applyNumberFormat="1" applyAlignment="1">
      <alignment horizontal="center" wrapText="1"/>
    </xf>
    <xf numFmtId="49" fontId="0" fillId="0" borderId="1" xfId="0" applyNumberFormat="1" applyBorder="1" applyAlignment="1">
      <alignment horizontal="center"/>
    </xf>
    <xf numFmtId="0" fontId="0" fillId="6" borderId="0" xfId="0" applyFill="1"/>
    <xf numFmtId="49" fontId="0" fillId="6" borderId="0" xfId="0" applyNumberFormat="1" applyFill="1"/>
    <xf numFmtId="0" fontId="0" fillId="6" borderId="0" xfId="0" applyFill="1" applyAlignment="1">
      <alignment horizontal="left"/>
    </xf>
    <xf numFmtId="49" fontId="0" fillId="6" borderId="0" xfId="0" applyNumberFormat="1" applyFill="1" applyAlignment="1">
      <alignment horizontal="left"/>
    </xf>
    <xf numFmtId="17" fontId="0" fillId="6" borderId="0" xfId="0" applyNumberFormat="1" applyFill="1" applyAlignment="1">
      <alignment horizontal="left"/>
    </xf>
    <xf numFmtId="164" fontId="0" fillId="6" borderId="0" xfId="0" applyNumberFormat="1" applyFill="1"/>
    <xf numFmtId="14" fontId="0" fillId="6" borderId="0" xfId="0" applyNumberFormat="1" applyFill="1"/>
    <xf numFmtId="0" fontId="0" fillId="6" borderId="1" xfId="0" applyFill="1" applyBorder="1"/>
  </cellXfs>
  <cellStyles count="2">
    <cellStyle name="Hipervínculo" xfId="1" builtinId="8"/>
    <cellStyle name="Normal" xfId="0" builtinId="0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lote/seleccionar/?producto_id=1038834&amp;fecha=2023-10-13&amp;bodega_id=4290&amp;objfreq=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0957116478001.contifico.com/sistema/inventario/producto/consultar/2900507/" TargetMode="External"/><Relationship Id="rId1" Type="http://schemas.openxmlformats.org/officeDocument/2006/relationships/hyperlink" Target="https://0957116478001.contifico.com/sistema/inventario/producto/consultar/290050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F590"/>
  <sheetViews>
    <sheetView zoomScale="68" zoomScaleNormal="68" workbookViewId="0">
      <pane xSplit="12" ySplit="1" topLeftCell="O145" activePane="bottomRight" state="frozen"/>
      <selection pane="topRight" activeCell="H1" sqref="H1"/>
      <selection pane="bottomLeft" activeCell="A2" sqref="A2"/>
      <selection pane="bottomRight" activeCell="I163" sqref="I163"/>
    </sheetView>
  </sheetViews>
  <sheetFormatPr baseColWidth="10" defaultRowHeight="15" x14ac:dyDescent="0.25"/>
  <cols>
    <col min="1" max="1" width="11.42578125" hidden="1" customWidth="1"/>
    <col min="2" max="2" width="4" customWidth="1"/>
    <col min="3" max="3" width="6.140625" hidden="1" customWidth="1"/>
    <col min="4" max="4" width="23.85546875" customWidth="1"/>
    <col min="5" max="5" width="10.85546875" style="8" customWidth="1"/>
    <col min="6" max="8" width="19.140625" hidden="1" customWidth="1"/>
    <col min="9" max="9" width="16.42578125" customWidth="1"/>
    <col min="10" max="10" width="16.85546875" style="4" customWidth="1"/>
    <col min="11" max="11" width="67.28515625" bestFit="1" customWidth="1"/>
    <col min="12" max="12" width="10.28515625" style="12" customWidth="1"/>
    <col min="13" max="13" width="10.28515625" hidden="1" customWidth="1"/>
    <col min="14" max="14" width="11.5703125" hidden="1" customWidth="1"/>
    <col min="15" max="15" width="13.7109375" customWidth="1"/>
    <col min="16" max="16" width="13.85546875" hidden="1" customWidth="1"/>
    <col min="17" max="17" width="8" hidden="1" customWidth="1"/>
    <col min="18" max="18" width="9.42578125" style="6" hidden="1" customWidth="1"/>
    <col min="19" max="19" width="16.42578125" customWidth="1"/>
    <col min="20" max="20" width="4.42578125" hidden="1" customWidth="1"/>
    <col min="21" max="21" width="2" hidden="1" customWidth="1"/>
    <col min="22" max="23" width="5" hidden="1" customWidth="1"/>
    <col min="24" max="24" width="12.42578125" style="3" customWidth="1"/>
    <col min="25" max="25" width="9.42578125" customWidth="1"/>
    <col min="26" max="26" width="21.85546875" customWidth="1"/>
  </cols>
  <sheetData>
    <row r="1" spans="2:30" x14ac:dyDescent="0.25">
      <c r="B1" s="7" t="s">
        <v>0</v>
      </c>
      <c r="C1" s="1" t="s">
        <v>1</v>
      </c>
      <c r="D1" s="1"/>
      <c r="E1" s="7" t="s">
        <v>2</v>
      </c>
      <c r="F1" s="1"/>
      <c r="G1" s="1"/>
      <c r="H1" s="1"/>
      <c r="I1" s="7" t="s">
        <v>3</v>
      </c>
      <c r="J1" s="9" t="s">
        <v>4</v>
      </c>
      <c r="K1" s="7" t="s">
        <v>5</v>
      </c>
      <c r="L1" s="11" t="s">
        <v>6</v>
      </c>
      <c r="M1" s="7" t="s">
        <v>12</v>
      </c>
      <c r="N1" s="7" t="s">
        <v>7</v>
      </c>
      <c r="O1" s="7" t="s">
        <v>8</v>
      </c>
      <c r="P1" s="1" t="s">
        <v>9</v>
      </c>
      <c r="Q1" s="1" t="s">
        <v>10</v>
      </c>
      <c r="R1" s="5" t="s">
        <v>13</v>
      </c>
      <c r="S1" s="7" t="s">
        <v>14</v>
      </c>
    </row>
    <row r="2" spans="2:30" hidden="1" x14ac:dyDescent="0.25">
      <c r="B2" s="22"/>
      <c r="E2" s="7"/>
      <c r="F2" s="1"/>
      <c r="G2" s="1"/>
      <c r="H2" s="1"/>
      <c r="I2" s="7"/>
      <c r="J2" s="9"/>
      <c r="K2" s="7"/>
      <c r="L2" s="11"/>
      <c r="M2" s="7"/>
      <c r="N2" s="7"/>
      <c r="O2" s="7"/>
      <c r="P2" s="1"/>
      <c r="Q2" s="1"/>
      <c r="R2" s="5"/>
      <c r="S2" s="7"/>
      <c r="AA2" t="s">
        <v>1157</v>
      </c>
    </row>
    <row r="3" spans="2:30" hidden="1" x14ac:dyDescent="0.25">
      <c r="D3" t="str">
        <f t="shared" ref="D3:D66" si="0">CONCATENATE(I3,J3)</f>
        <v>138.105200215354</v>
      </c>
      <c r="E3" s="1" t="s">
        <v>1030</v>
      </c>
      <c r="F3" s="1" t="s">
        <v>52</v>
      </c>
      <c r="G3" s="1"/>
      <c r="H3" s="1"/>
      <c r="I3" s="1" t="s">
        <v>53</v>
      </c>
      <c r="J3" s="1" t="s">
        <v>54</v>
      </c>
      <c r="K3" s="1" t="s">
        <v>55</v>
      </c>
      <c r="L3" s="13" t="s">
        <v>579</v>
      </c>
      <c r="M3" s="10" t="s">
        <v>56</v>
      </c>
      <c r="N3" s="10" t="s">
        <v>57</v>
      </c>
      <c r="O3" s="1" t="s">
        <v>11</v>
      </c>
      <c r="P3" s="1"/>
      <c r="Q3" s="1"/>
      <c r="R3" s="5">
        <v>46143</v>
      </c>
      <c r="S3" s="2" t="s">
        <v>15</v>
      </c>
      <c r="Y3" t="s">
        <v>1131</v>
      </c>
      <c r="AD3" t="e">
        <f>VLOOKUP(D3,MICHA!A:F,1,0)</f>
        <v>#N/A</v>
      </c>
    </row>
    <row r="4" spans="2:30" hidden="1" x14ac:dyDescent="0.25">
      <c r="D4" t="str">
        <f t="shared" si="0"/>
        <v>138.105210228519</v>
      </c>
      <c r="E4" s="1" t="s">
        <v>1030</v>
      </c>
      <c r="F4" s="1" t="s">
        <v>52</v>
      </c>
      <c r="G4" s="1"/>
      <c r="H4" s="1"/>
      <c r="I4" s="1" t="s">
        <v>53</v>
      </c>
      <c r="J4" s="1" t="s">
        <v>58</v>
      </c>
      <c r="K4" s="1" t="s">
        <v>55</v>
      </c>
      <c r="L4" s="13" t="s">
        <v>174</v>
      </c>
      <c r="M4" s="10" t="s">
        <v>56</v>
      </c>
      <c r="N4" s="10" t="s">
        <v>57</v>
      </c>
      <c r="O4" s="1" t="s">
        <v>11</v>
      </c>
      <c r="P4" s="1"/>
      <c r="Q4" s="1"/>
      <c r="R4" s="5">
        <v>46174</v>
      </c>
      <c r="S4" s="2" t="s">
        <v>15</v>
      </c>
      <c r="Y4" t="s">
        <v>1131</v>
      </c>
      <c r="AD4" t="e">
        <f>VLOOKUP(D4,MICHA!A:F,1,0)</f>
        <v>#N/A</v>
      </c>
    </row>
    <row r="5" spans="2:30" hidden="1" x14ac:dyDescent="0.25">
      <c r="D5" t="str">
        <f t="shared" si="0"/>
        <v>138.106200215355</v>
      </c>
      <c r="E5" s="1" t="s">
        <v>1030</v>
      </c>
      <c r="F5" s="1" t="s">
        <v>32</v>
      </c>
      <c r="G5" s="1"/>
      <c r="H5" s="1"/>
      <c r="I5" s="1" t="s">
        <v>33</v>
      </c>
      <c r="J5" s="1" t="s">
        <v>34</v>
      </c>
      <c r="K5" s="1" t="s">
        <v>35</v>
      </c>
      <c r="L5" s="13" t="s">
        <v>339</v>
      </c>
      <c r="M5" s="10" t="s">
        <v>17</v>
      </c>
      <c r="N5" s="10" t="s">
        <v>27</v>
      </c>
      <c r="O5" s="1" t="s">
        <v>11</v>
      </c>
      <c r="P5" s="1"/>
      <c r="Q5" s="1"/>
      <c r="R5" s="5">
        <v>46204</v>
      </c>
      <c r="S5" s="2" t="s">
        <v>15</v>
      </c>
      <c r="Y5" t="s">
        <v>1131</v>
      </c>
      <c r="AD5" t="e">
        <f>VLOOKUP(D5,MICHA!A:F,1,0)</f>
        <v>#N/A</v>
      </c>
    </row>
    <row r="6" spans="2:30" hidden="1" x14ac:dyDescent="0.25">
      <c r="D6" t="str">
        <f t="shared" si="0"/>
        <v>138.106210835596</v>
      </c>
      <c r="E6" s="1" t="s">
        <v>1030</v>
      </c>
      <c r="F6" s="1" t="s">
        <v>32</v>
      </c>
      <c r="G6" s="1"/>
      <c r="H6" s="1"/>
      <c r="I6" s="1" t="s">
        <v>33</v>
      </c>
      <c r="J6" s="1" t="s">
        <v>36</v>
      </c>
      <c r="K6" s="1" t="s">
        <v>35</v>
      </c>
      <c r="L6" s="13" t="s">
        <v>37</v>
      </c>
      <c r="M6" s="10" t="s">
        <v>17</v>
      </c>
      <c r="N6" s="10" t="s">
        <v>27</v>
      </c>
      <c r="O6" s="1" t="s">
        <v>11</v>
      </c>
      <c r="P6" s="1"/>
      <c r="Q6" s="1"/>
      <c r="R6" s="5">
        <v>46143</v>
      </c>
      <c r="S6" s="2" t="s">
        <v>15</v>
      </c>
      <c r="Y6" t="s">
        <v>1131</v>
      </c>
      <c r="AD6" t="e">
        <f>VLOOKUP(D6,MICHA!A:F,1,0)</f>
        <v>#N/A</v>
      </c>
    </row>
    <row r="7" spans="2:30" hidden="1" x14ac:dyDescent="0.25">
      <c r="D7" t="str">
        <f t="shared" si="0"/>
        <v>138.107210936218</v>
      </c>
      <c r="E7" s="1" t="s">
        <v>1030</v>
      </c>
      <c r="F7" s="1"/>
      <c r="G7" s="1"/>
      <c r="H7" s="1"/>
      <c r="I7" s="1" t="s">
        <v>28</v>
      </c>
      <c r="J7" s="1" t="s">
        <v>29</v>
      </c>
      <c r="K7" s="1" t="s">
        <v>30</v>
      </c>
      <c r="L7" s="13">
        <v>25</v>
      </c>
      <c r="M7" s="10" t="s">
        <v>16</v>
      </c>
      <c r="N7" s="10" t="s">
        <v>17</v>
      </c>
      <c r="O7" s="1" t="s">
        <v>11</v>
      </c>
      <c r="P7" s="1"/>
      <c r="Q7" s="1"/>
      <c r="R7" s="5">
        <v>46143</v>
      </c>
      <c r="S7" s="2" t="s">
        <v>15</v>
      </c>
      <c r="Y7" t="s">
        <v>1131</v>
      </c>
      <c r="AD7" t="e">
        <f>VLOOKUP(D7,MICHA!A:F,1,0)</f>
        <v>#N/A</v>
      </c>
    </row>
    <row r="8" spans="2:30" hidden="1" x14ac:dyDescent="0.25">
      <c r="D8" t="str">
        <f t="shared" si="0"/>
        <v>138.107200114047</v>
      </c>
      <c r="E8" s="1" t="s">
        <v>1030</v>
      </c>
      <c r="F8" s="1"/>
      <c r="G8" s="1"/>
      <c r="H8" s="1"/>
      <c r="I8" s="1" t="s">
        <v>28</v>
      </c>
      <c r="J8" s="1" t="s">
        <v>31</v>
      </c>
      <c r="K8" s="1" t="s">
        <v>30</v>
      </c>
      <c r="L8" s="13" t="s">
        <v>1132</v>
      </c>
      <c r="M8" s="10" t="s">
        <v>18</v>
      </c>
      <c r="N8" s="10" t="s">
        <v>19</v>
      </c>
      <c r="O8" s="1" t="s">
        <v>11</v>
      </c>
      <c r="P8" s="1"/>
      <c r="Q8" s="1"/>
      <c r="R8" s="5">
        <v>46266</v>
      </c>
      <c r="S8" s="2" t="s">
        <v>15</v>
      </c>
      <c r="Y8" t="s">
        <v>1131</v>
      </c>
      <c r="AD8" t="e">
        <f>VLOOKUP(D8,MICHA!A:F,1,0)</f>
        <v>#N/A</v>
      </c>
    </row>
    <row r="9" spans="2:30" hidden="1" x14ac:dyDescent="0.25">
      <c r="D9" t="str">
        <f t="shared" si="0"/>
        <v>138.108200112798</v>
      </c>
      <c r="E9" s="1" t="s">
        <v>1030</v>
      </c>
      <c r="F9" s="1"/>
      <c r="G9" s="1"/>
      <c r="H9" s="1"/>
      <c r="I9" s="1" t="s">
        <v>22</v>
      </c>
      <c r="J9" s="1" t="s">
        <v>23</v>
      </c>
      <c r="K9" s="1" t="s">
        <v>24</v>
      </c>
      <c r="L9" s="13">
        <v>15</v>
      </c>
      <c r="M9" s="10" t="s">
        <v>20</v>
      </c>
      <c r="N9" s="10" t="s">
        <v>21</v>
      </c>
      <c r="O9" s="1" t="s">
        <v>11</v>
      </c>
      <c r="P9" s="1"/>
      <c r="Q9" s="1"/>
      <c r="R9" s="5">
        <v>46235</v>
      </c>
      <c r="S9" s="2" t="s">
        <v>15</v>
      </c>
      <c r="Y9" t="s">
        <v>1131</v>
      </c>
      <c r="AD9" t="e">
        <f>VLOOKUP(D9,MICHA!A:F,1,0)</f>
        <v>#N/A</v>
      </c>
    </row>
    <row r="10" spans="2:30" hidden="1" x14ac:dyDescent="0.25">
      <c r="D10" t="str">
        <f t="shared" si="0"/>
        <v>138.108210834861</v>
      </c>
      <c r="E10" s="1" t="s">
        <v>1030</v>
      </c>
      <c r="F10" s="1"/>
      <c r="G10" s="1"/>
      <c r="H10" s="1"/>
      <c r="I10" s="1" t="s">
        <v>22</v>
      </c>
      <c r="J10" s="1" t="s">
        <v>25</v>
      </c>
      <c r="K10" s="1" t="s">
        <v>24</v>
      </c>
      <c r="L10" s="13">
        <v>4</v>
      </c>
      <c r="M10" s="10" t="s">
        <v>17</v>
      </c>
      <c r="N10" s="10" t="s">
        <v>27</v>
      </c>
      <c r="O10" s="1" t="s">
        <v>11</v>
      </c>
      <c r="P10" s="1"/>
      <c r="Q10" s="1"/>
      <c r="R10" s="5">
        <v>46143</v>
      </c>
      <c r="S10" s="2" t="s">
        <v>15</v>
      </c>
      <c r="Y10" t="s">
        <v>1131</v>
      </c>
      <c r="AD10" t="e">
        <f>VLOOKUP(D10,MICHA!A:F,1,0)</f>
        <v>#N/A</v>
      </c>
    </row>
    <row r="11" spans="2:30" hidden="1" x14ac:dyDescent="0.25">
      <c r="D11" t="str">
        <f t="shared" si="0"/>
        <v>138.108210936786</v>
      </c>
      <c r="E11" s="1" t="s">
        <v>1030</v>
      </c>
      <c r="F11" s="1"/>
      <c r="G11" s="1"/>
      <c r="H11" s="1"/>
      <c r="I11" s="1" t="s">
        <v>22</v>
      </c>
      <c r="J11" s="1" t="s">
        <v>26</v>
      </c>
      <c r="K11" s="1" t="s">
        <v>24</v>
      </c>
      <c r="L11" s="13">
        <v>26</v>
      </c>
      <c r="M11" s="10" t="s">
        <v>16</v>
      </c>
      <c r="N11" s="10" t="s">
        <v>17</v>
      </c>
      <c r="O11" s="1" t="s">
        <v>11</v>
      </c>
      <c r="P11" s="1"/>
      <c r="Q11" s="1"/>
      <c r="R11" s="5">
        <v>46143</v>
      </c>
      <c r="S11" s="2" t="s">
        <v>15</v>
      </c>
      <c r="Y11" t="s">
        <v>1131</v>
      </c>
      <c r="AD11" t="e">
        <f>VLOOKUP(D11,MICHA!A:F,1,0)</f>
        <v>#N/A</v>
      </c>
    </row>
    <row r="12" spans="2:30" hidden="1" x14ac:dyDescent="0.25">
      <c r="D12" t="str">
        <f t="shared" si="0"/>
        <v>138.110210228524</v>
      </c>
      <c r="E12" s="1" t="s">
        <v>1030</v>
      </c>
      <c r="F12" s="1"/>
      <c r="G12" s="1"/>
      <c r="H12" s="1"/>
      <c r="I12" s="7" t="s">
        <v>48</v>
      </c>
      <c r="J12" s="36" t="s">
        <v>59</v>
      </c>
      <c r="K12" s="36" t="s">
        <v>50</v>
      </c>
      <c r="L12" s="27" t="s">
        <v>313</v>
      </c>
      <c r="M12" s="37" t="s">
        <v>56</v>
      </c>
      <c r="N12" s="37" t="s">
        <v>57</v>
      </c>
      <c r="O12" s="36" t="s">
        <v>11</v>
      </c>
      <c r="P12" s="36"/>
      <c r="Q12" s="36"/>
      <c r="R12" s="38">
        <v>46113</v>
      </c>
      <c r="S12" s="39" t="s">
        <v>15</v>
      </c>
      <c r="Y12" t="s">
        <v>1131</v>
      </c>
      <c r="AD12" t="e">
        <f>VLOOKUP(D12,MICHA!A:F,1,0)</f>
        <v>#N/A</v>
      </c>
    </row>
    <row r="13" spans="2:30" hidden="1" x14ac:dyDescent="0.25">
      <c r="D13" t="str">
        <f t="shared" si="0"/>
        <v>138.110210733254</v>
      </c>
      <c r="E13" s="1" t="s">
        <v>1030</v>
      </c>
      <c r="F13" s="1"/>
      <c r="G13" s="1"/>
      <c r="H13" s="1"/>
      <c r="I13" s="7" t="s">
        <v>48</v>
      </c>
      <c r="J13" s="36" t="s">
        <v>49</v>
      </c>
      <c r="K13" s="36" t="s">
        <v>50</v>
      </c>
      <c r="L13" s="27" t="s">
        <v>348</v>
      </c>
      <c r="M13" s="37" t="s">
        <v>44</v>
      </c>
      <c r="N13" s="37" t="s">
        <v>45</v>
      </c>
      <c r="O13" s="36" t="s">
        <v>11</v>
      </c>
      <c r="P13" s="36"/>
      <c r="Q13" s="36"/>
      <c r="R13" s="38">
        <v>46204</v>
      </c>
      <c r="S13" s="39" t="s">
        <v>15</v>
      </c>
      <c r="Y13" t="s">
        <v>1131</v>
      </c>
      <c r="AD13" t="e">
        <f>VLOOKUP(D13,MICHA!A:F,1,0)</f>
        <v>#N/A</v>
      </c>
    </row>
    <row r="14" spans="2:30" hidden="1" x14ac:dyDescent="0.25">
      <c r="D14" t="str">
        <f t="shared" si="0"/>
        <v>138.111190704589</v>
      </c>
      <c r="E14" s="1" t="s">
        <v>1030</v>
      </c>
      <c r="F14" s="1"/>
      <c r="G14" s="1"/>
      <c r="H14" s="1"/>
      <c r="I14" s="1" t="s">
        <v>41</v>
      </c>
      <c r="J14" s="1" t="s">
        <v>42</v>
      </c>
      <c r="K14" s="1" t="s">
        <v>43</v>
      </c>
      <c r="L14" s="13">
        <v>8</v>
      </c>
      <c r="M14" s="10" t="s">
        <v>44</v>
      </c>
      <c r="N14" s="10" t="s">
        <v>45</v>
      </c>
      <c r="O14" s="1" t="s">
        <v>11</v>
      </c>
      <c r="P14" s="1"/>
      <c r="Q14" s="1"/>
      <c r="R14" s="5">
        <v>46204</v>
      </c>
      <c r="S14" s="2" t="s">
        <v>15</v>
      </c>
      <c r="Y14" t="s">
        <v>1131</v>
      </c>
      <c r="AD14" t="e">
        <f>VLOOKUP(D14,MICHA!A:F,1,0)</f>
        <v>#N/A</v>
      </c>
    </row>
    <row r="15" spans="2:30" hidden="1" x14ac:dyDescent="0.25">
      <c r="D15" t="str">
        <f t="shared" si="0"/>
        <v>138.112220141907</v>
      </c>
      <c r="E15" s="1" t="s">
        <v>1030</v>
      </c>
      <c r="F15" s="1"/>
      <c r="G15" s="1"/>
      <c r="H15" s="1"/>
      <c r="I15" s="1" t="s">
        <v>38</v>
      </c>
      <c r="J15" s="1" t="s">
        <v>51</v>
      </c>
      <c r="K15" s="1" t="s">
        <v>40</v>
      </c>
      <c r="L15" s="13">
        <v>16</v>
      </c>
      <c r="M15" s="10" t="s">
        <v>46</v>
      </c>
      <c r="N15" s="10" t="s">
        <v>47</v>
      </c>
      <c r="O15" s="1" t="s">
        <v>11</v>
      </c>
      <c r="P15" s="1"/>
      <c r="Q15" s="1"/>
      <c r="R15" s="5">
        <v>46266</v>
      </c>
      <c r="S15" s="2" t="s">
        <v>15</v>
      </c>
      <c r="Y15" t="s">
        <v>1133</v>
      </c>
      <c r="AD15" t="e">
        <f>VLOOKUP(D15,MICHA!A:F,1,0)</f>
        <v>#N/A</v>
      </c>
    </row>
    <row r="16" spans="2:30" hidden="1" x14ac:dyDescent="0.25">
      <c r="D16" t="str">
        <f t="shared" si="0"/>
        <v>138.112210734248</v>
      </c>
      <c r="E16" s="1" t="s">
        <v>1030</v>
      </c>
      <c r="F16" s="1"/>
      <c r="G16" s="1"/>
      <c r="H16" s="1"/>
      <c r="I16" s="1" t="s">
        <v>38</v>
      </c>
      <c r="J16" s="1" t="s">
        <v>39</v>
      </c>
      <c r="K16" s="1" t="s">
        <v>40</v>
      </c>
      <c r="L16" s="13">
        <v>8</v>
      </c>
      <c r="M16" s="10" t="s">
        <v>46</v>
      </c>
      <c r="N16" s="10" t="s">
        <v>47</v>
      </c>
      <c r="O16" s="1" t="s">
        <v>11</v>
      </c>
      <c r="P16" s="1"/>
      <c r="Q16" s="1"/>
      <c r="R16" s="5">
        <v>46113</v>
      </c>
      <c r="S16" s="2" t="s">
        <v>15</v>
      </c>
      <c r="Y16" t="s">
        <v>1131</v>
      </c>
      <c r="AA16" t="s">
        <v>32</v>
      </c>
      <c r="AD16" t="e">
        <f>VLOOKUP(D16,MICHA!A:F,1,0)</f>
        <v>#N/A</v>
      </c>
    </row>
    <row r="17" spans="4:30" hidden="1" x14ac:dyDescent="0.25">
      <c r="D17" t="str">
        <f t="shared" si="0"/>
        <v>138.112220344104</v>
      </c>
      <c r="E17" s="1" t="s">
        <v>1030</v>
      </c>
      <c r="F17" s="1"/>
      <c r="G17" s="1"/>
      <c r="H17" s="1"/>
      <c r="I17" s="1" t="s">
        <v>38</v>
      </c>
      <c r="J17" s="1" t="s">
        <v>60</v>
      </c>
      <c r="K17" s="1" t="s">
        <v>40</v>
      </c>
      <c r="L17" s="13">
        <v>8</v>
      </c>
      <c r="M17" s="10" t="s">
        <v>46</v>
      </c>
      <c r="N17" s="10" t="s">
        <v>47</v>
      </c>
      <c r="O17" s="1" t="s">
        <v>11</v>
      </c>
      <c r="P17" s="1"/>
      <c r="Q17" s="1"/>
      <c r="R17" s="5">
        <v>46113</v>
      </c>
      <c r="S17" s="2" t="s">
        <v>15</v>
      </c>
      <c r="Y17" t="s">
        <v>1131</v>
      </c>
      <c r="AD17" t="e">
        <f>VLOOKUP(D17,MICHA!A:F,1,0)</f>
        <v>#N/A</v>
      </c>
    </row>
    <row r="18" spans="4:30" hidden="1" x14ac:dyDescent="0.25">
      <c r="D18" t="str">
        <f t="shared" si="0"/>
        <v>106.24200112173</v>
      </c>
      <c r="E18" s="1" t="s">
        <v>1030</v>
      </c>
      <c r="F18" s="1"/>
      <c r="G18" s="1"/>
      <c r="H18" s="1"/>
      <c r="I18" s="24">
        <v>106.24</v>
      </c>
      <c r="J18" s="25">
        <v>200112173</v>
      </c>
      <c r="K18" s="1" t="s">
        <v>556</v>
      </c>
      <c r="L18" s="13" t="s">
        <v>557</v>
      </c>
      <c r="M18" s="10"/>
      <c r="N18" s="10"/>
      <c r="O18" s="1" t="s">
        <v>11</v>
      </c>
      <c r="P18" s="1"/>
      <c r="Q18" s="1"/>
      <c r="R18" s="5"/>
      <c r="S18" s="2" t="s">
        <v>15</v>
      </c>
      <c r="Y18" t="s">
        <v>1131</v>
      </c>
      <c r="AD18" t="e">
        <f>VLOOKUP(D18,MICHA!A:F,1,0)</f>
        <v>#N/A</v>
      </c>
    </row>
    <row r="19" spans="4:30" hidden="1" x14ac:dyDescent="0.25">
      <c r="D19" t="str">
        <f t="shared" si="0"/>
        <v/>
      </c>
      <c r="E19" s="1"/>
      <c r="F19" s="1"/>
      <c r="G19" s="1"/>
      <c r="H19" s="1"/>
      <c r="I19" s="1"/>
      <c r="J19" s="1"/>
      <c r="K19" s="1"/>
      <c r="L19" s="13"/>
      <c r="M19" s="10"/>
      <c r="N19" s="10"/>
      <c r="O19" s="1"/>
      <c r="P19" s="1"/>
      <c r="Q19" s="1"/>
      <c r="R19" s="5"/>
      <c r="S19" s="2"/>
      <c r="AD19" t="str">
        <f>VLOOKUP(D19,MICHA!A:F,1,0)</f>
        <v/>
      </c>
    </row>
    <row r="20" spans="4:30" hidden="1" x14ac:dyDescent="0.25">
      <c r="D20" t="str">
        <f t="shared" si="0"/>
        <v/>
      </c>
      <c r="E20" s="1"/>
      <c r="F20" s="1"/>
      <c r="G20" s="1"/>
      <c r="H20" s="1"/>
      <c r="I20" s="1"/>
      <c r="J20" s="1"/>
      <c r="K20" s="1"/>
      <c r="L20" s="13"/>
      <c r="M20" s="10"/>
      <c r="N20" s="10"/>
      <c r="O20" s="1"/>
      <c r="P20" s="1"/>
      <c r="Q20" s="1"/>
      <c r="R20" s="5"/>
      <c r="S20" s="2"/>
      <c r="AD20" t="str">
        <f>VLOOKUP(D20,MICHA!A:F,1,0)</f>
        <v/>
      </c>
    </row>
    <row r="21" spans="4:30" hidden="1" x14ac:dyDescent="0.25">
      <c r="D21" t="str">
        <f t="shared" si="0"/>
        <v>102.214221052308</v>
      </c>
      <c r="E21" s="1" t="s">
        <v>1031</v>
      </c>
      <c r="F21" s="1"/>
      <c r="G21" s="1"/>
      <c r="H21" s="1"/>
      <c r="I21" s="13" t="s">
        <v>154</v>
      </c>
      <c r="J21" s="1" t="s">
        <v>191</v>
      </c>
      <c r="K21" s="1" t="s">
        <v>156</v>
      </c>
      <c r="L21" s="13">
        <v>50</v>
      </c>
      <c r="M21" s="10" t="s">
        <v>192</v>
      </c>
      <c r="N21" s="10" t="s">
        <v>193</v>
      </c>
      <c r="O21" s="1" t="s">
        <v>11</v>
      </c>
      <c r="P21" s="1"/>
      <c r="Q21" s="1"/>
      <c r="R21" s="5">
        <v>46204</v>
      </c>
      <c r="S21" s="2" t="s">
        <v>15</v>
      </c>
      <c r="Y21" t="s">
        <v>1131</v>
      </c>
      <c r="AD21" t="e">
        <f>VLOOKUP(D21,MICHA!A:F,1,0)</f>
        <v>#N/A</v>
      </c>
    </row>
    <row r="22" spans="4:30" hidden="1" x14ac:dyDescent="0.25">
      <c r="D22" t="str">
        <f t="shared" si="0"/>
        <v>102.214220344216</v>
      </c>
      <c r="E22" s="1" t="s">
        <v>1031</v>
      </c>
      <c r="F22" s="1"/>
      <c r="G22" s="1"/>
      <c r="H22" s="1"/>
      <c r="I22" s="13" t="s">
        <v>154</v>
      </c>
      <c r="J22" s="1" t="s">
        <v>155</v>
      </c>
      <c r="K22" s="1" t="s">
        <v>156</v>
      </c>
      <c r="L22" s="13" t="s">
        <v>1135</v>
      </c>
      <c r="M22" s="10" t="s">
        <v>157</v>
      </c>
      <c r="N22" s="10" t="s">
        <v>158</v>
      </c>
      <c r="O22" s="1" t="s">
        <v>11</v>
      </c>
      <c r="P22" s="1"/>
      <c r="Q22" s="1"/>
      <c r="R22" s="5">
        <v>46204</v>
      </c>
      <c r="S22" s="2" t="s">
        <v>15</v>
      </c>
      <c r="Y22" t="s">
        <v>1131</v>
      </c>
      <c r="AD22" t="e">
        <f>VLOOKUP(D22,MICHA!A:F,1,0)</f>
        <v>#N/A</v>
      </c>
    </row>
    <row r="23" spans="4:30" hidden="1" x14ac:dyDescent="0.25">
      <c r="D23" t="str">
        <f t="shared" si="0"/>
        <v>102.216220445651</v>
      </c>
      <c r="E23" s="1" t="s">
        <v>1031</v>
      </c>
      <c r="F23" s="1"/>
      <c r="G23" s="1"/>
      <c r="H23" s="1"/>
      <c r="I23" s="13" t="s">
        <v>179</v>
      </c>
      <c r="J23" s="1" t="s">
        <v>180</v>
      </c>
      <c r="K23" s="1" t="s">
        <v>181</v>
      </c>
      <c r="L23" s="13" t="s">
        <v>174</v>
      </c>
      <c r="M23" s="10" t="s">
        <v>182</v>
      </c>
      <c r="N23" s="10" t="s">
        <v>183</v>
      </c>
      <c r="O23" s="1" t="s">
        <v>11</v>
      </c>
      <c r="P23" s="1"/>
      <c r="Q23" s="1"/>
      <c r="R23" s="5">
        <v>46266</v>
      </c>
      <c r="S23" s="2" t="s">
        <v>15</v>
      </c>
      <c r="Y23" t="s">
        <v>1131</v>
      </c>
      <c r="AD23" t="e">
        <f>VLOOKUP(D23,MICHA!A:F,1,0)</f>
        <v>#N/A</v>
      </c>
    </row>
    <row r="24" spans="4:30" hidden="1" x14ac:dyDescent="0.25">
      <c r="D24" t="str">
        <f t="shared" si="0"/>
        <v>102.216N2306000695</v>
      </c>
      <c r="E24" s="1" t="s">
        <v>1031</v>
      </c>
      <c r="F24" s="1"/>
      <c r="G24" s="1"/>
      <c r="H24" s="1"/>
      <c r="I24" s="13" t="s">
        <v>179</v>
      </c>
      <c r="J24" s="1" t="s">
        <v>423</v>
      </c>
      <c r="K24" s="1" t="s">
        <v>181</v>
      </c>
      <c r="L24" s="13" t="s">
        <v>388</v>
      </c>
      <c r="M24" s="23">
        <v>45078</v>
      </c>
      <c r="N24" s="23">
        <v>46874</v>
      </c>
      <c r="O24" s="1" t="s">
        <v>11</v>
      </c>
      <c r="P24" s="1"/>
      <c r="Q24" s="1"/>
      <c r="R24" s="5"/>
      <c r="S24" s="2" t="s">
        <v>15</v>
      </c>
      <c r="Y24" t="s">
        <v>1131</v>
      </c>
      <c r="AD24" t="e">
        <f>VLOOKUP(D24,MICHA!A:F,1,0)</f>
        <v>#N/A</v>
      </c>
    </row>
    <row r="25" spans="4:30" hidden="1" x14ac:dyDescent="0.25">
      <c r="D25" t="str">
        <f t="shared" si="0"/>
        <v>102.216211038700</v>
      </c>
      <c r="E25" s="1" t="s">
        <v>1031</v>
      </c>
      <c r="F25" s="1"/>
      <c r="G25" s="1"/>
      <c r="H25" s="1"/>
      <c r="I25" s="18" t="s">
        <v>179</v>
      </c>
      <c r="J25" s="17">
        <v>211038700</v>
      </c>
      <c r="K25" s="1" t="s">
        <v>181</v>
      </c>
      <c r="L25" s="13" t="s">
        <v>258</v>
      </c>
      <c r="M25" s="10" t="s">
        <v>194</v>
      </c>
      <c r="N25" s="10" t="s">
        <v>195</v>
      </c>
      <c r="O25" s="1" t="s">
        <v>11</v>
      </c>
      <c r="P25" s="1"/>
      <c r="Q25" s="1"/>
      <c r="R25" s="5">
        <v>46266</v>
      </c>
      <c r="S25" s="2" t="s">
        <v>15</v>
      </c>
      <c r="Y25" t="s">
        <v>1131</v>
      </c>
      <c r="AD25" t="e">
        <f>VLOOKUP(D25,MICHA!A:F,1,0)</f>
        <v>#N/A</v>
      </c>
    </row>
    <row r="26" spans="4:30" hidden="1" x14ac:dyDescent="0.25">
      <c r="D26" t="str">
        <f t="shared" si="0"/>
        <v>102.016191210360</v>
      </c>
      <c r="E26" s="1" t="s">
        <v>1031</v>
      </c>
      <c r="F26" s="1"/>
      <c r="G26" s="1"/>
      <c r="H26" s="1"/>
      <c r="I26" s="13" t="s">
        <v>204</v>
      </c>
      <c r="J26" s="1" t="s">
        <v>151</v>
      </c>
      <c r="K26" s="1" t="s">
        <v>181</v>
      </c>
      <c r="L26" s="13">
        <v>150</v>
      </c>
      <c r="M26" s="10" t="s">
        <v>205</v>
      </c>
      <c r="N26" s="10" t="s">
        <v>206</v>
      </c>
      <c r="O26" s="1" t="s">
        <v>11</v>
      </c>
      <c r="P26" s="1"/>
      <c r="Q26" s="1"/>
      <c r="R26" s="5">
        <v>46204</v>
      </c>
      <c r="S26" s="2" t="s">
        <v>15</v>
      </c>
      <c r="Y26" t="s">
        <v>1136</v>
      </c>
      <c r="AD26" t="e">
        <f>VLOOKUP(D26,MICHA!A:F,1,0)</f>
        <v>#N/A</v>
      </c>
    </row>
    <row r="27" spans="4:30" hidden="1" x14ac:dyDescent="0.25">
      <c r="D27" t="str">
        <f t="shared" si="0"/>
        <v>102.216220343913</v>
      </c>
      <c r="E27" s="1" t="s">
        <v>1031</v>
      </c>
      <c r="F27" s="1"/>
      <c r="G27" s="1"/>
      <c r="H27" s="1"/>
      <c r="I27" s="18">
        <v>102.21599999999999</v>
      </c>
      <c r="J27" s="17">
        <v>220343913</v>
      </c>
      <c r="K27" s="1" t="s">
        <v>181</v>
      </c>
      <c r="L27" s="13" t="s">
        <v>149</v>
      </c>
      <c r="M27" s="19">
        <v>44621</v>
      </c>
      <c r="N27" s="19">
        <v>46419</v>
      </c>
      <c r="O27" s="20" t="s">
        <v>11</v>
      </c>
      <c r="S27" s="16" t="s">
        <v>15</v>
      </c>
      <c r="Y27" t="s">
        <v>1131</v>
      </c>
      <c r="AD27" t="e">
        <f>VLOOKUP(D27,MICHA!A:F,1,0)</f>
        <v>#N/A</v>
      </c>
    </row>
    <row r="28" spans="4:30" hidden="1" x14ac:dyDescent="0.25">
      <c r="D28" t="str">
        <f t="shared" si="0"/>
        <v>102.218N2306000696</v>
      </c>
      <c r="E28" s="1" t="s">
        <v>1031</v>
      </c>
      <c r="F28" s="1"/>
      <c r="G28" s="1"/>
      <c r="H28" s="1"/>
      <c r="I28" s="18">
        <v>102.218</v>
      </c>
      <c r="J28" s="1" t="s">
        <v>390</v>
      </c>
      <c r="K28" s="1" t="s">
        <v>391</v>
      </c>
      <c r="L28" s="13" t="s">
        <v>290</v>
      </c>
      <c r="M28" s="19">
        <v>45078</v>
      </c>
      <c r="N28" s="19">
        <v>46874</v>
      </c>
      <c r="O28" s="20" t="s">
        <v>11</v>
      </c>
      <c r="S28" s="16" t="s">
        <v>15</v>
      </c>
      <c r="Y28" t="s">
        <v>1131</v>
      </c>
      <c r="AD28" t="e">
        <f>VLOOKUP(D28,MICHA!A:F,1,0)</f>
        <v>#N/A</v>
      </c>
    </row>
    <row r="29" spans="4:30" hidden="1" x14ac:dyDescent="0.25">
      <c r="D29" t="str">
        <f t="shared" si="0"/>
        <v>102.220N2306000697</v>
      </c>
      <c r="E29" s="1" t="s">
        <v>1031</v>
      </c>
      <c r="F29" s="1"/>
      <c r="G29" s="1"/>
      <c r="H29" s="1"/>
      <c r="I29" s="18" t="s">
        <v>392</v>
      </c>
      <c r="J29" s="1" t="s">
        <v>393</v>
      </c>
      <c r="K29" s="1" t="s">
        <v>394</v>
      </c>
      <c r="L29" s="13" t="s">
        <v>395</v>
      </c>
      <c r="M29" s="19">
        <v>45078</v>
      </c>
      <c r="N29" s="19">
        <v>46874</v>
      </c>
      <c r="O29" s="20" t="s">
        <v>11</v>
      </c>
      <c r="S29" s="16" t="s">
        <v>15</v>
      </c>
      <c r="Y29" t="s">
        <v>1131</v>
      </c>
      <c r="Z29" t="s">
        <v>1134</v>
      </c>
      <c r="AD29" t="e">
        <f>VLOOKUP(D29,MICHA!A:F,1,0)</f>
        <v>#N/A</v>
      </c>
    </row>
    <row r="30" spans="4:30" hidden="1" x14ac:dyDescent="0.25">
      <c r="D30" t="str">
        <f t="shared" si="0"/>
        <v>102.222191210360</v>
      </c>
      <c r="E30" s="1" t="s">
        <v>1031</v>
      </c>
      <c r="F30" s="1"/>
      <c r="G30" s="1"/>
      <c r="H30" s="1"/>
      <c r="I30" s="18" t="s">
        <v>150</v>
      </c>
      <c r="J30" s="17">
        <v>191210360</v>
      </c>
      <c r="K30" s="1" t="s">
        <v>152</v>
      </c>
      <c r="L30" s="13" t="s">
        <v>290</v>
      </c>
      <c r="M30" s="19" t="s">
        <v>396</v>
      </c>
      <c r="N30" s="19">
        <v>46569</v>
      </c>
      <c r="O30" s="20" t="s">
        <v>11</v>
      </c>
      <c r="S30" s="16" t="s">
        <v>15</v>
      </c>
      <c r="Y30" t="s">
        <v>1131</v>
      </c>
      <c r="AD30" t="e">
        <f>VLOOKUP(D30,MICHA!A:F,1,0)</f>
        <v>#N/A</v>
      </c>
    </row>
    <row r="31" spans="4:30" hidden="1" x14ac:dyDescent="0.25">
      <c r="D31" t="str">
        <f t="shared" si="0"/>
        <v>102.222191210360</v>
      </c>
      <c r="E31" s="1" t="s">
        <v>1031</v>
      </c>
      <c r="F31" s="1"/>
      <c r="G31" s="1"/>
      <c r="H31" s="1"/>
      <c r="I31" s="13" t="s">
        <v>150</v>
      </c>
      <c r="J31" s="1" t="s">
        <v>151</v>
      </c>
      <c r="K31" s="1" t="s">
        <v>152</v>
      </c>
      <c r="L31" s="13" t="s">
        <v>397</v>
      </c>
      <c r="M31" s="21">
        <v>44743</v>
      </c>
      <c r="N31" s="21">
        <v>46569</v>
      </c>
      <c r="O31" s="20" t="s">
        <v>11</v>
      </c>
      <c r="R31"/>
      <c r="S31" t="s">
        <v>15</v>
      </c>
      <c r="Y31" t="s">
        <v>1131</v>
      </c>
      <c r="AD31" t="e">
        <f>VLOOKUP(D31,MICHA!A:F,1,0)</f>
        <v>#N/A</v>
      </c>
    </row>
    <row r="32" spans="4:30" hidden="1" x14ac:dyDescent="0.25">
      <c r="D32" t="str">
        <f t="shared" si="0"/>
        <v>102.222N2306000698</v>
      </c>
      <c r="E32" s="1" t="s">
        <v>1031</v>
      </c>
      <c r="F32" s="1"/>
      <c r="G32" s="1"/>
      <c r="H32" s="1"/>
      <c r="I32" s="3" t="s">
        <v>150</v>
      </c>
      <c r="J32" s="20" t="s">
        <v>398</v>
      </c>
      <c r="K32" t="s">
        <v>152</v>
      </c>
      <c r="L32" s="4">
        <v>50</v>
      </c>
      <c r="M32" s="21">
        <v>45078</v>
      </c>
      <c r="N32" s="21">
        <v>46874</v>
      </c>
      <c r="O32" s="20" t="s">
        <v>11</v>
      </c>
      <c r="R32"/>
      <c r="S32" t="s">
        <v>15</v>
      </c>
      <c r="Y32" t="s">
        <v>1131</v>
      </c>
      <c r="AD32" t="e">
        <f>VLOOKUP(D32,MICHA!A:F,1,0)</f>
        <v>#N/A</v>
      </c>
    </row>
    <row r="33" spans="4:30" hidden="1" x14ac:dyDescent="0.25">
      <c r="D33" t="str">
        <f t="shared" si="0"/>
        <v>102.224191210361</v>
      </c>
      <c r="E33" s="1" t="s">
        <v>1031</v>
      </c>
      <c r="F33" s="1"/>
      <c r="G33" s="1"/>
      <c r="H33" s="1"/>
      <c r="I33" s="3" t="s">
        <v>147</v>
      </c>
      <c r="J33" s="4">
        <v>191210361</v>
      </c>
      <c r="K33" t="s">
        <v>148</v>
      </c>
      <c r="L33" s="4">
        <v>265</v>
      </c>
      <c r="M33" t="s">
        <v>321</v>
      </c>
      <c r="N33" t="s">
        <v>399</v>
      </c>
      <c r="O33" s="20" t="s">
        <v>11</v>
      </c>
      <c r="R33"/>
      <c r="S33" t="s">
        <v>15</v>
      </c>
      <c r="Y33" t="s">
        <v>1131</v>
      </c>
      <c r="AD33" t="e">
        <f>VLOOKUP(D33,MICHA!A:F,1,0)</f>
        <v>#N/A</v>
      </c>
    </row>
    <row r="34" spans="4:30" hidden="1" x14ac:dyDescent="0.25">
      <c r="D34" t="str">
        <f t="shared" si="0"/>
        <v>102.226N2306000699</v>
      </c>
      <c r="E34" s="1" t="s">
        <v>1031</v>
      </c>
      <c r="F34" s="1"/>
      <c r="G34" s="1"/>
      <c r="H34" s="1"/>
      <c r="I34" s="3" t="s">
        <v>400</v>
      </c>
      <c r="J34" t="s">
        <v>401</v>
      </c>
      <c r="K34" t="s">
        <v>402</v>
      </c>
      <c r="L34" s="4">
        <v>70</v>
      </c>
      <c r="M34" s="21">
        <v>45078</v>
      </c>
      <c r="N34" s="21">
        <v>46874</v>
      </c>
      <c r="O34" s="20" t="s">
        <v>11</v>
      </c>
      <c r="R34"/>
      <c r="S34" t="s">
        <v>15</v>
      </c>
      <c r="Y34" t="s">
        <v>1131</v>
      </c>
      <c r="AD34" t="e">
        <f>VLOOKUP(D34,MICHA!A:F,1,0)</f>
        <v>#N/A</v>
      </c>
    </row>
    <row r="35" spans="4:30" hidden="1" x14ac:dyDescent="0.25">
      <c r="D35" t="str">
        <f t="shared" si="0"/>
        <v>102.228N2306000700</v>
      </c>
      <c r="E35" s="1" t="s">
        <v>1031</v>
      </c>
      <c r="F35" s="1"/>
      <c r="G35" s="1"/>
      <c r="H35" s="1"/>
      <c r="I35" s="3" t="s">
        <v>403</v>
      </c>
      <c r="J35" t="s">
        <v>404</v>
      </c>
      <c r="K35" t="s">
        <v>405</v>
      </c>
      <c r="L35" s="4">
        <v>100</v>
      </c>
      <c r="M35" s="21">
        <v>45078</v>
      </c>
      <c r="N35" s="21">
        <v>46874</v>
      </c>
      <c r="O35" s="20" t="s">
        <v>11</v>
      </c>
      <c r="R35"/>
      <c r="S35" t="s">
        <v>15</v>
      </c>
      <c r="Y35" t="s">
        <v>1131</v>
      </c>
      <c r="AD35" t="e">
        <f>VLOOKUP(D35,MICHA!A:F,1,0)</f>
        <v>#N/A</v>
      </c>
    </row>
    <row r="36" spans="4:30" hidden="1" x14ac:dyDescent="0.25">
      <c r="D36" t="str">
        <f t="shared" si="0"/>
        <v>102.230N2306000701</v>
      </c>
      <c r="E36" s="1" t="s">
        <v>1031</v>
      </c>
      <c r="F36" s="1"/>
      <c r="G36" s="1"/>
      <c r="H36" s="1"/>
      <c r="I36" s="3" t="s">
        <v>406</v>
      </c>
      <c r="J36" t="s">
        <v>407</v>
      </c>
      <c r="K36" t="s">
        <v>408</v>
      </c>
      <c r="L36" s="4">
        <v>100</v>
      </c>
      <c r="M36" s="21">
        <v>45078</v>
      </c>
      <c r="N36" s="21">
        <v>46874</v>
      </c>
      <c r="O36" s="20" t="s">
        <v>11</v>
      </c>
      <c r="R36"/>
      <c r="S36" t="s">
        <v>15</v>
      </c>
      <c r="Y36" t="s">
        <v>1131</v>
      </c>
      <c r="AD36" t="e">
        <f>VLOOKUP(D36,MICHA!A:F,1,0)</f>
        <v>#N/A</v>
      </c>
    </row>
    <row r="37" spans="4:30" hidden="1" x14ac:dyDescent="0.25">
      <c r="D37" t="str">
        <f t="shared" si="0"/>
        <v>102.232N2306000702</v>
      </c>
      <c r="E37" s="1" t="s">
        <v>1031</v>
      </c>
      <c r="F37" s="1"/>
      <c r="G37" s="1"/>
      <c r="H37" s="1"/>
      <c r="I37" s="3" t="s">
        <v>409</v>
      </c>
      <c r="J37" t="s">
        <v>410</v>
      </c>
      <c r="K37" t="s">
        <v>411</v>
      </c>
      <c r="L37" s="4">
        <v>100</v>
      </c>
      <c r="M37" s="21">
        <v>45078</v>
      </c>
      <c r="N37" s="21">
        <v>46874</v>
      </c>
      <c r="O37" s="20" t="s">
        <v>11</v>
      </c>
      <c r="R37"/>
      <c r="S37" t="s">
        <v>15</v>
      </c>
      <c r="Y37" t="s">
        <v>1131</v>
      </c>
      <c r="AD37" t="e">
        <f>VLOOKUP(D37,MICHA!A:F,1,0)</f>
        <v>#N/A</v>
      </c>
    </row>
    <row r="38" spans="4:30" hidden="1" x14ac:dyDescent="0.25">
      <c r="D38" t="str">
        <f t="shared" si="0"/>
        <v>102.234N2306000703</v>
      </c>
      <c r="E38" s="1" t="s">
        <v>1031</v>
      </c>
      <c r="F38" s="1"/>
      <c r="G38" s="1"/>
      <c r="H38" s="1"/>
      <c r="I38" s="3" t="s">
        <v>412</v>
      </c>
      <c r="J38" t="s">
        <v>413</v>
      </c>
      <c r="K38" t="s">
        <v>414</v>
      </c>
      <c r="L38" s="4">
        <v>100</v>
      </c>
      <c r="M38" s="21">
        <v>45078</v>
      </c>
      <c r="N38" s="21">
        <v>46874</v>
      </c>
      <c r="O38" s="20" t="s">
        <v>11</v>
      </c>
      <c r="R38"/>
      <c r="S38" t="s">
        <v>15</v>
      </c>
      <c r="Y38" t="s">
        <v>1131</v>
      </c>
      <c r="AD38" t="e">
        <f>VLOOKUP(D38,MICHA!A:F,1,0)</f>
        <v>#N/A</v>
      </c>
    </row>
    <row r="39" spans="4:30" hidden="1" x14ac:dyDescent="0.25">
      <c r="D39" t="str">
        <f t="shared" si="0"/>
        <v>102.236211140093</v>
      </c>
      <c r="E39" s="1" t="s">
        <v>1031</v>
      </c>
      <c r="F39" s="1"/>
      <c r="G39" s="1"/>
      <c r="H39" s="1"/>
      <c r="I39" s="1" t="s">
        <v>200</v>
      </c>
      <c r="J39" s="1" t="s">
        <v>201</v>
      </c>
      <c r="K39" s="1" t="s">
        <v>202</v>
      </c>
      <c r="L39" s="13" t="s">
        <v>352</v>
      </c>
      <c r="M39" s="10" t="s">
        <v>203</v>
      </c>
      <c r="N39" s="10" t="s">
        <v>175</v>
      </c>
      <c r="O39" s="1" t="s">
        <v>11</v>
      </c>
      <c r="P39" s="1"/>
      <c r="Q39" s="1"/>
      <c r="R39" s="5">
        <v>46204</v>
      </c>
      <c r="S39" s="2" t="s">
        <v>15</v>
      </c>
      <c r="Y39" t="s">
        <v>1131</v>
      </c>
      <c r="AD39" t="e">
        <f>VLOOKUP(D39,MICHA!A:F,1,0)</f>
        <v>#N/A</v>
      </c>
    </row>
    <row r="40" spans="4:30" hidden="1" x14ac:dyDescent="0.25">
      <c r="D40" t="str">
        <f t="shared" si="0"/>
        <v>102.236N2306000704</v>
      </c>
      <c r="E40" s="1" t="s">
        <v>1031</v>
      </c>
      <c r="F40" s="1"/>
      <c r="G40" s="1"/>
      <c r="H40" s="1"/>
      <c r="I40" s="3" t="s">
        <v>200</v>
      </c>
      <c r="J40" t="s">
        <v>415</v>
      </c>
      <c r="K40" t="s">
        <v>202</v>
      </c>
      <c r="L40" s="4">
        <v>100</v>
      </c>
      <c r="M40" s="21">
        <v>45078</v>
      </c>
      <c r="N40" s="21">
        <v>46874</v>
      </c>
      <c r="O40" s="20" t="s">
        <v>11</v>
      </c>
      <c r="R40"/>
      <c r="S40" t="s">
        <v>15</v>
      </c>
      <c r="Y40" t="s">
        <v>1131</v>
      </c>
      <c r="AD40" t="e">
        <f>VLOOKUP(D40,MICHA!A:F,1,0)</f>
        <v>#N/A</v>
      </c>
    </row>
    <row r="41" spans="4:30" hidden="1" x14ac:dyDescent="0.25">
      <c r="D41" t="str">
        <f t="shared" si="0"/>
        <v>102.240210228500</v>
      </c>
      <c r="E41" s="1" t="s">
        <v>1031</v>
      </c>
      <c r="F41" s="1"/>
      <c r="G41" s="1"/>
      <c r="H41" s="1"/>
      <c r="I41" s="1" t="s">
        <v>207</v>
      </c>
      <c r="J41" s="1" t="s">
        <v>208</v>
      </c>
      <c r="K41" s="1" t="s">
        <v>209</v>
      </c>
      <c r="L41" s="13" t="s">
        <v>416</v>
      </c>
      <c r="M41" s="10" t="s">
        <v>210</v>
      </c>
      <c r="N41" s="10" t="s">
        <v>417</v>
      </c>
      <c r="O41" s="1" t="s">
        <v>11</v>
      </c>
      <c r="P41" s="1"/>
      <c r="Q41" s="1"/>
      <c r="R41" s="5">
        <v>46113</v>
      </c>
      <c r="S41" s="2" t="s">
        <v>15</v>
      </c>
      <c r="Y41" t="s">
        <v>1131</v>
      </c>
      <c r="AD41" t="e">
        <f>VLOOKUP(D41,MICHA!A:F,1,0)</f>
        <v>#N/A</v>
      </c>
    </row>
    <row r="42" spans="4:30" hidden="1" x14ac:dyDescent="0.25">
      <c r="D42" t="str">
        <f t="shared" si="0"/>
        <v>102.242201225757</v>
      </c>
      <c r="E42" s="1" t="s">
        <v>1031</v>
      </c>
      <c r="F42" s="1"/>
      <c r="G42" s="1"/>
      <c r="H42" s="1"/>
      <c r="I42" s="1" t="s">
        <v>186</v>
      </c>
      <c r="J42" s="1" t="s">
        <v>187</v>
      </c>
      <c r="K42" s="1" t="s">
        <v>188</v>
      </c>
      <c r="L42" s="13" t="s">
        <v>416</v>
      </c>
      <c r="M42" s="10" t="s">
        <v>189</v>
      </c>
      <c r="N42" s="10" t="s">
        <v>190</v>
      </c>
      <c r="O42" s="1" t="s">
        <v>11</v>
      </c>
      <c r="P42" s="1"/>
      <c r="Q42" s="1"/>
      <c r="R42" s="5">
        <v>46204</v>
      </c>
      <c r="S42" s="2" t="s">
        <v>15</v>
      </c>
      <c r="Y42" t="s">
        <v>1131</v>
      </c>
      <c r="AD42" t="e">
        <f>VLOOKUP(D42,MICHA!A:F,1,0)</f>
        <v>#N/A</v>
      </c>
    </row>
    <row r="43" spans="4:30" hidden="1" x14ac:dyDescent="0.25">
      <c r="D43" t="str">
        <f t="shared" si="0"/>
        <v>102.244201225758</v>
      </c>
      <c r="E43" s="1" t="s">
        <v>1031</v>
      </c>
      <c r="F43" s="1"/>
      <c r="G43" s="1"/>
      <c r="H43" s="1"/>
      <c r="I43" s="3" t="s">
        <v>198</v>
      </c>
      <c r="J43" s="4">
        <v>201225758</v>
      </c>
      <c r="K43" t="s">
        <v>199</v>
      </c>
      <c r="L43" s="4">
        <v>85</v>
      </c>
      <c r="M43" t="s">
        <v>418</v>
      </c>
      <c r="N43" s="21">
        <v>45962</v>
      </c>
      <c r="O43" s="20" t="s">
        <v>11</v>
      </c>
      <c r="R43"/>
      <c r="S43" t="s">
        <v>15</v>
      </c>
      <c r="Y43" t="s">
        <v>1131</v>
      </c>
      <c r="AD43" t="e">
        <f>VLOOKUP(D43,MICHA!A:F,1,0)</f>
        <v>#N/A</v>
      </c>
    </row>
    <row r="44" spans="4:30" hidden="1" x14ac:dyDescent="0.25">
      <c r="D44" t="str">
        <f t="shared" si="0"/>
        <v>102.246210330220</v>
      </c>
      <c r="E44" s="1" t="s">
        <v>1031</v>
      </c>
      <c r="F44" s="1"/>
      <c r="G44" s="1"/>
      <c r="H44" s="1"/>
      <c r="I44" s="3" t="s">
        <v>184</v>
      </c>
      <c r="J44" s="4">
        <v>210330220</v>
      </c>
      <c r="K44" t="s">
        <v>185</v>
      </c>
      <c r="L44" s="4">
        <v>140</v>
      </c>
      <c r="M44" s="21">
        <v>44256</v>
      </c>
      <c r="N44" s="21">
        <v>46419</v>
      </c>
      <c r="O44" s="20" t="s">
        <v>11</v>
      </c>
      <c r="R44"/>
      <c r="S44" t="s">
        <v>15</v>
      </c>
      <c r="Y44" t="s">
        <v>1131</v>
      </c>
      <c r="AD44" t="e">
        <f>VLOOKUP(D44,MICHA!A:F,1,0)</f>
        <v>#N/A</v>
      </c>
    </row>
    <row r="45" spans="4:30" hidden="1" x14ac:dyDescent="0.25">
      <c r="D45" t="str">
        <f t="shared" si="0"/>
        <v>102.248210733736</v>
      </c>
      <c r="E45" s="1" t="s">
        <v>1031</v>
      </c>
      <c r="F45" s="1"/>
      <c r="G45" s="1"/>
      <c r="H45" s="1"/>
      <c r="I45" s="3" t="s">
        <v>162</v>
      </c>
      <c r="J45" s="4">
        <v>210733736</v>
      </c>
      <c r="K45" t="s">
        <v>163</v>
      </c>
      <c r="L45" s="4">
        <v>196</v>
      </c>
      <c r="M45" s="21">
        <v>44378</v>
      </c>
      <c r="N45" s="21">
        <v>46174</v>
      </c>
      <c r="O45" s="20" t="s">
        <v>11</v>
      </c>
      <c r="R45"/>
      <c r="S45" t="s">
        <v>15</v>
      </c>
      <c r="Y45" t="s">
        <v>1131</v>
      </c>
      <c r="AD45" t="e">
        <f>VLOOKUP(D45,MICHA!A:F,1,0)</f>
        <v>#N/A</v>
      </c>
    </row>
    <row r="46" spans="4:30" hidden="1" x14ac:dyDescent="0.25">
      <c r="D46" t="str">
        <f t="shared" si="0"/>
        <v>102.250210733737</v>
      </c>
      <c r="E46" s="1" t="s">
        <v>1031</v>
      </c>
      <c r="F46" s="1"/>
      <c r="G46" s="1"/>
      <c r="H46" s="1"/>
      <c r="I46" s="3" t="s">
        <v>177</v>
      </c>
      <c r="J46" s="4">
        <v>210733737</v>
      </c>
      <c r="K46" t="s">
        <v>178</v>
      </c>
      <c r="L46" s="4">
        <v>145</v>
      </c>
      <c r="M46" s="21">
        <v>44378</v>
      </c>
      <c r="N46" s="21">
        <v>46174</v>
      </c>
      <c r="O46" s="20" t="s">
        <v>11</v>
      </c>
      <c r="R46"/>
      <c r="S46" t="s">
        <v>15</v>
      </c>
      <c r="Y46" t="s">
        <v>1131</v>
      </c>
      <c r="AD46" t="e">
        <f>VLOOKUP(D46,MICHA!A:F,1,0)</f>
        <v>#N/A</v>
      </c>
    </row>
    <row r="47" spans="4:30" hidden="1" x14ac:dyDescent="0.25">
      <c r="D47" t="str">
        <f t="shared" si="0"/>
        <v>102.260210733742</v>
      </c>
      <c r="E47" s="1" t="s">
        <v>1031</v>
      </c>
      <c r="F47" s="1"/>
      <c r="G47" s="1"/>
      <c r="H47" s="1"/>
      <c r="I47" s="3" t="s">
        <v>196</v>
      </c>
      <c r="J47" s="4">
        <v>210733742</v>
      </c>
      <c r="K47" t="s">
        <v>197</v>
      </c>
      <c r="L47" s="4">
        <v>70</v>
      </c>
      <c r="M47" s="21">
        <v>44378</v>
      </c>
      <c r="N47" s="21">
        <v>46174</v>
      </c>
      <c r="O47" s="20" t="s">
        <v>11</v>
      </c>
      <c r="R47"/>
      <c r="S47" t="s">
        <v>15</v>
      </c>
      <c r="Y47" t="s">
        <v>1131</v>
      </c>
      <c r="AD47" t="e">
        <f>VLOOKUP(D47,MICHA!A:F,1,0)</f>
        <v>#N/A</v>
      </c>
    </row>
    <row r="48" spans="4:30" hidden="1" x14ac:dyDescent="0.25">
      <c r="D48" t="str">
        <f t="shared" si="0"/>
        <v>102.264210936631</v>
      </c>
      <c r="E48" s="1" t="s">
        <v>1031</v>
      </c>
      <c r="F48" s="1"/>
      <c r="G48" s="1"/>
      <c r="H48" s="1"/>
      <c r="I48" s="3" t="s">
        <v>159</v>
      </c>
      <c r="J48" s="4">
        <v>210936631</v>
      </c>
      <c r="K48" t="s">
        <v>160</v>
      </c>
      <c r="L48" s="4">
        <v>85</v>
      </c>
      <c r="M48" s="21">
        <v>44682</v>
      </c>
      <c r="N48" s="21">
        <v>46508</v>
      </c>
      <c r="O48" s="20" t="s">
        <v>11</v>
      </c>
      <c r="R48"/>
      <c r="S48" t="s">
        <v>15</v>
      </c>
      <c r="Y48" t="s">
        <v>1131</v>
      </c>
      <c r="AD48" t="e">
        <f>VLOOKUP(D48,MICHA!A:F,1,0)</f>
        <v>#N/A</v>
      </c>
    </row>
    <row r="49" spans="4:30" hidden="1" x14ac:dyDescent="0.25">
      <c r="D49" t="str">
        <f t="shared" si="0"/>
        <v>102.270210936632</v>
      </c>
      <c r="E49" s="1" t="s">
        <v>1031</v>
      </c>
      <c r="F49" s="1"/>
      <c r="G49" s="1"/>
      <c r="H49" s="1"/>
      <c r="I49" s="3" t="s">
        <v>164</v>
      </c>
      <c r="J49" s="4">
        <v>210936632</v>
      </c>
      <c r="K49" t="s">
        <v>419</v>
      </c>
      <c r="L49" s="4">
        <v>85</v>
      </c>
      <c r="M49" t="s">
        <v>420</v>
      </c>
      <c r="N49" s="21">
        <v>46508</v>
      </c>
      <c r="O49" s="20" t="s">
        <v>11</v>
      </c>
      <c r="R49"/>
      <c r="S49" t="s">
        <v>15</v>
      </c>
      <c r="Y49" t="s">
        <v>1131</v>
      </c>
      <c r="AD49" t="e">
        <f>VLOOKUP(D49,MICHA!A:F,1,0)</f>
        <v>#N/A</v>
      </c>
    </row>
    <row r="50" spans="4:30" hidden="1" x14ac:dyDescent="0.25">
      <c r="D50" t="str">
        <f t="shared" si="0"/>
        <v>102.274210936633</v>
      </c>
      <c r="E50" s="1" t="s">
        <v>1031</v>
      </c>
      <c r="F50" s="1"/>
      <c r="G50" s="1"/>
      <c r="H50" s="1"/>
      <c r="I50" s="3" t="s">
        <v>153</v>
      </c>
      <c r="J50" s="4">
        <v>210936633</v>
      </c>
      <c r="K50" t="s">
        <v>421</v>
      </c>
      <c r="L50" s="4">
        <v>80</v>
      </c>
      <c r="M50" s="21">
        <v>44440</v>
      </c>
      <c r="N50" t="s">
        <v>422</v>
      </c>
      <c r="O50" s="20" t="s">
        <v>11</v>
      </c>
      <c r="R50"/>
      <c r="S50" t="s">
        <v>15</v>
      </c>
      <c r="Y50" t="s">
        <v>1131</v>
      </c>
      <c r="AD50" t="e">
        <f>VLOOKUP(D50,MICHA!A:F,1,0)</f>
        <v>#N/A</v>
      </c>
    </row>
    <row r="51" spans="4:30" hidden="1" x14ac:dyDescent="0.25">
      <c r="D51" t="str">
        <f t="shared" si="0"/>
        <v>102.280210733736</v>
      </c>
      <c r="E51" s="1" t="s">
        <v>1031</v>
      </c>
      <c r="F51" s="1"/>
      <c r="G51" s="1"/>
      <c r="H51" s="1"/>
      <c r="I51" s="3" t="s">
        <v>211</v>
      </c>
      <c r="J51" s="4">
        <v>210733736</v>
      </c>
      <c r="K51" t="s">
        <v>212</v>
      </c>
      <c r="L51" s="4">
        <v>7</v>
      </c>
      <c r="M51" s="21">
        <v>44348</v>
      </c>
      <c r="N51" s="21">
        <v>46174</v>
      </c>
      <c r="O51" s="20" t="s">
        <v>11</v>
      </c>
      <c r="R51"/>
      <c r="S51" t="s">
        <v>15</v>
      </c>
      <c r="Y51" t="s">
        <v>1131</v>
      </c>
      <c r="AD51" t="e">
        <f>VLOOKUP(D51,MICHA!A:F,1,0)</f>
        <v>#N/A</v>
      </c>
    </row>
    <row r="52" spans="4:30" hidden="1" x14ac:dyDescent="0.25">
      <c r="D52" t="str">
        <f t="shared" si="0"/>
        <v/>
      </c>
      <c r="E52" s="1"/>
      <c r="F52" s="1"/>
      <c r="G52" s="1"/>
      <c r="H52" s="1"/>
      <c r="I52" s="3"/>
      <c r="L52"/>
      <c r="M52" s="21"/>
      <c r="N52" s="21"/>
      <c r="O52" s="20"/>
      <c r="R52"/>
      <c r="AD52" t="str">
        <f>VLOOKUP(D52,MICHA!A:F,1,0)</f>
        <v/>
      </c>
    </row>
    <row r="53" spans="4:30" hidden="1" x14ac:dyDescent="0.25">
      <c r="D53" t="str">
        <f t="shared" si="0"/>
        <v/>
      </c>
      <c r="E53" s="1"/>
      <c r="F53" s="1"/>
      <c r="G53" s="1"/>
      <c r="H53" s="1"/>
      <c r="I53" s="1"/>
      <c r="J53" s="1"/>
      <c r="K53" s="1"/>
      <c r="L53" s="13"/>
      <c r="M53" s="10"/>
      <c r="N53" s="10"/>
      <c r="O53" s="1"/>
      <c r="P53" s="1"/>
      <c r="Q53" s="1"/>
      <c r="R53" s="5"/>
      <c r="S53" s="2"/>
      <c r="AD53" t="str">
        <f>VLOOKUP(D53,MICHA!A:F,1,0)</f>
        <v/>
      </c>
    </row>
    <row r="54" spans="4:30" hidden="1" x14ac:dyDescent="0.25">
      <c r="D54" t="str">
        <f t="shared" si="0"/>
        <v>SF-620.07R210937191</v>
      </c>
      <c r="E54" s="1" t="s">
        <v>1032</v>
      </c>
      <c r="F54" s="1"/>
      <c r="G54" s="1"/>
      <c r="H54" s="1"/>
      <c r="I54" s="1" t="s">
        <v>62</v>
      </c>
      <c r="J54" s="1" t="s">
        <v>63</v>
      </c>
      <c r="K54" s="1" t="s">
        <v>64</v>
      </c>
      <c r="L54" s="13">
        <v>9</v>
      </c>
      <c r="M54" s="10" t="s">
        <v>16</v>
      </c>
      <c r="N54" s="10" t="s">
        <v>17</v>
      </c>
      <c r="O54" s="1" t="s">
        <v>11</v>
      </c>
      <c r="P54" s="1"/>
      <c r="Q54" s="1"/>
      <c r="R54" s="5">
        <v>46113</v>
      </c>
      <c r="S54" s="2" t="s">
        <v>15</v>
      </c>
      <c r="Y54" t="s">
        <v>1131</v>
      </c>
      <c r="AD54" t="e">
        <f>VLOOKUP(D54,MICHA!A:F,1,0)</f>
        <v>#N/A</v>
      </c>
    </row>
    <row r="55" spans="4:30" hidden="1" x14ac:dyDescent="0.25">
      <c r="D55" t="str">
        <f t="shared" si="0"/>
        <v>SF-620.08R210937192</v>
      </c>
      <c r="E55" s="1" t="s">
        <v>1032</v>
      </c>
      <c r="F55" s="1"/>
      <c r="G55" s="1"/>
      <c r="H55" s="1"/>
      <c r="I55" s="1" t="s">
        <v>65</v>
      </c>
      <c r="J55" s="1" t="s">
        <v>66</v>
      </c>
      <c r="K55" s="1" t="s">
        <v>67</v>
      </c>
      <c r="L55" s="13">
        <v>12</v>
      </c>
      <c r="M55" s="10" t="s">
        <v>16</v>
      </c>
      <c r="N55" s="10" t="s">
        <v>17</v>
      </c>
      <c r="O55" s="1" t="s">
        <v>11</v>
      </c>
      <c r="P55" s="1"/>
      <c r="Q55" s="1"/>
      <c r="R55" s="5">
        <v>46174</v>
      </c>
      <c r="S55" s="2" t="s">
        <v>15</v>
      </c>
      <c r="Y55" t="s">
        <v>1131</v>
      </c>
      <c r="AD55" t="e">
        <f>VLOOKUP(D55,MICHA!A:F,1,0)</f>
        <v>#N/A</v>
      </c>
    </row>
    <row r="56" spans="4:30" hidden="1" x14ac:dyDescent="0.25">
      <c r="D56" t="str">
        <f t="shared" si="0"/>
        <v>144.105190502092</v>
      </c>
      <c r="E56" s="1" t="s">
        <v>1032</v>
      </c>
      <c r="F56" s="1"/>
      <c r="G56" s="1"/>
      <c r="H56" s="1"/>
      <c r="I56" s="1" t="s">
        <v>68</v>
      </c>
      <c r="J56" s="1" t="s">
        <v>69</v>
      </c>
      <c r="K56" s="1" t="s">
        <v>70</v>
      </c>
      <c r="L56" s="13">
        <v>10</v>
      </c>
      <c r="M56" s="10" t="s">
        <v>71</v>
      </c>
      <c r="N56" s="10" t="s">
        <v>72</v>
      </c>
      <c r="O56" s="1" t="s">
        <v>11</v>
      </c>
      <c r="P56" s="1"/>
      <c r="Q56" s="1"/>
      <c r="R56" s="5">
        <v>46266</v>
      </c>
      <c r="S56" s="2" t="s">
        <v>15</v>
      </c>
      <c r="Y56" t="s">
        <v>1131</v>
      </c>
      <c r="AD56" t="e">
        <f>VLOOKUP(D56,MICHA!A:F,1,0)</f>
        <v>#N/A</v>
      </c>
    </row>
    <row r="57" spans="4:30" hidden="1" x14ac:dyDescent="0.25">
      <c r="D57" t="str">
        <f t="shared" si="0"/>
        <v>SF-144.120210228125</v>
      </c>
      <c r="E57" s="1" t="s">
        <v>1032</v>
      </c>
      <c r="F57" s="1"/>
      <c r="G57" s="1"/>
      <c r="H57" s="1"/>
      <c r="I57" s="1" t="s">
        <v>73</v>
      </c>
      <c r="J57" s="1" t="s">
        <v>74</v>
      </c>
      <c r="K57" s="1" t="s">
        <v>75</v>
      </c>
      <c r="L57" s="13">
        <v>5</v>
      </c>
      <c r="M57" s="10" t="s">
        <v>76</v>
      </c>
      <c r="N57" s="10" t="s">
        <v>57</v>
      </c>
      <c r="O57" s="1" t="s">
        <v>11</v>
      </c>
      <c r="P57" s="1"/>
      <c r="Q57" s="1"/>
      <c r="R57" s="5">
        <v>46174</v>
      </c>
      <c r="S57" s="2" t="s">
        <v>15</v>
      </c>
      <c r="Y57" t="s">
        <v>1131</v>
      </c>
      <c r="AD57" t="e">
        <f>VLOOKUP(D57,MICHA!A:F,1,0)</f>
        <v>#N/A</v>
      </c>
    </row>
    <row r="58" spans="4:30" hidden="1" x14ac:dyDescent="0.25">
      <c r="D58" t="str">
        <f t="shared" si="0"/>
        <v>SF-144.120200417044</v>
      </c>
      <c r="E58" s="1" t="s">
        <v>1032</v>
      </c>
      <c r="F58" s="1"/>
      <c r="G58" s="1"/>
      <c r="H58" s="1"/>
      <c r="I58" s="1" t="s">
        <v>73</v>
      </c>
      <c r="J58" s="1" t="s">
        <v>77</v>
      </c>
      <c r="K58" s="1" t="s">
        <v>75</v>
      </c>
      <c r="L58" s="13">
        <v>3</v>
      </c>
      <c r="M58" s="10" t="s">
        <v>78</v>
      </c>
      <c r="N58" s="10" t="s">
        <v>79</v>
      </c>
      <c r="O58" s="1" t="s">
        <v>11</v>
      </c>
      <c r="P58" s="1"/>
      <c r="Q58" s="1"/>
      <c r="R58" s="5">
        <v>46204</v>
      </c>
      <c r="S58" s="2" t="s">
        <v>15</v>
      </c>
      <c r="Y58" t="s">
        <v>1131</v>
      </c>
      <c r="AD58" t="e">
        <f>VLOOKUP(D58,MICHA!A:F,1,0)</f>
        <v>#N/A</v>
      </c>
    </row>
    <row r="59" spans="4:30" hidden="1" x14ac:dyDescent="0.25">
      <c r="D59" t="str">
        <f t="shared" si="0"/>
        <v>SF-612.06RN2306000793</v>
      </c>
      <c r="E59" s="1" t="s">
        <v>1032</v>
      </c>
      <c r="F59" s="1"/>
      <c r="G59" s="1"/>
      <c r="H59" s="1"/>
      <c r="I59" s="1" t="s">
        <v>223</v>
      </c>
      <c r="J59" s="1" t="s">
        <v>224</v>
      </c>
      <c r="K59" s="1" t="s">
        <v>226</v>
      </c>
      <c r="L59" s="13" t="s">
        <v>216</v>
      </c>
      <c r="M59" s="14">
        <v>45078</v>
      </c>
      <c r="N59" s="14">
        <v>46874</v>
      </c>
      <c r="O59" s="1" t="s">
        <v>217</v>
      </c>
      <c r="P59" s="1"/>
      <c r="Q59" s="1"/>
      <c r="R59" s="5"/>
      <c r="S59" s="2" t="s">
        <v>15</v>
      </c>
      <c r="Y59" t="s">
        <v>1131</v>
      </c>
      <c r="AD59" t="e">
        <f>VLOOKUP(D59,MICHA!A:F,1,0)</f>
        <v>#N/A</v>
      </c>
    </row>
    <row r="60" spans="4:30" hidden="1" x14ac:dyDescent="0.25">
      <c r="D60" t="str">
        <f t="shared" si="0"/>
        <v>SF-612.12LN2306000790</v>
      </c>
      <c r="E60" s="1" t="s">
        <v>1032</v>
      </c>
      <c r="F60" s="1"/>
      <c r="G60" s="1"/>
      <c r="H60" s="1"/>
      <c r="I60" s="1" t="s">
        <v>221</v>
      </c>
      <c r="J60" s="1" t="s">
        <v>222</v>
      </c>
      <c r="K60" s="1" t="s">
        <v>225</v>
      </c>
      <c r="L60" s="13" t="s">
        <v>216</v>
      </c>
      <c r="M60" s="14">
        <v>45078</v>
      </c>
      <c r="N60" s="14">
        <v>46874</v>
      </c>
      <c r="O60" s="1" t="s">
        <v>11</v>
      </c>
      <c r="P60" s="1"/>
      <c r="Q60" s="1"/>
      <c r="R60" s="5"/>
      <c r="S60" s="2" t="s">
        <v>15</v>
      </c>
      <c r="Y60" t="s">
        <v>1131</v>
      </c>
      <c r="AD60" t="e">
        <f>VLOOKUP(D60,MICHA!A:F,1,0)</f>
        <v>#N/A</v>
      </c>
    </row>
    <row r="61" spans="4:30" hidden="1" x14ac:dyDescent="0.25">
      <c r="D61" t="str">
        <f t="shared" si="0"/>
        <v>SF-612.14RN2306000797</v>
      </c>
      <c r="E61" s="1" t="s">
        <v>1032</v>
      </c>
      <c r="F61" s="1"/>
      <c r="G61" s="1"/>
      <c r="H61" s="1"/>
      <c r="I61" s="1" t="s">
        <v>218</v>
      </c>
      <c r="J61" s="1" t="s">
        <v>219</v>
      </c>
      <c r="K61" s="1" t="s">
        <v>220</v>
      </c>
      <c r="L61" s="13" t="s">
        <v>216</v>
      </c>
      <c r="M61" s="14">
        <v>45078</v>
      </c>
      <c r="N61" s="14">
        <v>46874</v>
      </c>
      <c r="O61" s="1" t="s">
        <v>217</v>
      </c>
      <c r="P61" s="1"/>
      <c r="Q61" s="1"/>
      <c r="R61" s="5"/>
      <c r="S61" s="2" t="s">
        <v>15</v>
      </c>
      <c r="Y61" t="s">
        <v>1131</v>
      </c>
      <c r="AD61" t="e">
        <f>VLOOKUP(D61,MICHA!A:F,1,0)</f>
        <v>#N/A</v>
      </c>
    </row>
    <row r="62" spans="4:30" hidden="1" x14ac:dyDescent="0.25">
      <c r="D62" t="str">
        <f t="shared" si="0"/>
        <v>SF-612.04RN2306000792</v>
      </c>
      <c r="E62" s="1" t="s">
        <v>1032</v>
      </c>
      <c r="F62" s="1"/>
      <c r="G62" s="1"/>
      <c r="H62" s="1"/>
      <c r="I62" s="1" t="s">
        <v>227</v>
      </c>
      <c r="J62" s="1" t="s">
        <v>228</v>
      </c>
      <c r="K62" s="1" t="s">
        <v>229</v>
      </c>
      <c r="L62" s="13" t="s">
        <v>216</v>
      </c>
      <c r="M62" s="14">
        <v>45078</v>
      </c>
      <c r="N62" s="14">
        <v>46874</v>
      </c>
      <c r="O62" s="1" t="s">
        <v>11</v>
      </c>
      <c r="P62" s="1"/>
      <c r="Q62" s="1"/>
      <c r="R62" s="5"/>
      <c r="S62" s="2" t="s">
        <v>15</v>
      </c>
      <c r="Y62" t="s">
        <v>1131</v>
      </c>
      <c r="AD62" t="e">
        <f>VLOOKUP(D62,MICHA!A:F,1,0)</f>
        <v>#N/A</v>
      </c>
    </row>
    <row r="63" spans="4:30" hidden="1" x14ac:dyDescent="0.25">
      <c r="D63" t="str">
        <f t="shared" si="0"/>
        <v>SF-612.10LN2306000789</v>
      </c>
      <c r="E63" s="1" t="s">
        <v>1032</v>
      </c>
      <c r="F63" s="1"/>
      <c r="G63" s="1"/>
      <c r="H63" s="1"/>
      <c r="I63" s="1" t="s">
        <v>230</v>
      </c>
      <c r="J63" s="1" t="s">
        <v>231</v>
      </c>
      <c r="K63" s="1" t="s">
        <v>232</v>
      </c>
      <c r="L63" s="13" t="s">
        <v>216</v>
      </c>
      <c r="M63" s="14">
        <v>45078</v>
      </c>
      <c r="N63" s="14">
        <v>46874</v>
      </c>
      <c r="O63" s="1" t="s">
        <v>11</v>
      </c>
      <c r="P63" s="1"/>
      <c r="Q63" s="1"/>
      <c r="R63" s="5"/>
      <c r="S63" s="2" t="s">
        <v>15</v>
      </c>
      <c r="Y63" t="s">
        <v>1131</v>
      </c>
      <c r="AD63" t="e">
        <f>VLOOKUP(D63,MICHA!A:F,1,0)</f>
        <v>#N/A</v>
      </c>
    </row>
    <row r="64" spans="4:30" hidden="1" x14ac:dyDescent="0.25">
      <c r="D64" t="str">
        <f t="shared" si="0"/>
        <v>SF-612.12RN2306000796</v>
      </c>
      <c r="E64" s="1" t="s">
        <v>1032</v>
      </c>
      <c r="F64" s="1"/>
      <c r="G64" s="1"/>
      <c r="H64" s="1"/>
      <c r="I64" s="1" t="s">
        <v>213</v>
      </c>
      <c r="J64" s="1" t="s">
        <v>214</v>
      </c>
      <c r="K64" s="1" t="s">
        <v>215</v>
      </c>
      <c r="L64" s="13" t="s">
        <v>216</v>
      </c>
      <c r="M64" s="14">
        <v>45078</v>
      </c>
      <c r="N64" s="14">
        <v>46874</v>
      </c>
      <c r="O64" s="1" t="s">
        <v>217</v>
      </c>
      <c r="P64" s="1"/>
      <c r="Q64" s="1"/>
      <c r="R64" s="5"/>
      <c r="S64" s="2" t="s">
        <v>15</v>
      </c>
      <c r="Y64" t="s">
        <v>1131</v>
      </c>
      <c r="AD64" t="e">
        <f>VLOOKUP(D64,MICHA!A:F,1,0)</f>
        <v>#N/A</v>
      </c>
    </row>
    <row r="65" spans="4:30" hidden="1" x14ac:dyDescent="0.25">
      <c r="D65" t="str">
        <f t="shared" si="0"/>
        <v>SF-612.08LN2306000788</v>
      </c>
      <c r="E65" s="1" t="s">
        <v>1032</v>
      </c>
      <c r="F65" s="1"/>
      <c r="G65" s="1"/>
      <c r="H65" s="1"/>
      <c r="I65" s="1" t="s">
        <v>233</v>
      </c>
      <c r="J65" s="1" t="s">
        <v>234</v>
      </c>
      <c r="K65" s="1" t="s">
        <v>235</v>
      </c>
      <c r="L65" s="13" t="s">
        <v>216</v>
      </c>
      <c r="M65" s="14">
        <v>45100</v>
      </c>
      <c r="N65" s="14">
        <v>46874</v>
      </c>
      <c r="O65" s="1" t="s">
        <v>11</v>
      </c>
      <c r="P65" s="1"/>
      <c r="Q65" s="1"/>
      <c r="R65" s="5"/>
      <c r="S65" s="2" t="s">
        <v>15</v>
      </c>
      <c r="Y65" t="s">
        <v>1131</v>
      </c>
      <c r="AD65" t="e">
        <f>VLOOKUP(D65,MICHA!A:F,1,0)</f>
        <v>#N/A</v>
      </c>
    </row>
    <row r="66" spans="4:30" hidden="1" x14ac:dyDescent="0.25">
      <c r="D66" t="str">
        <f t="shared" si="0"/>
        <v>SF-612.14LN2306000791</v>
      </c>
      <c r="E66" s="1" t="s">
        <v>1032</v>
      </c>
      <c r="F66" s="1"/>
      <c r="G66" s="1"/>
      <c r="H66" s="1"/>
      <c r="I66" s="1" t="s">
        <v>236</v>
      </c>
      <c r="J66" s="1" t="s">
        <v>237</v>
      </c>
      <c r="K66" s="1" t="s">
        <v>238</v>
      </c>
      <c r="L66" s="13" t="s">
        <v>216</v>
      </c>
      <c r="M66" s="14">
        <v>45078</v>
      </c>
      <c r="N66" s="14">
        <v>46874</v>
      </c>
      <c r="O66" s="1" t="s">
        <v>11</v>
      </c>
      <c r="P66" s="1"/>
      <c r="Q66" s="1"/>
      <c r="R66" s="5"/>
      <c r="S66" s="2" t="s">
        <v>15</v>
      </c>
      <c r="Y66" t="s">
        <v>1131</v>
      </c>
      <c r="AD66" t="e">
        <f>VLOOKUP(D66,MICHA!A:F,1,0)</f>
        <v>#N/A</v>
      </c>
    </row>
    <row r="67" spans="4:30" hidden="1" x14ac:dyDescent="0.25">
      <c r="D67" t="str">
        <f t="shared" ref="D67:D130" si="1">CONCATENATE(I67,J67)</f>
        <v>SF-612.08RN2306000794</v>
      </c>
      <c r="E67" s="1" t="s">
        <v>1032</v>
      </c>
      <c r="F67" s="1"/>
      <c r="G67" s="1"/>
      <c r="H67" s="1"/>
      <c r="I67" s="1" t="s">
        <v>239</v>
      </c>
      <c r="J67" s="1" t="s">
        <v>240</v>
      </c>
      <c r="K67" s="1" t="s">
        <v>241</v>
      </c>
      <c r="L67" s="13" t="s">
        <v>337</v>
      </c>
      <c r="M67" s="14">
        <v>45078</v>
      </c>
      <c r="N67" s="14">
        <v>46874</v>
      </c>
      <c r="O67" s="1" t="s">
        <v>11</v>
      </c>
      <c r="P67" s="1"/>
      <c r="Q67" s="1"/>
      <c r="R67" s="5"/>
      <c r="S67" s="2" t="s">
        <v>15</v>
      </c>
      <c r="Y67" t="s">
        <v>1131</v>
      </c>
      <c r="AD67" t="e">
        <f>VLOOKUP(D67,MICHA!A:F,1,0)</f>
        <v>#N/A</v>
      </c>
    </row>
    <row r="68" spans="4:30" hidden="1" x14ac:dyDescent="0.25">
      <c r="D68" t="str">
        <f t="shared" si="1"/>
        <v>SF-612.10RN2306000795</v>
      </c>
      <c r="E68" s="1" t="s">
        <v>1032</v>
      </c>
      <c r="F68" s="1"/>
      <c r="G68" s="1"/>
      <c r="H68" s="1"/>
      <c r="I68" s="1" t="s">
        <v>242</v>
      </c>
      <c r="J68" s="1" t="s">
        <v>243</v>
      </c>
      <c r="K68" s="1" t="s">
        <v>244</v>
      </c>
      <c r="L68" s="13" t="s">
        <v>216</v>
      </c>
      <c r="M68" s="14">
        <v>45078</v>
      </c>
      <c r="N68" s="14">
        <v>46874</v>
      </c>
      <c r="O68" s="1" t="s">
        <v>11</v>
      </c>
      <c r="P68" s="1"/>
      <c r="Q68" s="1"/>
      <c r="R68" s="5"/>
      <c r="S68" s="2" t="s">
        <v>15</v>
      </c>
      <c r="Y68" t="s">
        <v>1131</v>
      </c>
      <c r="AD68" t="e">
        <f>VLOOKUP(D68,MICHA!A:F,1,0)</f>
        <v>#N/A</v>
      </c>
    </row>
    <row r="69" spans="4:30" hidden="1" x14ac:dyDescent="0.25">
      <c r="D69" t="str">
        <f t="shared" si="1"/>
        <v/>
      </c>
      <c r="E69" s="1"/>
      <c r="F69" s="1"/>
      <c r="G69" s="1"/>
      <c r="H69" s="1"/>
      <c r="I69" s="1"/>
      <c r="J69" s="1"/>
      <c r="K69" s="1"/>
      <c r="L69" s="13"/>
      <c r="M69" s="14"/>
      <c r="N69" s="14"/>
      <c r="O69" s="1"/>
      <c r="P69" s="1"/>
      <c r="Q69" s="1"/>
      <c r="R69" s="5"/>
      <c r="S69" s="2"/>
      <c r="AD69" t="str">
        <f>VLOOKUP(D69,MICHA!A:F,1,0)</f>
        <v/>
      </c>
    </row>
    <row r="70" spans="4:30" hidden="1" x14ac:dyDescent="0.25">
      <c r="D70" t="str">
        <f t="shared" si="1"/>
        <v/>
      </c>
      <c r="E70" s="1"/>
      <c r="F70" s="1"/>
      <c r="G70" s="1"/>
      <c r="H70" s="1"/>
      <c r="I70" s="1"/>
      <c r="J70" s="1"/>
      <c r="K70" s="1"/>
      <c r="L70" s="13"/>
      <c r="M70" s="14"/>
      <c r="N70" s="14"/>
      <c r="O70" s="1"/>
      <c r="P70" s="1"/>
      <c r="Q70" s="1"/>
      <c r="R70" s="5"/>
      <c r="S70" s="2"/>
      <c r="AD70" t="str">
        <f>VLOOKUP(D70,MICHA!A:F,1,0)</f>
        <v/>
      </c>
    </row>
    <row r="71" spans="4:30" hidden="1" x14ac:dyDescent="0.25">
      <c r="D71" t="str">
        <f t="shared" si="1"/>
        <v>SF-130.603R211240896</v>
      </c>
      <c r="E71" s="1" t="s">
        <v>1033</v>
      </c>
      <c r="F71" s="1"/>
      <c r="G71" s="1"/>
      <c r="H71" s="1"/>
      <c r="I71" s="1" t="s">
        <v>80</v>
      </c>
      <c r="J71" s="1" t="s">
        <v>81</v>
      </c>
      <c r="K71" s="1" t="s">
        <v>82</v>
      </c>
      <c r="L71" s="13">
        <v>15</v>
      </c>
      <c r="M71" s="10" t="s">
        <v>83</v>
      </c>
      <c r="N71" s="10" t="s">
        <v>84</v>
      </c>
      <c r="O71" s="1" t="s">
        <v>11</v>
      </c>
      <c r="P71" s="1"/>
      <c r="Q71" s="1"/>
      <c r="R71" s="5">
        <v>46235</v>
      </c>
      <c r="S71" s="2" t="s">
        <v>15</v>
      </c>
      <c r="Y71" t="s">
        <v>1131</v>
      </c>
      <c r="AD71" t="e">
        <f>VLOOKUP(D71,MICHA!A:F,1,0)</f>
        <v>#N/A</v>
      </c>
    </row>
    <row r="72" spans="4:30" hidden="1" x14ac:dyDescent="0.25">
      <c r="D72" t="str">
        <f t="shared" si="1"/>
        <v>SF-130.603R210632873</v>
      </c>
      <c r="E72" s="1" t="s">
        <v>1033</v>
      </c>
      <c r="F72" s="1"/>
      <c r="G72" s="1"/>
      <c r="H72" s="1"/>
      <c r="I72" s="1" t="s">
        <v>80</v>
      </c>
      <c r="J72" s="1" t="s">
        <v>85</v>
      </c>
      <c r="K72" s="1" t="s">
        <v>82</v>
      </c>
      <c r="L72" s="13">
        <v>9</v>
      </c>
      <c r="M72" s="10" t="s">
        <v>83</v>
      </c>
      <c r="N72" s="10" t="s">
        <v>84</v>
      </c>
      <c r="O72" s="1" t="s">
        <v>11</v>
      </c>
      <c r="P72" s="1"/>
      <c r="Q72" s="1"/>
      <c r="R72" s="5">
        <v>46266</v>
      </c>
      <c r="S72" s="2" t="s">
        <v>15</v>
      </c>
      <c r="Y72" t="s">
        <v>1131</v>
      </c>
      <c r="AD72" t="e">
        <f>VLOOKUP(D72,MICHA!A:F,1,0)</f>
        <v>#N/A</v>
      </c>
    </row>
    <row r="73" spans="4:30" hidden="1" x14ac:dyDescent="0.25">
      <c r="D73" t="str">
        <f t="shared" si="1"/>
        <v>SF-130.603R210330068</v>
      </c>
      <c r="E73" s="1" t="s">
        <v>1033</v>
      </c>
      <c r="F73" s="1"/>
      <c r="G73" s="1"/>
      <c r="H73" s="1"/>
      <c r="I73" s="1" t="s">
        <v>80</v>
      </c>
      <c r="J73" s="1" t="s">
        <v>86</v>
      </c>
      <c r="K73" s="1" t="s">
        <v>82</v>
      </c>
      <c r="L73" s="13">
        <v>7</v>
      </c>
      <c r="M73" s="10" t="s">
        <v>87</v>
      </c>
      <c r="N73" s="10" t="s">
        <v>88</v>
      </c>
      <c r="O73" s="1" t="s">
        <v>11</v>
      </c>
      <c r="P73" s="1"/>
      <c r="Q73" s="1"/>
      <c r="R73" s="5">
        <v>46204</v>
      </c>
      <c r="S73" s="2" t="s">
        <v>15</v>
      </c>
      <c r="Y73" t="s">
        <v>1131</v>
      </c>
      <c r="AD73" t="e">
        <f>VLOOKUP(D73,MICHA!A:F,1,0)</f>
        <v>#N/A</v>
      </c>
    </row>
    <row r="74" spans="4:30" hidden="1" x14ac:dyDescent="0.25">
      <c r="D74" t="str">
        <f t="shared" si="1"/>
        <v>SF-130.603R211139417</v>
      </c>
      <c r="E74" s="1" t="s">
        <v>1033</v>
      </c>
      <c r="F74" s="1"/>
      <c r="G74" s="1"/>
      <c r="H74" s="1"/>
      <c r="I74" s="1" t="s">
        <v>80</v>
      </c>
      <c r="J74" s="1" t="s">
        <v>89</v>
      </c>
      <c r="K74" s="1" t="s">
        <v>82</v>
      </c>
      <c r="L74" s="13">
        <v>8</v>
      </c>
      <c r="M74" s="10" t="s">
        <v>83</v>
      </c>
      <c r="N74" s="10" t="s">
        <v>84</v>
      </c>
      <c r="O74" s="1" t="s">
        <v>11</v>
      </c>
      <c r="P74" s="1"/>
      <c r="Q74" s="1"/>
      <c r="R74" s="5">
        <v>46266</v>
      </c>
      <c r="S74" s="2" t="s">
        <v>15</v>
      </c>
      <c r="Y74" t="s">
        <v>1131</v>
      </c>
      <c r="AD74" t="e">
        <f>VLOOKUP(D74,MICHA!A:F,1,0)</f>
        <v>#N/A</v>
      </c>
    </row>
    <row r="75" spans="4:30" hidden="1" x14ac:dyDescent="0.25">
      <c r="D75" t="str">
        <f t="shared" si="1"/>
        <v>SF-142.103R200720241</v>
      </c>
      <c r="E75" s="1" t="s">
        <v>1033</v>
      </c>
      <c r="F75" s="1"/>
      <c r="G75" s="1"/>
      <c r="H75" s="1"/>
      <c r="I75" s="1" t="s">
        <v>90</v>
      </c>
      <c r="J75" s="1" t="s">
        <v>91</v>
      </c>
      <c r="K75" s="1" t="s">
        <v>92</v>
      </c>
      <c r="L75" s="13">
        <v>8</v>
      </c>
      <c r="M75" s="10" t="s">
        <v>93</v>
      </c>
      <c r="N75" s="10" t="s">
        <v>94</v>
      </c>
      <c r="O75" s="1" t="s">
        <v>11</v>
      </c>
      <c r="P75" s="1"/>
      <c r="Q75" s="1"/>
      <c r="R75" s="5">
        <v>46174</v>
      </c>
      <c r="S75" s="2" t="s">
        <v>15</v>
      </c>
      <c r="Y75" t="s">
        <v>1131</v>
      </c>
      <c r="AD75" t="e">
        <f>VLOOKUP(D75,MICHA!A:F,1,0)</f>
        <v>#N/A</v>
      </c>
    </row>
    <row r="76" spans="4:30" hidden="1" x14ac:dyDescent="0.25">
      <c r="D76" t="str">
        <f t="shared" si="1"/>
        <v>SF-130.605R210835142</v>
      </c>
      <c r="E76" s="1" t="s">
        <v>1033</v>
      </c>
      <c r="F76" s="1"/>
      <c r="G76" s="1"/>
      <c r="H76" s="1"/>
      <c r="I76" s="1" t="s">
        <v>95</v>
      </c>
      <c r="J76" s="1" t="s">
        <v>96</v>
      </c>
      <c r="K76" s="1" t="s">
        <v>97</v>
      </c>
      <c r="L76" s="13">
        <v>10</v>
      </c>
      <c r="M76" s="10" t="s">
        <v>98</v>
      </c>
      <c r="N76" s="10" t="s">
        <v>99</v>
      </c>
      <c r="O76" s="1" t="s">
        <v>11</v>
      </c>
      <c r="P76" s="1"/>
      <c r="Q76" s="1"/>
      <c r="R76" s="5">
        <v>46204</v>
      </c>
      <c r="S76" s="2" t="s">
        <v>15</v>
      </c>
      <c r="Y76" t="s">
        <v>1131</v>
      </c>
      <c r="AD76" t="e">
        <f>VLOOKUP(D76,MICHA!A:F,1,0)</f>
        <v>#N/A</v>
      </c>
    </row>
    <row r="77" spans="4:30" hidden="1" x14ac:dyDescent="0.25">
      <c r="D77" t="str">
        <f t="shared" si="1"/>
        <v>SF-130.602R211240895</v>
      </c>
      <c r="E77" s="1" t="s">
        <v>1033</v>
      </c>
      <c r="F77" s="1"/>
      <c r="G77" s="1"/>
      <c r="H77" s="1"/>
      <c r="I77" s="1" t="s">
        <v>100</v>
      </c>
      <c r="J77" s="1" t="s">
        <v>101</v>
      </c>
      <c r="K77" s="1" t="s">
        <v>102</v>
      </c>
      <c r="L77" s="13">
        <v>33</v>
      </c>
      <c r="M77" s="10" t="s">
        <v>83</v>
      </c>
      <c r="N77" s="10" t="s">
        <v>84</v>
      </c>
      <c r="O77" s="1" t="s">
        <v>11</v>
      </c>
      <c r="P77" s="1"/>
      <c r="Q77" s="1"/>
      <c r="R77" s="5">
        <v>46174</v>
      </c>
      <c r="S77" s="2" t="s">
        <v>15</v>
      </c>
      <c r="Y77" t="s">
        <v>1131</v>
      </c>
      <c r="AD77" t="e">
        <f>VLOOKUP(D77,MICHA!A:F,1,0)</f>
        <v>#N/A</v>
      </c>
    </row>
    <row r="78" spans="4:30" hidden="1" x14ac:dyDescent="0.25">
      <c r="D78" t="str">
        <f t="shared" si="1"/>
        <v>SF-142.103R200720581</v>
      </c>
      <c r="E78" s="1" t="s">
        <v>1033</v>
      </c>
      <c r="F78" s="1"/>
      <c r="G78" s="1"/>
      <c r="H78" s="1"/>
      <c r="I78" s="1" t="s">
        <v>90</v>
      </c>
      <c r="J78" s="1" t="s">
        <v>103</v>
      </c>
      <c r="K78" s="1" t="s">
        <v>92</v>
      </c>
      <c r="L78" s="13">
        <v>7</v>
      </c>
      <c r="M78" s="10" t="s">
        <v>93</v>
      </c>
      <c r="N78" s="10" t="s">
        <v>94</v>
      </c>
      <c r="O78" s="1" t="s">
        <v>11</v>
      </c>
      <c r="P78" s="1"/>
      <c r="Q78" s="1"/>
      <c r="R78" s="5">
        <v>46266</v>
      </c>
      <c r="S78" s="2" t="s">
        <v>15</v>
      </c>
      <c r="Y78" t="s">
        <v>1131</v>
      </c>
      <c r="AD78" t="e">
        <f>VLOOKUP(D78,MICHA!A:F,1,0)</f>
        <v>#N/A</v>
      </c>
    </row>
    <row r="79" spans="4:30" hidden="1" x14ac:dyDescent="0.25">
      <c r="D79" t="str">
        <f t="shared" si="1"/>
        <v>SF-130.603R210834851</v>
      </c>
      <c r="E79" s="1" t="s">
        <v>1033</v>
      </c>
      <c r="F79" s="1"/>
      <c r="G79" s="1"/>
      <c r="H79" s="1"/>
      <c r="I79" s="1" t="s">
        <v>80</v>
      </c>
      <c r="J79" s="1" t="s">
        <v>104</v>
      </c>
      <c r="K79" s="1" t="s">
        <v>82</v>
      </c>
      <c r="L79" s="13">
        <v>4</v>
      </c>
      <c r="M79" s="10" t="s">
        <v>83</v>
      </c>
      <c r="N79" s="10" t="s">
        <v>84</v>
      </c>
      <c r="O79" s="1" t="s">
        <v>11</v>
      </c>
      <c r="P79" s="1"/>
      <c r="Q79" s="1"/>
      <c r="R79" s="5">
        <v>46174</v>
      </c>
      <c r="S79" s="2" t="s">
        <v>15</v>
      </c>
      <c r="Y79" t="s">
        <v>1131</v>
      </c>
      <c r="AD79" t="e">
        <f>VLOOKUP(D79,MICHA!A:F,1,0)</f>
        <v>#N/A</v>
      </c>
    </row>
    <row r="80" spans="4:30" hidden="1" x14ac:dyDescent="0.25">
      <c r="D80" t="str">
        <f t="shared" si="1"/>
        <v>SF-142.106R201124107</v>
      </c>
      <c r="E80" s="1" t="s">
        <v>1033</v>
      </c>
      <c r="F80" s="1"/>
      <c r="G80" s="1"/>
      <c r="H80" s="1"/>
      <c r="I80" s="1" t="s">
        <v>105</v>
      </c>
      <c r="J80" s="1" t="s">
        <v>106</v>
      </c>
      <c r="K80" s="1" t="s">
        <v>107</v>
      </c>
      <c r="L80" s="13">
        <v>5</v>
      </c>
      <c r="M80" s="10" t="s">
        <v>108</v>
      </c>
      <c r="N80" s="10" t="s">
        <v>109</v>
      </c>
      <c r="O80" s="1" t="s">
        <v>11</v>
      </c>
      <c r="P80" s="1"/>
      <c r="Q80" s="1"/>
      <c r="R80" s="5">
        <v>46235</v>
      </c>
      <c r="S80" s="2" t="s">
        <v>15</v>
      </c>
      <c r="Y80" t="s">
        <v>1131</v>
      </c>
      <c r="AD80" t="e">
        <f>VLOOKUP(D80,MICHA!A:F,1,0)</f>
        <v>#N/A</v>
      </c>
    </row>
    <row r="81" spans="4:30" hidden="1" x14ac:dyDescent="0.25">
      <c r="D81" t="str">
        <f t="shared" si="1"/>
        <v>SF-142.105R200720245</v>
      </c>
      <c r="E81" s="1" t="s">
        <v>1033</v>
      </c>
      <c r="F81" s="1"/>
      <c r="G81" s="1"/>
      <c r="H81" s="1"/>
      <c r="I81" s="1" t="s">
        <v>110</v>
      </c>
      <c r="J81" s="1" t="s">
        <v>111</v>
      </c>
      <c r="K81" s="1" t="s">
        <v>112</v>
      </c>
      <c r="L81" s="13">
        <v>10</v>
      </c>
      <c r="M81" s="10" t="s">
        <v>93</v>
      </c>
      <c r="N81" s="10" t="s">
        <v>94</v>
      </c>
      <c r="O81" s="1" t="s">
        <v>11</v>
      </c>
      <c r="P81" s="1"/>
      <c r="Q81" s="1"/>
      <c r="R81" s="5">
        <v>46266</v>
      </c>
      <c r="S81" s="2" t="s">
        <v>15</v>
      </c>
      <c r="Y81" t="s">
        <v>1131</v>
      </c>
      <c r="AD81" t="e">
        <f>VLOOKUP(D81,MICHA!A:F,1,0)</f>
        <v>#N/A</v>
      </c>
    </row>
    <row r="82" spans="4:30" hidden="1" x14ac:dyDescent="0.25">
      <c r="D82" t="str">
        <f t="shared" si="1"/>
        <v>SF-130.602L220141609</v>
      </c>
      <c r="E82" s="1" t="s">
        <v>1033</v>
      </c>
      <c r="F82" s="1"/>
      <c r="G82" s="1"/>
      <c r="H82" s="1"/>
      <c r="I82" s="1" t="s">
        <v>113</v>
      </c>
      <c r="J82" s="1" t="s">
        <v>114</v>
      </c>
      <c r="K82" s="1" t="s">
        <v>115</v>
      </c>
      <c r="L82" s="13">
        <v>30</v>
      </c>
      <c r="M82" s="10" t="s">
        <v>116</v>
      </c>
      <c r="N82" s="10" t="s">
        <v>47</v>
      </c>
      <c r="O82" s="1" t="s">
        <v>11</v>
      </c>
      <c r="P82" s="1"/>
      <c r="Q82" s="1"/>
      <c r="R82" s="5">
        <v>46266</v>
      </c>
      <c r="S82" s="2" t="s">
        <v>15</v>
      </c>
      <c r="Y82" t="s">
        <v>1131</v>
      </c>
      <c r="AD82" t="e">
        <f>VLOOKUP(D82,MICHA!A:F,1,0)</f>
        <v>#N/A</v>
      </c>
    </row>
    <row r="83" spans="4:30" hidden="1" x14ac:dyDescent="0.25">
      <c r="D83" t="str">
        <f t="shared" si="1"/>
        <v>SF-130.605R210632421</v>
      </c>
      <c r="E83" s="1" t="s">
        <v>1033</v>
      </c>
      <c r="F83" s="1"/>
      <c r="G83" s="1"/>
      <c r="H83" s="1"/>
      <c r="I83" s="1" t="s">
        <v>95</v>
      </c>
      <c r="J83" s="1" t="s">
        <v>117</v>
      </c>
      <c r="K83" s="1" t="s">
        <v>97</v>
      </c>
      <c r="L83" s="13">
        <v>20</v>
      </c>
      <c r="M83" s="10" t="s">
        <v>98</v>
      </c>
      <c r="N83" s="10" t="s">
        <v>99</v>
      </c>
      <c r="O83" s="1" t="s">
        <v>11</v>
      </c>
      <c r="P83" s="1"/>
      <c r="Q83" s="1"/>
      <c r="R83" s="5">
        <v>46204</v>
      </c>
      <c r="S83" s="2" t="s">
        <v>15</v>
      </c>
      <c r="Y83" t="s">
        <v>1131</v>
      </c>
      <c r="AD83" t="e">
        <f>VLOOKUP(D83,MICHA!A:F,1,0)</f>
        <v>#N/A</v>
      </c>
    </row>
    <row r="84" spans="4:30" hidden="1" x14ac:dyDescent="0.25">
      <c r="D84" t="str">
        <f t="shared" si="1"/>
        <v>SF-535L.007L220546205</v>
      </c>
      <c r="E84" s="1" t="s">
        <v>1033</v>
      </c>
      <c r="F84" s="1"/>
      <c r="G84" s="1"/>
      <c r="H84" s="1"/>
      <c r="I84" s="1" t="s">
        <v>118</v>
      </c>
      <c r="J84" s="1" t="s">
        <v>119</v>
      </c>
      <c r="K84" s="1" t="s">
        <v>120</v>
      </c>
      <c r="L84" s="13">
        <v>1</v>
      </c>
      <c r="M84" s="10" t="s">
        <v>121</v>
      </c>
      <c r="N84" s="10" t="s">
        <v>122</v>
      </c>
      <c r="O84" s="1" t="s">
        <v>11</v>
      </c>
      <c r="P84" s="1"/>
      <c r="Q84" s="1"/>
      <c r="R84" s="5">
        <v>46143</v>
      </c>
      <c r="S84" s="2" t="s">
        <v>15</v>
      </c>
      <c r="Y84" t="s">
        <v>1131</v>
      </c>
      <c r="AD84" t="e">
        <f>VLOOKUP(D84,MICHA!A:F,1,0)</f>
        <v>#N/A</v>
      </c>
    </row>
    <row r="85" spans="4:30" hidden="1" x14ac:dyDescent="0.25">
      <c r="D85" t="str">
        <f t="shared" si="1"/>
        <v>SF-130.602LN2306000624</v>
      </c>
      <c r="E85" s="1" t="s">
        <v>1033</v>
      </c>
      <c r="F85" s="1"/>
      <c r="G85" s="1"/>
      <c r="H85" s="1"/>
      <c r="I85" s="1" t="s">
        <v>113</v>
      </c>
      <c r="J85" s="1" t="s">
        <v>245</v>
      </c>
      <c r="K85" s="1" t="s">
        <v>246</v>
      </c>
      <c r="L85" s="13" t="s">
        <v>149</v>
      </c>
      <c r="M85" s="14">
        <v>45078</v>
      </c>
      <c r="N85" s="14">
        <v>46874</v>
      </c>
      <c r="O85" s="1" t="s">
        <v>11</v>
      </c>
      <c r="P85" s="1"/>
      <c r="Q85" s="1"/>
      <c r="R85" s="5"/>
      <c r="S85" s="2" t="s">
        <v>15</v>
      </c>
      <c r="Y85" t="s">
        <v>1131</v>
      </c>
      <c r="AD85" t="e">
        <f>VLOOKUP(D85,MICHA!A:F,1,0)</f>
        <v>#N/A</v>
      </c>
    </row>
    <row r="86" spans="4:30" hidden="1" x14ac:dyDescent="0.25">
      <c r="D86" t="str">
        <f t="shared" si="1"/>
        <v>SF-130.602RN2306000625</v>
      </c>
      <c r="E86" s="1" t="s">
        <v>1033</v>
      </c>
      <c r="F86" s="1"/>
      <c r="G86" s="1"/>
      <c r="H86" s="1"/>
      <c r="I86" s="1" t="s">
        <v>100</v>
      </c>
      <c r="J86" s="1" t="s">
        <v>247</v>
      </c>
      <c r="K86" s="1" t="s">
        <v>248</v>
      </c>
      <c r="L86" s="13" t="s">
        <v>694</v>
      </c>
      <c r="M86" s="14">
        <v>45078</v>
      </c>
      <c r="N86" s="14">
        <v>46874</v>
      </c>
      <c r="O86" s="1" t="s">
        <v>11</v>
      </c>
      <c r="P86" s="1"/>
      <c r="Q86" s="1"/>
      <c r="R86" s="5"/>
      <c r="S86" s="2" t="s">
        <v>15</v>
      </c>
      <c r="Y86" t="s">
        <v>1131</v>
      </c>
      <c r="AD86" t="e">
        <f>VLOOKUP(D86,MICHA!A:F,1,0)</f>
        <v>#N/A</v>
      </c>
    </row>
    <row r="87" spans="4:30" hidden="1" x14ac:dyDescent="0.25">
      <c r="D87" t="str">
        <f t="shared" si="1"/>
        <v>SF-130.603RN2306000627</v>
      </c>
      <c r="E87" s="1" t="s">
        <v>1033</v>
      </c>
      <c r="F87" s="1"/>
      <c r="G87" s="1"/>
      <c r="H87" s="1"/>
      <c r="I87" s="1" t="s">
        <v>80</v>
      </c>
      <c r="J87" s="1" t="s">
        <v>249</v>
      </c>
      <c r="K87" s="1" t="s">
        <v>82</v>
      </c>
      <c r="L87" s="13" t="s">
        <v>149</v>
      </c>
      <c r="M87" s="14">
        <v>41426</v>
      </c>
      <c r="N87" s="14">
        <v>43221</v>
      </c>
      <c r="O87" s="1" t="s">
        <v>11</v>
      </c>
      <c r="P87" s="1"/>
      <c r="Q87" s="1"/>
      <c r="R87" s="5"/>
      <c r="S87" s="2" t="s">
        <v>15</v>
      </c>
      <c r="Y87" t="s">
        <v>1131</v>
      </c>
      <c r="AD87" t="e">
        <f>VLOOKUP(D87,MICHA!A:F,1,0)</f>
        <v>#N/A</v>
      </c>
    </row>
    <row r="88" spans="4:30" hidden="1" x14ac:dyDescent="0.25">
      <c r="D88" t="str">
        <f t="shared" si="1"/>
        <v>SF-130.603LN2306000626</v>
      </c>
      <c r="E88" s="1" t="s">
        <v>1033</v>
      </c>
      <c r="F88" s="1"/>
      <c r="G88" s="1"/>
      <c r="H88" s="1"/>
      <c r="I88" s="1" t="s">
        <v>250</v>
      </c>
      <c r="J88" s="1" t="s">
        <v>251</v>
      </c>
      <c r="K88" s="1" t="s">
        <v>252</v>
      </c>
      <c r="L88" s="13" t="s">
        <v>694</v>
      </c>
      <c r="M88" s="14">
        <v>45078</v>
      </c>
      <c r="N88" s="14">
        <v>46874</v>
      </c>
      <c r="O88" s="1" t="s">
        <v>11</v>
      </c>
      <c r="P88" s="1"/>
      <c r="Q88" s="1"/>
      <c r="R88" s="5"/>
      <c r="S88" s="2" t="s">
        <v>15</v>
      </c>
      <c r="Y88" t="s">
        <v>1131</v>
      </c>
      <c r="AD88" t="e">
        <f>VLOOKUP(D88,MICHA!A:F,1,0)</f>
        <v>#N/A</v>
      </c>
    </row>
    <row r="89" spans="4:30" hidden="1" x14ac:dyDescent="0.25">
      <c r="D89" t="str">
        <f t="shared" si="1"/>
        <v/>
      </c>
      <c r="E89" s="1"/>
      <c r="F89" s="1"/>
      <c r="G89" s="1"/>
      <c r="H89" s="1"/>
      <c r="I89" s="1"/>
      <c r="J89" s="1"/>
      <c r="K89" s="1"/>
      <c r="L89" s="13"/>
      <c r="M89" s="14"/>
      <c r="N89" s="14"/>
      <c r="O89" s="1"/>
      <c r="P89" s="1"/>
      <c r="Q89" s="1"/>
      <c r="R89" s="5"/>
      <c r="S89" s="2"/>
      <c r="AD89" t="str">
        <f>VLOOKUP(D89,MICHA!A:F,1,0)</f>
        <v/>
      </c>
    </row>
    <row r="90" spans="4:30" hidden="1" x14ac:dyDescent="0.25">
      <c r="D90" t="str">
        <f t="shared" si="1"/>
        <v/>
      </c>
      <c r="E90" s="1"/>
      <c r="F90" s="1"/>
      <c r="G90" s="1"/>
      <c r="H90" s="1"/>
      <c r="I90" s="1"/>
      <c r="J90" s="1"/>
      <c r="K90" s="1"/>
      <c r="L90" s="13"/>
      <c r="M90" s="14"/>
      <c r="N90" s="14"/>
      <c r="O90" s="1"/>
      <c r="P90" s="1"/>
      <c r="Q90" s="1"/>
      <c r="R90" s="5"/>
      <c r="S90" s="2"/>
      <c r="AD90" t="str">
        <f>VLOOKUP(D90,MICHA!A:F,1,0)</f>
        <v/>
      </c>
    </row>
    <row r="91" spans="4:30" hidden="1" x14ac:dyDescent="0.25">
      <c r="D91" t="str">
        <f t="shared" si="1"/>
        <v>SF-100V.222N2306000643</v>
      </c>
      <c r="E91" s="1" t="s">
        <v>1034</v>
      </c>
      <c r="F91" s="1"/>
      <c r="G91" s="1"/>
      <c r="H91" s="1"/>
      <c r="I91" s="1" t="s">
        <v>253</v>
      </c>
      <c r="J91" s="1" t="s">
        <v>254</v>
      </c>
      <c r="K91" s="1" t="s">
        <v>260</v>
      </c>
      <c r="L91" s="13" t="s">
        <v>255</v>
      </c>
      <c r="M91" s="14">
        <v>45078</v>
      </c>
      <c r="N91" s="14">
        <v>46874</v>
      </c>
      <c r="O91" s="1" t="s">
        <v>11</v>
      </c>
      <c r="P91" s="1"/>
      <c r="Q91" s="1"/>
      <c r="R91" s="5"/>
      <c r="S91" s="2" t="s">
        <v>15</v>
      </c>
      <c r="Y91" t="s">
        <v>1131</v>
      </c>
      <c r="AD91" t="e">
        <f>VLOOKUP(D91,MICHA!A:F,1,0)</f>
        <v>#N/A</v>
      </c>
    </row>
    <row r="92" spans="4:30" hidden="1" x14ac:dyDescent="0.25">
      <c r="D92" t="str">
        <f t="shared" si="1"/>
        <v>SF-100V.228N2306000646</v>
      </c>
      <c r="E92" s="1" t="s">
        <v>1034</v>
      </c>
      <c r="F92" s="1"/>
      <c r="G92" s="1"/>
      <c r="H92" s="1"/>
      <c r="I92" s="1" t="s">
        <v>256</v>
      </c>
      <c r="J92" s="1" t="s">
        <v>257</v>
      </c>
      <c r="K92" s="1" t="s">
        <v>259</v>
      </c>
      <c r="L92" s="13" t="s">
        <v>258</v>
      </c>
      <c r="M92" s="14">
        <v>45078</v>
      </c>
      <c r="N92" s="14">
        <v>46874</v>
      </c>
      <c r="O92" s="1" t="s">
        <v>11</v>
      </c>
      <c r="P92" s="1"/>
      <c r="Q92" s="1"/>
      <c r="R92" s="5"/>
      <c r="S92" s="2" t="s">
        <v>15</v>
      </c>
      <c r="Y92" t="s">
        <v>1131</v>
      </c>
      <c r="AD92" t="e">
        <f>VLOOKUP(D92,MICHA!A:F,1,0)</f>
        <v>#N/A</v>
      </c>
    </row>
    <row r="93" spans="4:30" hidden="1" x14ac:dyDescent="0.25">
      <c r="D93" t="str">
        <f t="shared" si="1"/>
        <v>SF-100V.216N2306000640</v>
      </c>
      <c r="E93" s="1" t="s">
        <v>1034</v>
      </c>
      <c r="F93" s="1"/>
      <c r="G93" s="1"/>
      <c r="H93" s="1"/>
      <c r="I93" s="1" t="s">
        <v>261</v>
      </c>
      <c r="J93" s="1" t="s">
        <v>262</v>
      </c>
      <c r="K93" s="1" t="s">
        <v>263</v>
      </c>
      <c r="L93" s="13" t="s">
        <v>1137</v>
      </c>
      <c r="M93" s="14">
        <v>45078</v>
      </c>
      <c r="N93" s="14">
        <v>46874</v>
      </c>
      <c r="O93" s="1" t="s">
        <v>11</v>
      </c>
      <c r="P93" s="1"/>
      <c r="Q93" s="1"/>
      <c r="R93" s="5"/>
      <c r="S93" s="2" t="s">
        <v>15</v>
      </c>
      <c r="Y93" t="s">
        <v>1131</v>
      </c>
      <c r="AD93" t="e">
        <f>VLOOKUP(D93,MICHA!A:F,1,0)</f>
        <v>#N/A</v>
      </c>
    </row>
    <row r="94" spans="4:30" hidden="1" x14ac:dyDescent="0.25">
      <c r="D94" t="str">
        <f t="shared" si="1"/>
        <v>SF-100V.230N2306000647</v>
      </c>
      <c r="E94" s="1" t="s">
        <v>1034</v>
      </c>
      <c r="F94" s="1"/>
      <c r="G94" s="1"/>
      <c r="H94" s="1"/>
      <c r="I94" s="1" t="s">
        <v>264</v>
      </c>
      <c r="J94" s="1" t="s">
        <v>265</v>
      </c>
      <c r="K94" s="1" t="s">
        <v>266</v>
      </c>
      <c r="L94" s="13" t="s">
        <v>267</v>
      </c>
      <c r="M94" s="14">
        <v>45100</v>
      </c>
      <c r="N94" s="14">
        <v>45069</v>
      </c>
      <c r="O94" s="1" t="s">
        <v>11</v>
      </c>
      <c r="P94" s="1"/>
      <c r="Q94" s="1"/>
      <c r="R94" s="5"/>
      <c r="S94" s="2" t="s">
        <v>15</v>
      </c>
      <c r="Y94" t="s">
        <v>1131</v>
      </c>
      <c r="AD94" t="e">
        <f>VLOOKUP(D94,MICHA!A:F,1,0)</f>
        <v>#N/A</v>
      </c>
    </row>
    <row r="95" spans="4:30" hidden="1" x14ac:dyDescent="0.25">
      <c r="D95" t="str">
        <f t="shared" si="1"/>
        <v>SF-100V.226N2306000645</v>
      </c>
      <c r="E95" s="1" t="s">
        <v>1034</v>
      </c>
      <c r="F95" s="1"/>
      <c r="G95" s="1"/>
      <c r="H95" s="1"/>
      <c r="I95" s="1" t="s">
        <v>268</v>
      </c>
      <c r="J95" s="1" t="s">
        <v>269</v>
      </c>
      <c r="K95" s="1" t="s">
        <v>270</v>
      </c>
      <c r="L95" s="13" t="s">
        <v>258</v>
      </c>
      <c r="M95" s="14">
        <v>45100</v>
      </c>
      <c r="N95" s="14">
        <v>46901</v>
      </c>
      <c r="O95" s="1" t="s">
        <v>11</v>
      </c>
      <c r="P95" s="1"/>
      <c r="Q95" s="1"/>
      <c r="R95" s="5"/>
      <c r="S95" s="2" t="s">
        <v>15</v>
      </c>
      <c r="Y95" t="s">
        <v>1131</v>
      </c>
      <c r="AD95" t="e">
        <f>VLOOKUP(D95,MICHA!A:F,1,0)</f>
        <v>#N/A</v>
      </c>
    </row>
    <row r="96" spans="4:30" hidden="1" x14ac:dyDescent="0.25">
      <c r="D96" t="str">
        <f t="shared" si="1"/>
        <v>SF-100V.220N2306000642</v>
      </c>
      <c r="E96" s="1" t="s">
        <v>1034</v>
      </c>
      <c r="F96" s="1"/>
      <c r="G96" s="1"/>
      <c r="H96" s="1"/>
      <c r="I96" s="1" t="s">
        <v>271</v>
      </c>
      <c r="J96" s="1" t="s">
        <v>272</v>
      </c>
      <c r="K96" s="1" t="s">
        <v>273</v>
      </c>
      <c r="L96" s="13" t="s">
        <v>614</v>
      </c>
      <c r="M96" s="14">
        <v>45100</v>
      </c>
      <c r="N96" s="14">
        <v>46901</v>
      </c>
      <c r="O96" s="1" t="s">
        <v>11</v>
      </c>
      <c r="P96" s="1"/>
      <c r="Q96" s="1"/>
      <c r="R96" s="5"/>
      <c r="S96" s="2" t="s">
        <v>15</v>
      </c>
      <c r="Y96" t="s">
        <v>1131</v>
      </c>
      <c r="AD96" t="e">
        <f>VLOOKUP(D96,MICHA!A:F,1,0)</f>
        <v>#N/A</v>
      </c>
    </row>
    <row r="97" spans="4:30" hidden="1" x14ac:dyDescent="0.25">
      <c r="D97" t="str">
        <f t="shared" si="1"/>
        <v>SF-100V.214N2306000639</v>
      </c>
      <c r="E97" s="1" t="s">
        <v>1034</v>
      </c>
      <c r="F97" s="1"/>
      <c r="G97" s="1"/>
      <c r="H97" s="1"/>
      <c r="I97" s="1" t="s">
        <v>274</v>
      </c>
      <c r="J97" s="1" t="s">
        <v>275</v>
      </c>
      <c r="K97" s="1" t="s">
        <v>276</v>
      </c>
      <c r="L97" s="13" t="s">
        <v>267</v>
      </c>
      <c r="M97" s="14">
        <v>45100</v>
      </c>
      <c r="N97" s="14">
        <v>46901</v>
      </c>
      <c r="O97" s="1" t="s">
        <v>11</v>
      </c>
      <c r="P97" s="1"/>
      <c r="Q97" s="1"/>
      <c r="R97" s="5"/>
      <c r="S97" s="2" t="s">
        <v>15</v>
      </c>
      <c r="Y97" t="s">
        <v>1131</v>
      </c>
      <c r="AD97" t="e">
        <f>VLOOKUP(D97,MICHA!A:F,1,0)</f>
        <v>#N/A</v>
      </c>
    </row>
    <row r="98" spans="4:30" hidden="1" x14ac:dyDescent="0.25">
      <c r="D98" t="str">
        <f t="shared" si="1"/>
        <v>SF-100V.218N2306000641</v>
      </c>
      <c r="E98" s="1" t="s">
        <v>1034</v>
      </c>
      <c r="F98" s="1"/>
      <c r="G98" s="1"/>
      <c r="H98" s="1"/>
      <c r="I98" s="1" t="s">
        <v>277</v>
      </c>
      <c r="J98" s="1" t="s">
        <v>278</v>
      </c>
      <c r="K98" s="1" t="s">
        <v>279</v>
      </c>
      <c r="L98" s="13" t="s">
        <v>1138</v>
      </c>
      <c r="M98" s="14">
        <v>45100</v>
      </c>
      <c r="N98" s="14">
        <v>46901</v>
      </c>
      <c r="O98" s="1" t="s">
        <v>11</v>
      </c>
      <c r="P98" s="1"/>
      <c r="Q98" s="1"/>
      <c r="R98" s="5"/>
      <c r="S98" s="2" t="s">
        <v>15</v>
      </c>
      <c r="Y98" t="s">
        <v>1131</v>
      </c>
      <c r="AD98" t="e">
        <f>VLOOKUP(D98,MICHA!A:F,1,0)</f>
        <v>#N/A</v>
      </c>
    </row>
    <row r="99" spans="4:30" hidden="1" x14ac:dyDescent="0.25">
      <c r="D99" t="str">
        <f t="shared" si="1"/>
        <v>SF-100V.212N2306000638</v>
      </c>
      <c r="E99" s="1" t="s">
        <v>1034</v>
      </c>
      <c r="F99" s="1"/>
      <c r="G99" s="1"/>
      <c r="H99" s="1"/>
      <c r="I99" s="1" t="s">
        <v>280</v>
      </c>
      <c r="J99" s="1" t="s">
        <v>281</v>
      </c>
      <c r="K99" s="1" t="s">
        <v>282</v>
      </c>
      <c r="L99" s="13" t="s">
        <v>283</v>
      </c>
      <c r="M99" s="14">
        <v>45100</v>
      </c>
      <c r="N99" s="14">
        <v>46901</v>
      </c>
      <c r="O99" s="1" t="s">
        <v>11</v>
      </c>
      <c r="P99" s="1"/>
      <c r="Q99" s="1"/>
      <c r="R99" s="5"/>
      <c r="S99" s="2" t="s">
        <v>15</v>
      </c>
      <c r="Y99" t="s">
        <v>1131</v>
      </c>
      <c r="AD99" t="e">
        <f>VLOOKUP(D99,MICHA!A:F,1,0)</f>
        <v>#N/A</v>
      </c>
    </row>
    <row r="100" spans="4:30" hidden="1" x14ac:dyDescent="0.25">
      <c r="D100" t="str">
        <f t="shared" si="1"/>
        <v>SF-100V.224N2306000644</v>
      </c>
      <c r="E100" s="1" t="s">
        <v>1034</v>
      </c>
      <c r="F100" s="1"/>
      <c r="G100" s="1"/>
      <c r="H100" s="1"/>
      <c r="I100" s="1" t="s">
        <v>284</v>
      </c>
      <c r="J100" s="1" t="s">
        <v>285</v>
      </c>
      <c r="K100" s="1" t="s">
        <v>286</v>
      </c>
      <c r="L100" s="13" t="s">
        <v>258</v>
      </c>
      <c r="M100" s="14">
        <v>45100</v>
      </c>
      <c r="N100" s="14">
        <v>46901</v>
      </c>
      <c r="O100" s="1" t="s">
        <v>11</v>
      </c>
      <c r="P100" s="1"/>
      <c r="Q100" s="1"/>
      <c r="R100" s="5"/>
      <c r="S100" s="2" t="s">
        <v>15</v>
      </c>
      <c r="Y100" t="s">
        <v>1131</v>
      </c>
      <c r="AD100" t="e">
        <f>VLOOKUP(D100,MICHA!A:F,1,0)</f>
        <v>#N/A</v>
      </c>
    </row>
    <row r="101" spans="4:30" hidden="1" x14ac:dyDescent="0.25">
      <c r="D101" t="str">
        <f t="shared" si="1"/>
        <v>SF-102.216N2306000682</v>
      </c>
      <c r="E101" s="1" t="s">
        <v>1034</v>
      </c>
      <c r="F101" s="1"/>
      <c r="G101" s="1"/>
      <c r="H101" s="1"/>
      <c r="I101" s="1" t="s">
        <v>289</v>
      </c>
      <c r="J101" s="1" t="s">
        <v>287</v>
      </c>
      <c r="K101" s="1" t="s">
        <v>288</v>
      </c>
      <c r="L101" s="13" t="s">
        <v>290</v>
      </c>
      <c r="M101" s="14">
        <v>45100</v>
      </c>
      <c r="N101" s="14">
        <v>46901</v>
      </c>
      <c r="O101" s="1" t="s">
        <v>11</v>
      </c>
      <c r="P101" s="1"/>
      <c r="Q101" s="1"/>
      <c r="R101" s="5"/>
      <c r="S101" s="2" t="s">
        <v>15</v>
      </c>
      <c r="AD101" t="e">
        <f>VLOOKUP(D101,MICHA!A:F,1,0)</f>
        <v>#N/A</v>
      </c>
    </row>
    <row r="102" spans="4:30" hidden="1" x14ac:dyDescent="0.25">
      <c r="D102" t="str">
        <f t="shared" si="1"/>
        <v/>
      </c>
      <c r="E102" s="1"/>
      <c r="F102" s="1"/>
      <c r="G102" s="1"/>
      <c r="H102" s="1"/>
      <c r="I102" s="1"/>
      <c r="J102" s="1"/>
      <c r="K102" s="1"/>
      <c r="L102" s="13"/>
      <c r="M102" s="14"/>
      <c r="N102" s="14"/>
      <c r="O102" s="1"/>
      <c r="P102" s="1"/>
      <c r="Q102" s="1"/>
      <c r="R102" s="5"/>
      <c r="S102" s="2"/>
      <c r="AD102" t="str">
        <f>VLOOKUP(D102,MICHA!A:F,1,0)</f>
        <v/>
      </c>
    </row>
    <row r="103" spans="4:30" hidden="1" x14ac:dyDescent="0.25">
      <c r="D103" t="str">
        <f t="shared" si="1"/>
        <v/>
      </c>
      <c r="E103" s="1"/>
      <c r="F103" s="1"/>
      <c r="G103" s="1"/>
      <c r="H103" s="1"/>
      <c r="I103" s="1"/>
      <c r="J103" s="1"/>
      <c r="K103" s="1"/>
      <c r="L103" s="13"/>
      <c r="M103" s="10"/>
      <c r="N103" s="10"/>
      <c r="O103" s="1"/>
      <c r="P103" s="1"/>
      <c r="Q103" s="1"/>
      <c r="R103" s="5"/>
      <c r="S103" s="2"/>
      <c r="AD103" t="str">
        <f>VLOOKUP(D103,MICHA!A:F,1,0)</f>
        <v/>
      </c>
    </row>
    <row r="104" spans="4:30" hidden="1" x14ac:dyDescent="0.25">
      <c r="D104" t="str">
        <f t="shared" si="1"/>
        <v>TI-SF-100V.222201023242</v>
      </c>
      <c r="E104" s="1" t="s">
        <v>1035</v>
      </c>
      <c r="F104" s="1"/>
      <c r="G104" s="1"/>
      <c r="H104" s="1"/>
      <c r="I104" s="1" t="s">
        <v>123</v>
      </c>
      <c r="J104" s="1" t="s">
        <v>124</v>
      </c>
      <c r="K104" s="1" t="s">
        <v>125</v>
      </c>
      <c r="L104" s="13" t="s">
        <v>1139</v>
      </c>
      <c r="M104" s="10" t="s">
        <v>126</v>
      </c>
      <c r="N104" s="10" t="s">
        <v>127</v>
      </c>
      <c r="O104" s="1" t="s">
        <v>11</v>
      </c>
      <c r="P104" s="1"/>
      <c r="Q104" s="1"/>
      <c r="R104" s="5">
        <v>46174</v>
      </c>
      <c r="S104" s="2" t="s">
        <v>15</v>
      </c>
      <c r="Y104" t="s">
        <v>1131</v>
      </c>
      <c r="AD104" t="e">
        <f>VLOOKUP(D104,MICHA!A:F,1,0)</f>
        <v>#N/A</v>
      </c>
    </row>
    <row r="105" spans="4:30" hidden="1" x14ac:dyDescent="0.25">
      <c r="D105" t="str">
        <f t="shared" si="1"/>
        <v>TI-SF-100V.214200316800</v>
      </c>
      <c r="E105" s="1" t="s">
        <v>1035</v>
      </c>
      <c r="F105" s="1"/>
      <c r="G105" s="1"/>
      <c r="H105" s="1"/>
      <c r="I105" s="1" t="s">
        <v>128</v>
      </c>
      <c r="J105" s="1" t="s">
        <v>129</v>
      </c>
      <c r="K105" s="1" t="s">
        <v>130</v>
      </c>
      <c r="L105" s="13" t="s">
        <v>1139</v>
      </c>
      <c r="M105" s="10" t="s">
        <v>131</v>
      </c>
      <c r="N105" s="10" t="s">
        <v>132</v>
      </c>
      <c r="O105" s="1" t="s">
        <v>11</v>
      </c>
      <c r="P105" s="1"/>
      <c r="Q105" s="1"/>
      <c r="R105" s="5">
        <v>46113</v>
      </c>
      <c r="S105" s="2" t="s">
        <v>15</v>
      </c>
      <c r="Y105" t="s">
        <v>1131</v>
      </c>
      <c r="AD105" t="e">
        <f>VLOOKUP(D105,MICHA!A:F,1,0)</f>
        <v>#N/A</v>
      </c>
    </row>
    <row r="106" spans="4:30" hidden="1" x14ac:dyDescent="0.25">
      <c r="D106" t="str">
        <f t="shared" si="1"/>
        <v>TC501024202300004184</v>
      </c>
      <c r="E106" s="1" t="s">
        <v>1035</v>
      </c>
      <c r="F106" s="1"/>
      <c r="G106" s="1"/>
      <c r="H106" s="1"/>
      <c r="I106" s="1" t="s">
        <v>291</v>
      </c>
      <c r="J106" s="17">
        <v>2300004184</v>
      </c>
      <c r="K106" s="1" t="s">
        <v>292</v>
      </c>
      <c r="L106" s="13" t="s">
        <v>1139</v>
      </c>
      <c r="M106" s="10" t="s">
        <v>296</v>
      </c>
      <c r="N106" s="10"/>
      <c r="O106" s="1" t="s">
        <v>293</v>
      </c>
      <c r="P106" s="1"/>
      <c r="Q106" s="1"/>
      <c r="R106" s="5"/>
      <c r="S106" s="2" t="s">
        <v>294</v>
      </c>
      <c r="Y106" t="s">
        <v>1131</v>
      </c>
      <c r="AD106" t="e">
        <f>VLOOKUP(D106,MICHA!A:F,1,0)</f>
        <v>#N/A</v>
      </c>
    </row>
    <row r="107" spans="4:30" hidden="1" x14ac:dyDescent="0.25">
      <c r="D107" t="str">
        <f t="shared" si="1"/>
        <v>TC501024162200067735</v>
      </c>
      <c r="E107" s="1" t="s">
        <v>1035</v>
      </c>
      <c r="F107" s="1"/>
      <c r="G107" s="1"/>
      <c r="H107" s="1"/>
      <c r="I107" s="1" t="s">
        <v>299</v>
      </c>
      <c r="J107" s="17">
        <v>2200067735</v>
      </c>
      <c r="K107" s="1" t="s">
        <v>300</v>
      </c>
      <c r="L107" s="13" t="s">
        <v>1139</v>
      </c>
      <c r="M107" s="14" t="s">
        <v>301</v>
      </c>
      <c r="N107" s="10"/>
      <c r="O107" s="1" t="s">
        <v>293</v>
      </c>
      <c r="P107" s="1"/>
      <c r="Q107" s="1"/>
      <c r="R107" s="5"/>
      <c r="S107" s="2" t="s">
        <v>294</v>
      </c>
      <c r="Y107" t="s">
        <v>1131</v>
      </c>
      <c r="AD107" t="e">
        <f>VLOOKUP(D107,MICHA!A:F,1,0)</f>
        <v>#N/A</v>
      </c>
    </row>
    <row r="108" spans="4:30" hidden="1" x14ac:dyDescent="0.25">
      <c r="D108" t="str">
        <f t="shared" si="1"/>
        <v>TC501024122200116770</v>
      </c>
      <c r="E108" s="1" t="s">
        <v>1035</v>
      </c>
      <c r="F108" s="1"/>
      <c r="G108" s="1"/>
      <c r="H108" s="1"/>
      <c r="I108" s="1" t="s">
        <v>303</v>
      </c>
      <c r="J108" s="17">
        <v>2200116770</v>
      </c>
      <c r="K108" s="1" t="s">
        <v>304</v>
      </c>
      <c r="L108" s="13" t="s">
        <v>1139</v>
      </c>
      <c r="M108" s="10" t="s">
        <v>305</v>
      </c>
      <c r="N108" s="10"/>
      <c r="O108" s="1" t="s">
        <v>306</v>
      </c>
      <c r="P108" s="1"/>
      <c r="Q108" s="1"/>
      <c r="R108" s="5"/>
      <c r="S108" s="2" t="s">
        <v>294</v>
      </c>
      <c r="Y108" t="s">
        <v>1131</v>
      </c>
      <c r="AD108" t="e">
        <f>VLOOKUP(D108,MICHA!A:F,1,0)</f>
        <v>#N/A</v>
      </c>
    </row>
    <row r="109" spans="4:30" hidden="1" x14ac:dyDescent="0.25">
      <c r="D109" t="str">
        <f t="shared" si="1"/>
        <v>TC501024182300020672</v>
      </c>
      <c r="E109" s="1" t="s">
        <v>1035</v>
      </c>
      <c r="F109" s="1"/>
      <c r="G109" s="1"/>
      <c r="H109" s="1"/>
      <c r="I109" s="1" t="s">
        <v>308</v>
      </c>
      <c r="J109" s="17">
        <v>2300020672</v>
      </c>
      <c r="K109" s="1" t="s">
        <v>309</v>
      </c>
      <c r="L109" s="27" t="s">
        <v>1139</v>
      </c>
      <c r="M109" s="23">
        <v>44958</v>
      </c>
      <c r="N109" s="10"/>
      <c r="O109" s="1" t="s">
        <v>293</v>
      </c>
      <c r="P109" s="1"/>
      <c r="Q109" s="1"/>
      <c r="R109" s="5"/>
      <c r="S109" s="2" t="s">
        <v>294</v>
      </c>
      <c r="Y109" t="s">
        <v>1131</v>
      </c>
      <c r="AD109" t="e">
        <f>VLOOKUP(D109,MICHA!A:F,1,0)</f>
        <v>#N/A</v>
      </c>
    </row>
    <row r="110" spans="4:30" hidden="1" x14ac:dyDescent="0.25">
      <c r="D110" t="str">
        <f t="shared" si="1"/>
        <v/>
      </c>
      <c r="E110" s="1"/>
      <c r="F110" s="1"/>
      <c r="G110" s="1"/>
      <c r="H110" s="1"/>
      <c r="I110" s="1"/>
      <c r="J110" s="1"/>
      <c r="K110" s="1"/>
      <c r="L110" s="13"/>
      <c r="M110" s="14"/>
      <c r="N110" s="10"/>
      <c r="O110" s="1"/>
      <c r="P110" s="1"/>
      <c r="Q110" s="1"/>
      <c r="R110" s="5"/>
      <c r="S110" s="2"/>
      <c r="AD110" t="str">
        <f>VLOOKUP(D110,MICHA!A:F,1,0)</f>
        <v/>
      </c>
    </row>
    <row r="111" spans="4:30" hidden="1" x14ac:dyDescent="0.25">
      <c r="D111" t="str">
        <f t="shared" si="1"/>
        <v/>
      </c>
      <c r="E111" s="1"/>
      <c r="F111" s="1"/>
      <c r="G111" s="1"/>
      <c r="H111" s="1"/>
      <c r="I111" s="1"/>
      <c r="J111" s="1"/>
      <c r="K111" s="1"/>
      <c r="L111" s="13"/>
      <c r="M111" s="14"/>
      <c r="N111" s="10"/>
      <c r="O111" s="1"/>
      <c r="P111" s="1"/>
      <c r="Q111" s="1"/>
      <c r="R111" s="5"/>
      <c r="S111" s="2"/>
      <c r="AD111" t="str">
        <f>VLOOKUP(D111,MICHA!A:F,1,0)</f>
        <v/>
      </c>
    </row>
    <row r="112" spans="4:30" hidden="1" x14ac:dyDescent="0.25">
      <c r="D112" t="str">
        <f t="shared" si="1"/>
        <v>T5009150062000097288</v>
      </c>
      <c r="E112" s="1" t="s">
        <v>1036</v>
      </c>
      <c r="F112" s="1"/>
      <c r="G112" s="1"/>
      <c r="H112" s="1"/>
      <c r="I112" s="1" t="s">
        <v>311</v>
      </c>
      <c r="J112" s="1">
        <v>2000097288</v>
      </c>
      <c r="K112" s="1" t="s">
        <v>312</v>
      </c>
      <c r="L112" s="13" t="s">
        <v>313</v>
      </c>
      <c r="M112" s="14">
        <v>44136</v>
      </c>
      <c r="N112" s="10"/>
      <c r="O112" s="1" t="s">
        <v>293</v>
      </c>
      <c r="P112" s="1"/>
      <c r="Q112" s="1"/>
      <c r="R112" s="5"/>
      <c r="S112" s="2" t="s">
        <v>294</v>
      </c>
      <c r="Y112" t="s">
        <v>1131</v>
      </c>
      <c r="AD112" t="e">
        <f>VLOOKUP(D112,MICHA!A:F,1,0)</f>
        <v>#N/A</v>
      </c>
    </row>
    <row r="113" spans="4:30" hidden="1" x14ac:dyDescent="0.25">
      <c r="D113" t="str">
        <f t="shared" si="1"/>
        <v>T5009150062100058378</v>
      </c>
      <c r="E113" s="1" t="s">
        <v>1036</v>
      </c>
      <c r="F113" s="1"/>
      <c r="G113" s="1"/>
      <c r="H113" s="1"/>
      <c r="I113" s="1" t="s">
        <v>311</v>
      </c>
      <c r="J113" s="1">
        <v>2100058378</v>
      </c>
      <c r="K113" s="1" t="s">
        <v>312</v>
      </c>
      <c r="L113" s="13" t="s">
        <v>315</v>
      </c>
      <c r="M113" s="14" t="s">
        <v>314</v>
      </c>
      <c r="N113" s="10"/>
      <c r="O113" s="1" t="s">
        <v>293</v>
      </c>
      <c r="P113" s="1"/>
      <c r="Q113" s="1"/>
      <c r="R113" s="5"/>
      <c r="S113" s="2" t="s">
        <v>294</v>
      </c>
      <c r="Y113" t="s">
        <v>1131</v>
      </c>
      <c r="AD113" t="e">
        <f>VLOOKUP(D113,MICHA!A:F,1,0)</f>
        <v>#N/A</v>
      </c>
    </row>
    <row r="114" spans="4:30" hidden="1" x14ac:dyDescent="0.25">
      <c r="D114" t="str">
        <f t="shared" si="1"/>
        <v>T5009150142200081172</v>
      </c>
      <c r="E114" s="1" t="s">
        <v>1036</v>
      </c>
      <c r="F114" s="1"/>
      <c r="G114" s="1"/>
      <c r="H114" s="1"/>
      <c r="I114" s="1" t="s">
        <v>316</v>
      </c>
      <c r="J114" s="1">
        <v>2200081172</v>
      </c>
      <c r="K114" s="1" t="s">
        <v>317</v>
      </c>
      <c r="L114" s="13" t="s">
        <v>1140</v>
      </c>
      <c r="M114" s="14"/>
      <c r="N114" s="10"/>
      <c r="O114" s="1" t="s">
        <v>293</v>
      </c>
      <c r="P114" s="1"/>
      <c r="Q114" s="1"/>
      <c r="R114" s="5"/>
      <c r="S114" s="2" t="s">
        <v>294</v>
      </c>
      <c r="Y114" t="s">
        <v>1131</v>
      </c>
      <c r="AD114" t="e">
        <f>VLOOKUP(D114,MICHA!A:F,1,0)</f>
        <v>#N/A</v>
      </c>
    </row>
    <row r="115" spans="4:30" hidden="1" x14ac:dyDescent="0.25">
      <c r="D115" t="str">
        <f t="shared" si="1"/>
        <v>T5009150142200068603</v>
      </c>
      <c r="E115" s="1" t="s">
        <v>1036</v>
      </c>
      <c r="F115" s="1"/>
      <c r="G115" s="1"/>
      <c r="H115" s="1"/>
      <c r="I115" s="1" t="s">
        <v>316</v>
      </c>
      <c r="J115" s="1">
        <v>2200068603</v>
      </c>
      <c r="K115" s="1" t="s">
        <v>317</v>
      </c>
      <c r="L115" s="13" t="s">
        <v>347</v>
      </c>
      <c r="M115" s="14">
        <v>44682</v>
      </c>
      <c r="N115" s="10"/>
      <c r="O115" s="1" t="s">
        <v>293</v>
      </c>
      <c r="P115" s="1"/>
      <c r="Q115" s="1"/>
      <c r="R115" s="5"/>
      <c r="S115" s="2" t="s">
        <v>294</v>
      </c>
      <c r="Y115" t="s">
        <v>1131</v>
      </c>
      <c r="AD115" t="e">
        <f>VLOOKUP(D115,MICHA!A:F,1,0)</f>
        <v>#N/A</v>
      </c>
    </row>
    <row r="116" spans="4:30" hidden="1" x14ac:dyDescent="0.25">
      <c r="D116" t="str">
        <f t="shared" si="1"/>
        <v>T5009150162200051305</v>
      </c>
      <c r="E116" s="1" t="s">
        <v>1036</v>
      </c>
      <c r="F116" s="1"/>
      <c r="G116" s="1"/>
      <c r="H116" s="1"/>
      <c r="I116" s="1" t="s">
        <v>319</v>
      </c>
      <c r="J116" s="1">
        <v>2200051305</v>
      </c>
      <c r="K116" s="1" t="s">
        <v>320</v>
      </c>
      <c r="L116" s="13" t="s">
        <v>322</v>
      </c>
      <c r="M116" s="14" t="s">
        <v>321</v>
      </c>
      <c r="N116" s="10"/>
      <c r="O116" s="1" t="s">
        <v>293</v>
      </c>
      <c r="P116" s="1"/>
      <c r="Q116" s="1"/>
      <c r="R116" s="5"/>
      <c r="S116" s="2" t="s">
        <v>294</v>
      </c>
      <c r="Y116" t="s">
        <v>1131</v>
      </c>
      <c r="AD116" t="e">
        <f>VLOOKUP(D116,MICHA!A:F,1,0)</f>
        <v>#N/A</v>
      </c>
    </row>
    <row r="117" spans="4:30" hidden="1" x14ac:dyDescent="0.25">
      <c r="D117" t="str">
        <f t="shared" si="1"/>
        <v>T5009150162200120674</v>
      </c>
      <c r="E117" s="1" t="s">
        <v>1036</v>
      </c>
      <c r="F117" s="1"/>
      <c r="G117" s="1"/>
      <c r="H117" s="1"/>
      <c r="I117" s="1" t="s">
        <v>319</v>
      </c>
      <c r="J117" s="1">
        <v>2200120674</v>
      </c>
      <c r="K117" s="1" t="s">
        <v>320</v>
      </c>
      <c r="L117" s="13" t="s">
        <v>307</v>
      </c>
      <c r="M117" s="14" t="s">
        <v>305</v>
      </c>
      <c r="N117" s="10"/>
      <c r="O117" s="1" t="s">
        <v>293</v>
      </c>
      <c r="P117" s="1"/>
      <c r="Q117" s="1"/>
      <c r="R117" s="5"/>
      <c r="S117" s="2" t="s">
        <v>294</v>
      </c>
      <c r="Y117" t="s">
        <v>1131</v>
      </c>
      <c r="AD117" t="e">
        <f>VLOOKUP(D117,MICHA!A:F,1,0)</f>
        <v>#N/A</v>
      </c>
    </row>
    <row r="118" spans="4:30" hidden="1" x14ac:dyDescent="0.25">
      <c r="D118" t="str">
        <f t="shared" si="1"/>
        <v>T5009150182200027258</v>
      </c>
      <c r="E118" s="1" t="s">
        <v>1036</v>
      </c>
      <c r="F118" s="1"/>
      <c r="G118" s="1"/>
      <c r="H118" s="1"/>
      <c r="I118" s="1" t="s">
        <v>323</v>
      </c>
      <c r="J118" s="1">
        <v>2200027258</v>
      </c>
      <c r="K118" s="1" t="s">
        <v>324</v>
      </c>
      <c r="L118" s="13" t="s">
        <v>1139</v>
      </c>
      <c r="M118" s="14">
        <v>44621</v>
      </c>
      <c r="N118" s="10"/>
      <c r="O118" s="1" t="s">
        <v>293</v>
      </c>
      <c r="P118" s="1"/>
      <c r="Q118" s="1"/>
      <c r="R118" s="5"/>
      <c r="S118" s="2" t="s">
        <v>294</v>
      </c>
      <c r="Y118" t="s">
        <v>1131</v>
      </c>
      <c r="AD118" t="e">
        <f>VLOOKUP(D118,MICHA!A:F,1,0)</f>
        <v>#N/A</v>
      </c>
    </row>
    <row r="119" spans="4:30" hidden="1" x14ac:dyDescent="0.25">
      <c r="D119" t="str">
        <f t="shared" si="1"/>
        <v>T5009150182200120675</v>
      </c>
      <c r="E119" s="1" t="s">
        <v>1036</v>
      </c>
      <c r="F119" s="1"/>
      <c r="G119" s="1"/>
      <c r="H119" s="1"/>
      <c r="I119" s="1" t="s">
        <v>323</v>
      </c>
      <c r="J119" s="1">
        <v>2200120675</v>
      </c>
      <c r="K119" s="1" t="s">
        <v>324</v>
      </c>
      <c r="L119" s="13" t="s">
        <v>326</v>
      </c>
      <c r="M119" s="14" t="s">
        <v>305</v>
      </c>
      <c r="N119" s="10"/>
      <c r="O119" s="1" t="s">
        <v>293</v>
      </c>
      <c r="P119" s="1"/>
      <c r="Q119" s="1"/>
      <c r="R119" s="5"/>
      <c r="S119" s="2" t="s">
        <v>294</v>
      </c>
      <c r="Y119" t="s">
        <v>1131</v>
      </c>
      <c r="AD119" t="e">
        <f>VLOOKUP(D119,MICHA!A:F,1,0)</f>
        <v>#N/A</v>
      </c>
    </row>
    <row r="120" spans="4:30" hidden="1" x14ac:dyDescent="0.25">
      <c r="D120" t="str">
        <f t="shared" si="1"/>
        <v>T5009150182200081173</v>
      </c>
      <c r="E120" s="1" t="s">
        <v>1036</v>
      </c>
      <c r="F120" s="1"/>
      <c r="G120" s="1"/>
      <c r="H120" s="1"/>
      <c r="I120" s="1" t="s">
        <v>323</v>
      </c>
      <c r="J120" s="1">
        <v>2200081173</v>
      </c>
      <c r="K120" s="1" t="s">
        <v>324</v>
      </c>
      <c r="L120" s="13" t="s">
        <v>327</v>
      </c>
      <c r="M120" s="14">
        <v>44713</v>
      </c>
      <c r="N120" s="10"/>
      <c r="O120" s="1" t="s">
        <v>293</v>
      </c>
      <c r="P120" s="1"/>
      <c r="Q120" s="1"/>
      <c r="R120" s="5"/>
      <c r="S120" s="2" t="s">
        <v>294</v>
      </c>
      <c r="Y120" t="s">
        <v>1131</v>
      </c>
      <c r="AD120" t="e">
        <f>VLOOKUP(D120,MICHA!A:F,1,0)</f>
        <v>#N/A</v>
      </c>
    </row>
    <row r="121" spans="4:30" hidden="1" x14ac:dyDescent="0.25">
      <c r="D121" t="str">
        <f t="shared" si="1"/>
        <v/>
      </c>
      <c r="E121" s="1"/>
      <c r="F121" s="1"/>
      <c r="G121" s="1"/>
      <c r="H121" s="1"/>
      <c r="I121" s="1"/>
      <c r="J121" s="1"/>
      <c r="K121" s="1"/>
      <c r="L121" s="13"/>
      <c r="M121" s="14"/>
      <c r="N121" s="10"/>
      <c r="O121" s="1"/>
      <c r="P121" s="1"/>
      <c r="Q121" s="1"/>
      <c r="R121" s="5"/>
      <c r="S121" s="2"/>
      <c r="AD121" t="str">
        <f>VLOOKUP(D121,MICHA!A:F,1,0)</f>
        <v/>
      </c>
    </row>
    <row r="122" spans="4:30" hidden="1" x14ac:dyDescent="0.25">
      <c r="D122" t="str">
        <f t="shared" si="1"/>
        <v/>
      </c>
      <c r="E122" s="1"/>
      <c r="F122" s="1"/>
      <c r="G122" s="1"/>
      <c r="H122" s="1"/>
      <c r="I122" s="1"/>
      <c r="J122" s="1"/>
      <c r="K122" s="1"/>
      <c r="L122" s="13"/>
      <c r="M122" s="14"/>
      <c r="N122" s="10"/>
      <c r="O122" s="1"/>
      <c r="P122" s="1"/>
      <c r="Q122" s="1"/>
      <c r="R122" s="5"/>
      <c r="S122" s="2"/>
      <c r="AD122" t="str">
        <f>VLOOKUP(D122,MICHA!A:F,1,0)</f>
        <v/>
      </c>
    </row>
    <row r="123" spans="4:30" hidden="1" x14ac:dyDescent="0.25">
      <c r="D123" t="str">
        <f t="shared" si="1"/>
        <v>T5000200062100057041</v>
      </c>
      <c r="E123" s="1" t="s">
        <v>1037</v>
      </c>
      <c r="F123" s="1"/>
      <c r="G123" s="1"/>
      <c r="H123" s="1"/>
      <c r="I123" s="1" t="s">
        <v>328</v>
      </c>
      <c r="J123" s="1">
        <v>2100057041</v>
      </c>
      <c r="K123" s="1" t="s">
        <v>329</v>
      </c>
      <c r="L123" s="13" t="s">
        <v>1139</v>
      </c>
      <c r="M123" s="14">
        <v>44378</v>
      </c>
      <c r="N123" s="10"/>
      <c r="O123" s="1" t="s">
        <v>293</v>
      </c>
      <c r="P123" s="1"/>
      <c r="Q123" s="1"/>
      <c r="R123" s="5"/>
      <c r="S123" s="2" t="s">
        <v>294</v>
      </c>
      <c r="Y123" t="s">
        <v>1131</v>
      </c>
      <c r="AD123" t="e">
        <f>VLOOKUP(D123,MICHA!A:F,1,0)</f>
        <v>#N/A</v>
      </c>
    </row>
    <row r="124" spans="4:30" hidden="1" x14ac:dyDescent="0.25">
      <c r="D124" t="str">
        <f t="shared" si="1"/>
        <v>T5009200062000095689</v>
      </c>
      <c r="E124" s="1" t="s">
        <v>1037</v>
      </c>
      <c r="F124" s="1"/>
      <c r="G124" s="1"/>
      <c r="H124" s="1"/>
      <c r="I124" s="1" t="s">
        <v>330</v>
      </c>
      <c r="J124" s="1">
        <v>2000095689</v>
      </c>
      <c r="K124" s="1" t="s">
        <v>331</v>
      </c>
      <c r="L124" s="13" t="s">
        <v>1139</v>
      </c>
      <c r="M124" s="14">
        <v>44136</v>
      </c>
      <c r="N124" s="10"/>
      <c r="O124" s="1" t="s">
        <v>293</v>
      </c>
      <c r="P124" s="1"/>
      <c r="Q124" s="1"/>
      <c r="R124" s="5"/>
      <c r="S124" s="2" t="s">
        <v>294</v>
      </c>
      <c r="Y124" t="s">
        <v>1131</v>
      </c>
      <c r="AD124" t="e">
        <f>VLOOKUP(D124,MICHA!A:F,1,0)</f>
        <v>#N/A</v>
      </c>
    </row>
    <row r="125" spans="4:30" hidden="1" x14ac:dyDescent="0.25">
      <c r="D125" t="str">
        <f t="shared" si="1"/>
        <v>T5000200142100091788</v>
      </c>
      <c r="E125" s="1" t="s">
        <v>1037</v>
      </c>
      <c r="F125" s="1"/>
      <c r="G125" s="1"/>
      <c r="H125" s="1"/>
      <c r="I125" s="1" t="s">
        <v>332</v>
      </c>
      <c r="J125" s="1">
        <v>2100091788</v>
      </c>
      <c r="K125" s="1" t="s">
        <v>333</v>
      </c>
      <c r="L125" s="13" t="s">
        <v>337</v>
      </c>
      <c r="M125" s="14">
        <v>44501</v>
      </c>
      <c r="N125" s="10"/>
      <c r="O125" s="1" t="s">
        <v>293</v>
      </c>
      <c r="P125" s="1"/>
      <c r="Q125" s="1"/>
      <c r="R125" s="5"/>
      <c r="S125" s="2" t="s">
        <v>294</v>
      </c>
      <c r="Y125" t="s">
        <v>1131</v>
      </c>
      <c r="AD125" t="e">
        <f>VLOOKUP(D125,MICHA!A:F,1,0)</f>
        <v>#N/A</v>
      </c>
    </row>
    <row r="126" spans="4:30" hidden="1" x14ac:dyDescent="0.25">
      <c r="D126" t="str">
        <f t="shared" si="1"/>
        <v>T5000200102100090768</v>
      </c>
      <c r="E126" s="1" t="s">
        <v>1037</v>
      </c>
      <c r="F126" s="1"/>
      <c r="G126" s="1"/>
      <c r="H126" s="1"/>
      <c r="I126" s="1" t="s">
        <v>334</v>
      </c>
      <c r="J126" s="1">
        <v>2100090768</v>
      </c>
      <c r="K126" s="1" t="s">
        <v>335</v>
      </c>
      <c r="L126" s="13" t="s">
        <v>336</v>
      </c>
      <c r="M126" s="14">
        <v>44501</v>
      </c>
      <c r="N126" s="10"/>
      <c r="O126" s="1" t="s">
        <v>293</v>
      </c>
      <c r="P126" s="1"/>
      <c r="Q126" s="1"/>
      <c r="R126" s="5"/>
      <c r="S126" s="2" t="s">
        <v>294</v>
      </c>
      <c r="Y126" t="s">
        <v>1131</v>
      </c>
      <c r="AD126" t="e">
        <f>VLOOKUP(D126,MICHA!A:F,1,0)</f>
        <v>#N/A</v>
      </c>
    </row>
    <row r="127" spans="4:30" hidden="1" x14ac:dyDescent="0.25">
      <c r="D127" t="str">
        <f t="shared" si="1"/>
        <v>T5000200122300061013</v>
      </c>
      <c r="E127" s="1" t="s">
        <v>1037</v>
      </c>
      <c r="F127" s="1"/>
      <c r="G127" s="1"/>
      <c r="H127" s="1"/>
      <c r="I127" s="1" t="s">
        <v>338</v>
      </c>
      <c r="J127" s="1">
        <v>2300061013</v>
      </c>
      <c r="K127" s="1" t="s">
        <v>340</v>
      </c>
      <c r="L127" s="13" t="s">
        <v>339</v>
      </c>
      <c r="M127" s="14">
        <v>45078</v>
      </c>
      <c r="N127" s="10"/>
      <c r="O127" s="1" t="s">
        <v>293</v>
      </c>
      <c r="P127" s="1"/>
      <c r="Q127" s="1"/>
      <c r="R127" s="5"/>
      <c r="S127" s="2" t="s">
        <v>294</v>
      </c>
      <c r="Y127" t="s">
        <v>1131</v>
      </c>
      <c r="AD127" t="e">
        <f>VLOOKUP(D127,MICHA!A:F,1,0)</f>
        <v>#N/A</v>
      </c>
    </row>
    <row r="128" spans="4:30" hidden="1" x14ac:dyDescent="0.25">
      <c r="D128" t="str">
        <f t="shared" si="1"/>
        <v>T5000200122100099053</v>
      </c>
      <c r="E128" s="1" t="s">
        <v>1037</v>
      </c>
      <c r="F128" s="1"/>
      <c r="G128" s="1"/>
      <c r="H128" s="1"/>
      <c r="I128" s="1" t="s">
        <v>338</v>
      </c>
      <c r="J128" s="1">
        <v>2100099053</v>
      </c>
      <c r="K128" s="1" t="s">
        <v>340</v>
      </c>
      <c r="L128" s="13" t="s">
        <v>307</v>
      </c>
      <c r="M128" s="14" t="s">
        <v>341</v>
      </c>
      <c r="N128" s="10"/>
      <c r="O128" s="1" t="s">
        <v>293</v>
      </c>
      <c r="P128" s="1"/>
      <c r="Q128" s="1"/>
      <c r="R128" s="5"/>
      <c r="S128" s="2" t="s">
        <v>294</v>
      </c>
      <c r="Y128" t="s">
        <v>1131</v>
      </c>
      <c r="AD128" t="e">
        <f>VLOOKUP(D128,MICHA!A:F,1,0)</f>
        <v>#N/A</v>
      </c>
    </row>
    <row r="129" spans="4:30" hidden="1" x14ac:dyDescent="0.25">
      <c r="D129" t="str">
        <f t="shared" si="1"/>
        <v>T5009200102300061364</v>
      </c>
      <c r="E129" s="1" t="s">
        <v>1037</v>
      </c>
      <c r="F129" s="1"/>
      <c r="G129" s="1"/>
      <c r="H129" s="1"/>
      <c r="I129" s="1" t="s">
        <v>342</v>
      </c>
      <c r="J129" s="1">
        <v>2300061364</v>
      </c>
      <c r="K129" s="1" t="s">
        <v>343</v>
      </c>
      <c r="L129" s="13" t="s">
        <v>1139</v>
      </c>
      <c r="M129" s="14">
        <v>45078</v>
      </c>
      <c r="N129" s="10"/>
      <c r="O129" s="1" t="s">
        <v>293</v>
      </c>
      <c r="P129" s="1"/>
      <c r="Q129" s="1"/>
      <c r="R129" s="5"/>
      <c r="S129" s="2" t="s">
        <v>294</v>
      </c>
      <c r="Y129" t="s">
        <v>1131</v>
      </c>
      <c r="AD129" t="e">
        <f>VLOOKUP(D129,MICHA!A:F,1,0)</f>
        <v>#N/A</v>
      </c>
    </row>
    <row r="130" spans="4:30" hidden="1" x14ac:dyDescent="0.25">
      <c r="D130" t="str">
        <f t="shared" si="1"/>
        <v>T5000200082100091687</v>
      </c>
      <c r="E130" s="1" t="s">
        <v>1037</v>
      </c>
      <c r="F130" s="1"/>
      <c r="G130" s="1"/>
      <c r="H130" s="1"/>
      <c r="I130" s="1" t="s">
        <v>344</v>
      </c>
      <c r="J130" s="1">
        <v>2100091687</v>
      </c>
      <c r="K130" s="1" t="s">
        <v>345</v>
      </c>
      <c r="L130" s="13" t="s">
        <v>1139</v>
      </c>
      <c r="M130" s="14">
        <v>44501</v>
      </c>
      <c r="N130" s="10"/>
      <c r="O130" s="1" t="s">
        <v>293</v>
      </c>
      <c r="P130" s="1"/>
      <c r="Q130" s="1"/>
      <c r="R130" s="5"/>
      <c r="S130" s="2" t="s">
        <v>294</v>
      </c>
      <c r="Y130" t="s">
        <v>1131</v>
      </c>
      <c r="AD130" t="e">
        <f>VLOOKUP(D130,MICHA!A:F,1,0)</f>
        <v>#N/A</v>
      </c>
    </row>
    <row r="131" spans="4:30" hidden="1" x14ac:dyDescent="0.25">
      <c r="D131" t="str">
        <f t="shared" ref="D131:D176" si="2">CONCATENATE(I131,J131)</f>
        <v>T5000200102300070649</v>
      </c>
      <c r="E131" s="1" t="s">
        <v>1037</v>
      </c>
      <c r="F131" s="1"/>
      <c r="G131" s="1"/>
      <c r="H131" s="1"/>
      <c r="I131" s="1" t="s">
        <v>334</v>
      </c>
      <c r="J131" s="1">
        <v>2300070649</v>
      </c>
      <c r="K131" s="1" t="s">
        <v>335</v>
      </c>
      <c r="L131" s="13" t="s">
        <v>347</v>
      </c>
      <c r="M131" s="14">
        <v>45108</v>
      </c>
      <c r="N131" s="10"/>
      <c r="O131" s="1" t="s">
        <v>293</v>
      </c>
      <c r="P131" s="1"/>
      <c r="Q131" s="1"/>
      <c r="R131" s="5"/>
      <c r="S131" s="2" t="s">
        <v>294</v>
      </c>
      <c r="Y131" t="s">
        <v>1131</v>
      </c>
      <c r="AD131" t="e">
        <f>VLOOKUP(D131,MICHA!A:F,1,0)</f>
        <v>#N/A</v>
      </c>
    </row>
    <row r="132" spans="4:30" hidden="1" x14ac:dyDescent="0.25">
      <c r="D132" t="str">
        <f t="shared" si="2"/>
        <v>T5000200102300069892</v>
      </c>
      <c r="E132" s="1" t="s">
        <v>1037</v>
      </c>
      <c r="F132" s="1"/>
      <c r="G132" s="1"/>
      <c r="H132" s="1"/>
      <c r="I132" s="1" t="s">
        <v>334</v>
      </c>
      <c r="J132" s="1">
        <v>2300069892</v>
      </c>
      <c r="K132" s="1" t="s">
        <v>335</v>
      </c>
      <c r="L132" s="13" t="s">
        <v>348</v>
      </c>
      <c r="M132" s="14">
        <v>45108</v>
      </c>
      <c r="N132" s="10"/>
      <c r="O132" s="1" t="s">
        <v>293</v>
      </c>
      <c r="P132" s="1"/>
      <c r="Q132" s="1"/>
      <c r="R132" s="5"/>
      <c r="S132" s="2" t="s">
        <v>294</v>
      </c>
      <c r="Y132" t="s">
        <v>1131</v>
      </c>
      <c r="AD132" t="e">
        <f>VLOOKUP(D132,MICHA!A:F,1,0)</f>
        <v>#N/A</v>
      </c>
    </row>
    <row r="133" spans="4:30" hidden="1" x14ac:dyDescent="0.25">
      <c r="D133" t="str">
        <f t="shared" si="2"/>
        <v/>
      </c>
      <c r="E133" s="1"/>
      <c r="F133" s="1"/>
      <c r="G133" s="1"/>
      <c r="H133" s="1"/>
      <c r="I133" s="1"/>
      <c r="J133" s="1"/>
      <c r="K133" s="1"/>
      <c r="L133" s="13"/>
      <c r="M133" s="14"/>
      <c r="N133" s="10"/>
      <c r="O133" s="1"/>
      <c r="P133" s="1"/>
      <c r="Q133" s="1"/>
      <c r="R133" s="5"/>
      <c r="S133" s="2"/>
      <c r="AD133" t="str">
        <f>VLOOKUP(D133,MICHA!A:F,1,0)</f>
        <v/>
      </c>
    </row>
    <row r="134" spans="4:30" hidden="1" x14ac:dyDescent="0.25">
      <c r="D134" t="str">
        <f t="shared" si="2"/>
        <v/>
      </c>
      <c r="E134" s="1"/>
      <c r="F134" s="1"/>
      <c r="G134" s="1"/>
      <c r="H134" s="1"/>
      <c r="I134" s="1"/>
      <c r="J134" s="1"/>
      <c r="K134" s="1"/>
      <c r="L134" s="13"/>
      <c r="M134" s="14"/>
      <c r="N134" s="10"/>
      <c r="O134" s="1"/>
      <c r="P134" s="1"/>
      <c r="Q134" s="1"/>
      <c r="R134" s="5"/>
      <c r="S134" s="2"/>
      <c r="AD134" t="str">
        <f>VLOOKUP(D134,MICHA!A:F,1,0)</f>
        <v/>
      </c>
    </row>
    <row r="135" spans="4:30" hidden="1" x14ac:dyDescent="0.25">
      <c r="D135" t="str">
        <f t="shared" si="2"/>
        <v/>
      </c>
      <c r="E135" s="1"/>
      <c r="F135" s="1"/>
      <c r="G135" s="1"/>
      <c r="H135" s="1"/>
      <c r="I135" s="1"/>
      <c r="J135" s="1"/>
      <c r="K135" s="1"/>
      <c r="L135" s="13"/>
      <c r="M135" s="10"/>
      <c r="N135" s="10"/>
      <c r="O135" s="1"/>
      <c r="P135" s="1"/>
      <c r="Q135" s="1"/>
      <c r="R135" s="5"/>
      <c r="S135" s="2"/>
      <c r="AD135" t="str">
        <f>VLOOKUP(D135,MICHA!A:F,1,0)</f>
        <v/>
      </c>
    </row>
    <row r="136" spans="4:30" hidden="1" x14ac:dyDescent="0.25">
      <c r="D136" t="str">
        <f t="shared" si="2"/>
        <v>Ti-102.260220647526</v>
      </c>
      <c r="E136" s="1" t="s">
        <v>1038</v>
      </c>
      <c r="F136" s="1" t="s">
        <v>133</v>
      </c>
      <c r="G136" s="1"/>
      <c r="H136" s="1"/>
      <c r="I136" s="1" t="s">
        <v>134</v>
      </c>
      <c r="J136" s="1" t="s">
        <v>135</v>
      </c>
      <c r="K136" s="1" t="s">
        <v>136</v>
      </c>
      <c r="L136" s="13" t="s">
        <v>1139</v>
      </c>
      <c r="M136" s="10" t="s">
        <v>137</v>
      </c>
      <c r="N136" s="10" t="s">
        <v>138</v>
      </c>
      <c r="O136" s="1" t="s">
        <v>11</v>
      </c>
      <c r="P136" s="1"/>
      <c r="Q136" s="1"/>
      <c r="R136" s="5">
        <v>46235</v>
      </c>
      <c r="S136" s="2" t="s">
        <v>15</v>
      </c>
      <c r="Y136" t="s">
        <v>1131</v>
      </c>
      <c r="AD136" t="e">
        <f>VLOOKUP(D136,MICHA!A:F,1,0)</f>
        <v>#N/A</v>
      </c>
    </row>
    <row r="137" spans="4:30" hidden="1" x14ac:dyDescent="0.25">
      <c r="D137" t="str">
        <f t="shared" si="2"/>
        <v>Ti-102.250220242605</v>
      </c>
      <c r="E137" s="1" t="s">
        <v>1038</v>
      </c>
      <c r="F137" s="1"/>
      <c r="G137" s="1"/>
      <c r="H137" s="1"/>
      <c r="I137" s="1" t="s">
        <v>139</v>
      </c>
      <c r="J137" s="1" t="s">
        <v>140</v>
      </c>
      <c r="K137" s="1" t="s">
        <v>141</v>
      </c>
      <c r="L137" s="13" t="s">
        <v>1139</v>
      </c>
      <c r="M137" s="10" t="s">
        <v>142</v>
      </c>
      <c r="N137" s="10" t="s">
        <v>143</v>
      </c>
      <c r="O137" s="1" t="s">
        <v>11</v>
      </c>
      <c r="P137" s="1"/>
      <c r="Q137" s="1"/>
      <c r="R137" s="5">
        <v>46204</v>
      </c>
      <c r="S137" s="2" t="s">
        <v>15</v>
      </c>
      <c r="Y137" t="s">
        <v>1131</v>
      </c>
      <c r="AD137" t="e">
        <f>VLOOKUP(D137,MICHA!A:F,1,0)</f>
        <v>#N/A</v>
      </c>
    </row>
    <row r="138" spans="4:30" hidden="1" x14ac:dyDescent="0.25">
      <c r="D138" t="str">
        <f t="shared" si="2"/>
        <v>Ti-102.246220243174</v>
      </c>
      <c r="E138" s="1" t="s">
        <v>1038</v>
      </c>
      <c r="F138" s="1"/>
      <c r="G138" s="1"/>
      <c r="H138" s="1"/>
      <c r="I138" s="1" t="s">
        <v>144</v>
      </c>
      <c r="J138" s="1" t="s">
        <v>145</v>
      </c>
      <c r="K138" s="1" t="s">
        <v>146</v>
      </c>
      <c r="L138" s="13">
        <v>40</v>
      </c>
      <c r="M138" s="10" t="s">
        <v>142</v>
      </c>
      <c r="N138" s="10" t="s">
        <v>143</v>
      </c>
      <c r="O138" s="1" t="s">
        <v>11</v>
      </c>
      <c r="P138" s="1"/>
      <c r="Q138" s="1"/>
      <c r="R138" s="5">
        <v>46235</v>
      </c>
      <c r="S138" s="2" t="s">
        <v>15</v>
      </c>
      <c r="Y138" t="s">
        <v>1131</v>
      </c>
      <c r="AD138" t="e">
        <f>VLOOKUP(D138,MICHA!A:F,1,0)</f>
        <v>#N/A</v>
      </c>
    </row>
    <row r="139" spans="4:30" hidden="1" x14ac:dyDescent="0.25">
      <c r="D139" t="str">
        <f t="shared" si="2"/>
        <v>T500035552000007177</v>
      </c>
      <c r="E139" s="1" t="s">
        <v>1038</v>
      </c>
      <c r="F139" s="1"/>
      <c r="G139" s="1"/>
      <c r="H139" s="1"/>
      <c r="I139" s="1" t="s">
        <v>349</v>
      </c>
      <c r="J139" s="1">
        <v>2000007177</v>
      </c>
      <c r="K139" s="1" t="s">
        <v>350</v>
      </c>
      <c r="L139" s="13" t="s">
        <v>1139</v>
      </c>
      <c r="M139" s="14">
        <v>43862</v>
      </c>
      <c r="N139" s="10"/>
      <c r="O139" s="1" t="s">
        <v>293</v>
      </c>
      <c r="P139" s="1"/>
      <c r="Q139" s="1"/>
      <c r="R139" s="5"/>
      <c r="S139" s="2" t="s">
        <v>294</v>
      </c>
      <c r="Y139" t="s">
        <v>1131</v>
      </c>
      <c r="AD139" t="e">
        <f>VLOOKUP(D139,MICHA!A:F,1,0)</f>
        <v>#N/A</v>
      </c>
    </row>
    <row r="140" spans="4:30" hidden="1" x14ac:dyDescent="0.25">
      <c r="D140" t="str">
        <f t="shared" si="2"/>
        <v>T55903570YN2100045223</v>
      </c>
      <c r="E140" s="1" t="s">
        <v>1038</v>
      </c>
      <c r="F140" s="1"/>
      <c r="G140" s="1"/>
      <c r="H140" s="1"/>
      <c r="I140" s="1" t="s">
        <v>353</v>
      </c>
      <c r="J140" s="1">
        <v>2100045223</v>
      </c>
      <c r="K140" s="1" t="s">
        <v>354</v>
      </c>
      <c r="L140" s="13" t="s">
        <v>1139</v>
      </c>
      <c r="M140" s="14">
        <v>44378</v>
      </c>
      <c r="N140" s="10"/>
      <c r="O140" s="1" t="s">
        <v>293</v>
      </c>
      <c r="P140" s="1"/>
      <c r="Q140" s="1"/>
      <c r="R140" s="5"/>
      <c r="S140" s="2" t="s">
        <v>294</v>
      </c>
      <c r="Y140" t="s">
        <v>1131</v>
      </c>
      <c r="AD140" t="e">
        <f>VLOOKUP(D140,MICHA!A:F,1,0)</f>
        <v>#N/A</v>
      </c>
    </row>
    <row r="141" spans="4:30" hidden="1" x14ac:dyDescent="0.25">
      <c r="D141" t="str">
        <f t="shared" si="2"/>
        <v>T55903555YN2100027758</v>
      </c>
      <c r="E141" s="1" t="s">
        <v>1038</v>
      </c>
      <c r="F141" s="1"/>
      <c r="G141" s="1"/>
      <c r="H141" s="1"/>
      <c r="I141" s="1" t="s">
        <v>355</v>
      </c>
      <c r="J141" s="1">
        <v>2100027758</v>
      </c>
      <c r="K141" s="1" t="s">
        <v>350</v>
      </c>
      <c r="L141" s="13" t="s">
        <v>1139</v>
      </c>
      <c r="M141" s="10" t="s">
        <v>356</v>
      </c>
      <c r="N141" s="10"/>
      <c r="O141" s="1" t="s">
        <v>293</v>
      </c>
      <c r="P141" s="1"/>
      <c r="Q141" s="1"/>
      <c r="R141" s="5"/>
      <c r="S141" s="2" t="s">
        <v>294</v>
      </c>
      <c r="Y141" t="s">
        <v>1131</v>
      </c>
      <c r="AD141" t="e">
        <f>VLOOKUP(D141,MICHA!A:F,1,0)</f>
        <v>#N/A</v>
      </c>
    </row>
    <row r="142" spans="4:30" hidden="1" x14ac:dyDescent="0.25">
      <c r="D142" t="str">
        <f t="shared" si="2"/>
        <v>T55903538YN2300007346</v>
      </c>
      <c r="E142" s="1" t="s">
        <v>1038</v>
      </c>
      <c r="F142" s="1"/>
      <c r="G142" s="1"/>
      <c r="H142" s="1"/>
      <c r="I142" s="1" t="s">
        <v>358</v>
      </c>
      <c r="J142" s="1">
        <v>2300007346</v>
      </c>
      <c r="K142" s="1" t="s">
        <v>359</v>
      </c>
      <c r="L142" s="13" t="s">
        <v>360</v>
      </c>
      <c r="M142" s="14">
        <v>44958</v>
      </c>
      <c r="N142" s="10"/>
      <c r="O142" s="1" t="s">
        <v>293</v>
      </c>
      <c r="P142" s="1"/>
      <c r="Q142" s="1"/>
      <c r="R142" s="5"/>
      <c r="S142" s="2" t="s">
        <v>294</v>
      </c>
      <c r="Y142" t="s">
        <v>1131</v>
      </c>
      <c r="AD142" t="e">
        <f>VLOOKUP(D142,MICHA!A:F,1,0)</f>
        <v>#N/A</v>
      </c>
    </row>
    <row r="143" spans="4:30" hidden="1" x14ac:dyDescent="0.25">
      <c r="D143" t="str">
        <f t="shared" si="2"/>
        <v>T5000350142300000114</v>
      </c>
      <c r="E143" s="1" t="s">
        <v>1038</v>
      </c>
      <c r="F143" s="1"/>
      <c r="G143" s="1"/>
      <c r="H143" s="1"/>
      <c r="I143" s="1" t="s">
        <v>361</v>
      </c>
      <c r="J143" s="1">
        <v>2300000114</v>
      </c>
      <c r="K143" s="1" t="s">
        <v>362</v>
      </c>
      <c r="L143" s="13" t="s">
        <v>1139</v>
      </c>
      <c r="M143" s="10" t="s">
        <v>295</v>
      </c>
      <c r="N143" s="10"/>
      <c r="O143" s="1" t="s">
        <v>293</v>
      </c>
      <c r="P143" s="1"/>
      <c r="Q143" s="1"/>
      <c r="R143" s="5"/>
      <c r="S143" s="2" t="s">
        <v>294</v>
      </c>
      <c r="Y143" t="s">
        <v>1131</v>
      </c>
      <c r="AD143" t="e">
        <f>VLOOKUP(D143,MICHA!A:F,1,0)</f>
        <v>#N/A</v>
      </c>
    </row>
    <row r="144" spans="4:30" hidden="1" x14ac:dyDescent="0.25">
      <c r="D144" t="str">
        <f t="shared" si="2"/>
        <v>T55903560YN2100027759</v>
      </c>
      <c r="E144" s="1" t="s">
        <v>1038</v>
      </c>
      <c r="F144" s="1"/>
      <c r="G144" s="1"/>
      <c r="H144" s="1"/>
      <c r="I144" s="1" t="s">
        <v>363</v>
      </c>
      <c r="J144" s="1">
        <v>2100027759</v>
      </c>
      <c r="K144" s="1" t="s">
        <v>136</v>
      </c>
      <c r="L144" s="13" t="s">
        <v>351</v>
      </c>
      <c r="M144" s="10" t="s">
        <v>356</v>
      </c>
      <c r="N144" s="10"/>
      <c r="O144" s="1" t="s">
        <v>293</v>
      </c>
      <c r="P144" s="1"/>
      <c r="Q144" s="1"/>
      <c r="R144" s="5"/>
      <c r="S144" s="2" t="s">
        <v>294</v>
      </c>
      <c r="Y144" t="s">
        <v>1131</v>
      </c>
      <c r="AD144" t="e">
        <f>VLOOKUP(D144,MICHA!A:F,1,0)</f>
        <v>#N/A</v>
      </c>
    </row>
    <row r="145" spans="4:30" x14ac:dyDescent="0.25">
      <c r="D145" t="str">
        <f t="shared" si="2"/>
        <v>T500224142300057960</v>
      </c>
      <c r="E145" s="1" t="s">
        <v>1040</v>
      </c>
      <c r="F145" s="1"/>
      <c r="G145" s="1"/>
      <c r="H145" s="1"/>
      <c r="I145" s="1" t="s">
        <v>375</v>
      </c>
      <c r="J145" s="1">
        <v>2300057960</v>
      </c>
      <c r="K145" s="1" t="s">
        <v>376</v>
      </c>
      <c r="L145" s="13" t="s">
        <v>149</v>
      </c>
      <c r="M145" s="10"/>
      <c r="N145" s="10"/>
      <c r="O145" s="1" t="s">
        <v>293</v>
      </c>
      <c r="P145" s="1"/>
      <c r="Q145" s="1"/>
      <c r="R145" s="5"/>
      <c r="S145" s="2" t="s">
        <v>294</v>
      </c>
      <c r="Y145" t="s">
        <v>1131</v>
      </c>
      <c r="AD145" t="e">
        <f>VLOOKUP(D145,MICHA!A:F,1,0)</f>
        <v>#N/A</v>
      </c>
    </row>
    <row r="146" spans="4:30" hidden="1" x14ac:dyDescent="0.25">
      <c r="D146" t="str">
        <f t="shared" si="2"/>
        <v/>
      </c>
      <c r="E146" s="1"/>
      <c r="F146" s="1"/>
      <c r="G146" s="1"/>
      <c r="H146" s="1"/>
      <c r="I146" s="1"/>
      <c r="J146" s="1"/>
      <c r="K146" s="1"/>
      <c r="L146" s="13"/>
      <c r="M146" s="10"/>
      <c r="N146" s="10"/>
      <c r="O146" s="1"/>
      <c r="P146" s="1"/>
      <c r="Q146" s="1"/>
      <c r="R146" s="5"/>
      <c r="S146" s="2"/>
      <c r="AD146" t="str">
        <f>VLOOKUP(D146,MICHA!A:F,1,0)</f>
        <v/>
      </c>
    </row>
    <row r="147" spans="4:30" hidden="1" x14ac:dyDescent="0.25">
      <c r="D147" t="str">
        <f t="shared" si="2"/>
        <v/>
      </c>
      <c r="E147" s="1"/>
      <c r="F147" s="1"/>
      <c r="G147" s="1"/>
      <c r="H147" s="1"/>
      <c r="I147" s="1"/>
      <c r="J147" s="1"/>
      <c r="K147" s="1"/>
      <c r="L147" s="13"/>
      <c r="M147" s="10"/>
      <c r="N147" s="10"/>
      <c r="O147" s="1"/>
      <c r="P147" s="1"/>
      <c r="Q147" s="1"/>
      <c r="R147" s="5"/>
      <c r="S147" s="2"/>
      <c r="AD147" t="str">
        <f>VLOOKUP(D147,MICHA!A:F,1,0)</f>
        <v/>
      </c>
    </row>
    <row r="148" spans="4:30" hidden="1" x14ac:dyDescent="0.25">
      <c r="D148" t="str">
        <f t="shared" si="2"/>
        <v>110.105190704298</v>
      </c>
      <c r="E148" s="1" t="s">
        <v>1039</v>
      </c>
      <c r="F148" s="1"/>
      <c r="G148" s="1"/>
      <c r="H148" s="1"/>
      <c r="I148" s="17">
        <v>110.105</v>
      </c>
      <c r="J148" s="1">
        <v>190704298</v>
      </c>
      <c r="K148" s="1" t="s">
        <v>364</v>
      </c>
      <c r="L148" s="13" t="s">
        <v>216</v>
      </c>
      <c r="M148" s="14">
        <v>43647</v>
      </c>
      <c r="N148" s="14">
        <v>45444</v>
      </c>
      <c r="O148" s="1" t="s">
        <v>11</v>
      </c>
      <c r="P148" s="1"/>
      <c r="Q148" s="1"/>
      <c r="R148" s="5"/>
      <c r="S148" s="2" t="s">
        <v>15</v>
      </c>
      <c r="AD148" t="str">
        <f>VLOOKUP(D148,MICHA!A:F,1,0)</f>
        <v>110.105190704298</v>
      </c>
    </row>
    <row r="149" spans="4:30" hidden="1" x14ac:dyDescent="0.25">
      <c r="D149" t="str">
        <f t="shared" si="2"/>
        <v>110.075220749730</v>
      </c>
      <c r="E149" s="1" t="s">
        <v>1039</v>
      </c>
      <c r="F149" s="1"/>
      <c r="G149" s="1"/>
      <c r="H149" s="1"/>
      <c r="I149" s="17">
        <v>110.075</v>
      </c>
      <c r="J149" s="1">
        <v>220749730</v>
      </c>
      <c r="K149" s="1" t="s">
        <v>365</v>
      </c>
      <c r="L149" s="13" t="s">
        <v>339</v>
      </c>
      <c r="M149" s="14">
        <v>44743</v>
      </c>
      <c r="N149" s="14">
        <v>46569</v>
      </c>
      <c r="O149" s="1" t="s">
        <v>11</v>
      </c>
      <c r="P149" s="1"/>
      <c r="Q149" s="1"/>
      <c r="R149" s="5"/>
      <c r="S149" s="2" t="s">
        <v>15</v>
      </c>
      <c r="AD149" t="str">
        <f>VLOOKUP(D149,MICHA!A:F,1,0)</f>
        <v>110.075220749730</v>
      </c>
    </row>
    <row r="150" spans="4:30" hidden="1" x14ac:dyDescent="0.25">
      <c r="D150" t="str">
        <f t="shared" si="2"/>
        <v>110.065221052592</v>
      </c>
      <c r="E150" s="1" t="s">
        <v>1039</v>
      </c>
      <c r="F150" s="1"/>
      <c r="G150" s="1"/>
      <c r="H150" s="1"/>
      <c r="I150" s="17">
        <v>110.065</v>
      </c>
      <c r="J150" s="1">
        <v>221052592</v>
      </c>
      <c r="K150" s="1" t="s">
        <v>366</v>
      </c>
      <c r="L150" s="13" t="s">
        <v>339</v>
      </c>
      <c r="M150" s="14">
        <v>44835</v>
      </c>
      <c r="N150" s="14">
        <v>46631</v>
      </c>
      <c r="O150" s="1" t="s">
        <v>11</v>
      </c>
      <c r="P150" s="1"/>
      <c r="Q150" s="1"/>
      <c r="R150" s="5"/>
      <c r="S150" s="2" t="s">
        <v>15</v>
      </c>
      <c r="AD150" t="str">
        <f>VLOOKUP(D150,MICHA!A:F,1,0)</f>
        <v>110.065221052592</v>
      </c>
    </row>
    <row r="151" spans="4:30" hidden="1" x14ac:dyDescent="0.25">
      <c r="D151" t="str">
        <f t="shared" si="2"/>
        <v>110.08220647752</v>
      </c>
      <c r="E151" s="1" t="s">
        <v>1039</v>
      </c>
      <c r="F151" s="1"/>
      <c r="G151" s="1"/>
      <c r="H151" s="1"/>
      <c r="I151" s="17">
        <v>110.08</v>
      </c>
      <c r="J151" s="1">
        <v>220647752</v>
      </c>
      <c r="K151" s="1" t="s">
        <v>367</v>
      </c>
      <c r="L151" s="13" t="s">
        <v>339</v>
      </c>
      <c r="M151" s="14">
        <v>44713</v>
      </c>
      <c r="N151" s="14">
        <v>46508</v>
      </c>
      <c r="O151" s="1" t="s">
        <v>11</v>
      </c>
      <c r="P151" s="1"/>
      <c r="Q151" s="1"/>
      <c r="R151" s="5"/>
      <c r="S151" s="2" t="s">
        <v>15</v>
      </c>
      <c r="AD151" t="str">
        <f>VLOOKUP(D151,MICHA!A:F,1,0)</f>
        <v>110.08220647752</v>
      </c>
    </row>
    <row r="152" spans="4:30" hidden="1" x14ac:dyDescent="0.25">
      <c r="D152" t="str">
        <f t="shared" si="2"/>
        <v>110.09220647754</v>
      </c>
      <c r="E152" s="1" t="s">
        <v>1039</v>
      </c>
      <c r="F152" s="1"/>
      <c r="G152" s="1"/>
      <c r="H152" s="1"/>
      <c r="I152" s="17">
        <v>110.09</v>
      </c>
      <c r="J152" s="1">
        <v>220647754</v>
      </c>
      <c r="K152" s="1" t="s">
        <v>368</v>
      </c>
      <c r="L152" s="13" t="s">
        <v>307</v>
      </c>
      <c r="M152" s="14">
        <v>44713</v>
      </c>
      <c r="N152" s="14">
        <v>46508</v>
      </c>
      <c r="O152" s="1" t="s">
        <v>11</v>
      </c>
      <c r="P152" s="1"/>
      <c r="Q152" s="1"/>
      <c r="R152" s="5"/>
      <c r="S152" s="2" t="s">
        <v>15</v>
      </c>
      <c r="AD152" t="str">
        <f>VLOOKUP(D152,MICHA!A:F,1,0)</f>
        <v>110.09220647754</v>
      </c>
    </row>
    <row r="153" spans="4:30" hidden="1" x14ac:dyDescent="0.25">
      <c r="D153" t="str">
        <f t="shared" si="2"/>
        <v>110.095220343795</v>
      </c>
      <c r="E153" s="1" t="s">
        <v>1039</v>
      </c>
      <c r="F153" s="1"/>
      <c r="G153" s="1"/>
      <c r="H153" s="1"/>
      <c r="I153" s="17">
        <v>110.095</v>
      </c>
      <c r="J153" s="1">
        <v>220343795</v>
      </c>
      <c r="K153" s="1" t="s">
        <v>369</v>
      </c>
      <c r="L153" s="13" t="s">
        <v>307</v>
      </c>
      <c r="M153" s="14">
        <v>44621</v>
      </c>
      <c r="N153" s="14">
        <v>46419</v>
      </c>
      <c r="O153" s="1" t="s">
        <v>11</v>
      </c>
      <c r="P153" s="1"/>
      <c r="Q153" s="1"/>
      <c r="R153" s="5"/>
      <c r="S153" s="2" t="s">
        <v>15</v>
      </c>
      <c r="AD153" t="str">
        <f>VLOOKUP(D153,MICHA!A:F,1,0)</f>
        <v>110.095220343795</v>
      </c>
    </row>
    <row r="154" spans="4:30" hidden="1" x14ac:dyDescent="0.25">
      <c r="D154" t="str">
        <f t="shared" si="2"/>
        <v>110.1190704297</v>
      </c>
      <c r="E154" s="1" t="s">
        <v>1039</v>
      </c>
      <c r="F154" s="1"/>
      <c r="G154" s="1"/>
      <c r="H154" s="1"/>
      <c r="I154" s="17">
        <v>110.1</v>
      </c>
      <c r="J154" s="1">
        <v>190704297</v>
      </c>
      <c r="K154" s="1" t="s">
        <v>370</v>
      </c>
      <c r="L154" s="13" t="s">
        <v>307</v>
      </c>
      <c r="M154" s="14">
        <v>43647</v>
      </c>
      <c r="N154" s="14">
        <v>45444</v>
      </c>
      <c r="O154" s="1" t="s">
        <v>11</v>
      </c>
      <c r="P154" s="1"/>
      <c r="Q154" s="1"/>
      <c r="R154" s="5"/>
      <c r="S154" s="2" t="s">
        <v>15</v>
      </c>
      <c r="AD154" t="str">
        <f>VLOOKUP(D154,MICHA!A:F,1,0)</f>
        <v>110.1190704297</v>
      </c>
    </row>
    <row r="155" spans="4:30" hidden="1" x14ac:dyDescent="0.25">
      <c r="D155" t="str">
        <f t="shared" si="2"/>
        <v>110.07221052593</v>
      </c>
      <c r="E155" s="1" t="s">
        <v>1039</v>
      </c>
      <c r="F155" s="1"/>
      <c r="G155" s="1"/>
      <c r="H155" s="1"/>
      <c r="I155" s="17">
        <v>110.07</v>
      </c>
      <c r="J155" s="1">
        <v>221052593</v>
      </c>
      <c r="K155" s="1" t="s">
        <v>371</v>
      </c>
      <c r="L155" s="13" t="s">
        <v>339</v>
      </c>
      <c r="M155" s="14">
        <v>44835</v>
      </c>
      <c r="N155" s="14">
        <v>46631</v>
      </c>
      <c r="O155" s="1" t="s">
        <v>11</v>
      </c>
      <c r="P155" s="1"/>
      <c r="Q155" s="1"/>
      <c r="R155" s="5"/>
      <c r="S155" s="2" t="s">
        <v>15</v>
      </c>
      <c r="AD155" t="str">
        <f>VLOOKUP(D155,MICHA!A:F,1,0)</f>
        <v>110.07221052593</v>
      </c>
    </row>
    <row r="156" spans="4:30" hidden="1" x14ac:dyDescent="0.25">
      <c r="D156" t="str">
        <f t="shared" si="2"/>
        <v>110.085220749731</v>
      </c>
      <c r="E156" s="1" t="s">
        <v>1039</v>
      </c>
      <c r="F156" s="1"/>
      <c r="G156" s="1"/>
      <c r="H156" s="1"/>
      <c r="I156" s="17">
        <v>110.08499999999999</v>
      </c>
      <c r="J156" s="1">
        <v>220749731</v>
      </c>
      <c r="K156" s="1" t="s">
        <v>372</v>
      </c>
      <c r="L156" s="13" t="s">
        <v>339</v>
      </c>
      <c r="M156" s="14">
        <v>44743</v>
      </c>
      <c r="N156" s="14">
        <v>46539</v>
      </c>
      <c r="O156" s="1" t="s">
        <v>11</v>
      </c>
      <c r="P156" s="1"/>
      <c r="Q156" s="1"/>
      <c r="R156" s="5"/>
      <c r="S156" s="2" t="s">
        <v>15</v>
      </c>
      <c r="AD156" t="str">
        <f>VLOOKUP(D156,MICHA!A:F,1,0)</f>
        <v>110.085220749731</v>
      </c>
    </row>
    <row r="157" spans="4:30" hidden="1" x14ac:dyDescent="0.25">
      <c r="D157" t="str">
        <f t="shared" si="2"/>
        <v/>
      </c>
      <c r="E157" s="1"/>
      <c r="F157" s="1"/>
      <c r="G157" s="1"/>
      <c r="H157" s="1"/>
      <c r="I157" s="1"/>
      <c r="J157" s="1"/>
      <c r="K157" s="1"/>
      <c r="L157" s="13"/>
      <c r="M157" s="14"/>
      <c r="N157" s="14"/>
      <c r="O157" s="1"/>
      <c r="P157" s="1"/>
      <c r="Q157" s="1"/>
      <c r="R157" s="5"/>
      <c r="S157" s="2"/>
      <c r="AD157" t="str">
        <f>VLOOKUP(D157,MICHA!A:F,1,0)</f>
        <v/>
      </c>
    </row>
    <row r="158" spans="4:30" hidden="1" x14ac:dyDescent="0.25">
      <c r="D158" t="str">
        <f t="shared" si="2"/>
        <v/>
      </c>
      <c r="E158" s="1"/>
      <c r="F158" s="1"/>
      <c r="G158" s="1"/>
      <c r="H158" s="1"/>
      <c r="I158" s="1"/>
      <c r="J158" s="1"/>
      <c r="K158" s="1"/>
      <c r="L158" s="13"/>
      <c r="M158" s="14"/>
      <c r="N158" s="14"/>
      <c r="O158" s="1"/>
      <c r="P158" s="1"/>
      <c r="Q158" s="1"/>
      <c r="R158" s="5"/>
      <c r="S158" s="2"/>
      <c r="AD158" t="str">
        <f>VLOOKUP(D158,MICHA!A:F,1,0)</f>
        <v/>
      </c>
    </row>
    <row r="159" spans="4:30" x14ac:dyDescent="0.25">
      <c r="D159" t="str">
        <f t="shared" si="2"/>
        <v>T500224182300065366</v>
      </c>
      <c r="E159" s="1" t="s">
        <v>1040</v>
      </c>
      <c r="F159" s="1"/>
      <c r="G159" s="1"/>
      <c r="H159" s="1"/>
      <c r="I159" s="1" t="s">
        <v>373</v>
      </c>
      <c r="J159" s="1">
        <v>2300065366</v>
      </c>
      <c r="K159" s="1" t="s">
        <v>374</v>
      </c>
      <c r="L159" s="13" t="s">
        <v>339</v>
      </c>
      <c r="M159" s="14">
        <v>45078</v>
      </c>
      <c r="N159" s="14"/>
      <c r="O159" s="1" t="s">
        <v>306</v>
      </c>
      <c r="P159" s="1"/>
      <c r="Q159" s="1"/>
      <c r="R159" s="5"/>
      <c r="S159" s="2" t="s">
        <v>294</v>
      </c>
      <c r="AD159" t="e">
        <f>VLOOKUP(D159,MICHA!A:F,1,0)</f>
        <v>#N/A</v>
      </c>
    </row>
    <row r="160" spans="4:30" x14ac:dyDescent="0.25">
      <c r="D160" t="str">
        <f t="shared" si="2"/>
        <v>T500224182300027573</v>
      </c>
      <c r="E160" s="1" t="s">
        <v>1040</v>
      </c>
      <c r="F160" s="1"/>
      <c r="G160" s="1"/>
      <c r="H160" s="1"/>
      <c r="I160" s="1" t="s">
        <v>373</v>
      </c>
      <c r="J160" s="1">
        <v>2300027573</v>
      </c>
      <c r="K160" s="1" t="s">
        <v>374</v>
      </c>
      <c r="L160" s="13" t="s">
        <v>307</v>
      </c>
      <c r="M160" s="14">
        <v>44986</v>
      </c>
      <c r="N160" s="14"/>
      <c r="O160" s="1" t="s">
        <v>306</v>
      </c>
      <c r="P160" s="1"/>
      <c r="Q160" s="1"/>
      <c r="R160" s="5"/>
      <c r="S160" s="2" t="s">
        <v>294</v>
      </c>
      <c r="AD160" t="e">
        <f>VLOOKUP(D160,MICHA!A:F,1,0)</f>
        <v>#N/A</v>
      </c>
    </row>
    <row r="161" spans="4:30" x14ac:dyDescent="0.25">
      <c r="D161" t="str">
        <f t="shared" si="2"/>
        <v>T500224142300057960</v>
      </c>
      <c r="E161" s="1" t="s">
        <v>1040</v>
      </c>
      <c r="F161" s="1"/>
      <c r="G161" s="1"/>
      <c r="H161" s="1"/>
      <c r="I161" s="1" t="s">
        <v>375</v>
      </c>
      <c r="J161" s="1">
        <v>2300057960</v>
      </c>
      <c r="K161" s="1" t="s">
        <v>376</v>
      </c>
      <c r="L161" s="13" t="s">
        <v>149</v>
      </c>
      <c r="M161" s="14">
        <v>45047</v>
      </c>
      <c r="N161" s="14"/>
      <c r="O161" s="1" t="s">
        <v>306</v>
      </c>
      <c r="P161" s="1"/>
      <c r="Q161" s="1"/>
      <c r="R161" s="5"/>
      <c r="S161" s="2" t="s">
        <v>294</v>
      </c>
      <c r="AD161" t="e">
        <f>VLOOKUP(D161,MICHA!A:F,1,0)</f>
        <v>#N/A</v>
      </c>
    </row>
    <row r="162" spans="4:30" x14ac:dyDescent="0.25">
      <c r="D162" t="str">
        <f t="shared" si="2"/>
        <v>TI-100S.224210633089</v>
      </c>
      <c r="E162" s="1" t="s">
        <v>1040</v>
      </c>
      <c r="F162" s="1"/>
      <c r="G162" s="1"/>
      <c r="H162" s="1"/>
      <c r="I162" s="1" t="s">
        <v>377</v>
      </c>
      <c r="J162" s="1">
        <v>210633089</v>
      </c>
      <c r="K162" s="1" t="s">
        <v>378</v>
      </c>
      <c r="L162" s="13" t="s">
        <v>149</v>
      </c>
      <c r="M162" s="14" t="s">
        <v>15</v>
      </c>
      <c r="N162" s="14">
        <v>46143</v>
      </c>
      <c r="O162" s="1" t="s">
        <v>11</v>
      </c>
      <c r="P162" s="1"/>
      <c r="Q162" s="1"/>
      <c r="R162" s="5"/>
      <c r="S162" s="2" t="s">
        <v>15</v>
      </c>
      <c r="AD162" t="str">
        <f>VLOOKUP(D162,MICHA!A:F,1,0)</f>
        <v>TI-100S.224210633089</v>
      </c>
    </row>
    <row r="163" spans="4:30" x14ac:dyDescent="0.25">
      <c r="D163" t="str">
        <f t="shared" si="2"/>
        <v>TI-100S.222101211451</v>
      </c>
      <c r="E163" s="1" t="s">
        <v>1040</v>
      </c>
      <c r="F163" s="1"/>
      <c r="G163" s="1"/>
      <c r="H163" s="1"/>
      <c r="I163" s="1" t="s">
        <v>379</v>
      </c>
      <c r="J163" s="1">
        <v>101211451</v>
      </c>
      <c r="K163" s="1" t="s">
        <v>380</v>
      </c>
      <c r="L163" s="13" t="s">
        <v>302</v>
      </c>
      <c r="M163" s="14">
        <v>43800</v>
      </c>
      <c r="N163" s="14">
        <v>45597</v>
      </c>
      <c r="O163" s="1" t="s">
        <v>11</v>
      </c>
      <c r="P163" s="1"/>
      <c r="Q163" s="1"/>
      <c r="R163" s="5"/>
      <c r="S163" s="2" t="s">
        <v>15</v>
      </c>
      <c r="AD163" t="str">
        <f>VLOOKUP(D163,MICHA!A:F,1,0)</f>
        <v>TI-100S.222101211451</v>
      </c>
    </row>
    <row r="164" spans="4:30" x14ac:dyDescent="0.25">
      <c r="D164" t="str">
        <f t="shared" si="2"/>
        <v>TI-100S.222221153335</v>
      </c>
      <c r="E164" s="1" t="s">
        <v>1040</v>
      </c>
      <c r="F164" s="1"/>
      <c r="G164" s="1"/>
      <c r="H164" s="1"/>
      <c r="I164" s="1" t="s">
        <v>379</v>
      </c>
      <c r="J164" s="1">
        <v>221153335</v>
      </c>
      <c r="K164" s="1" t="s">
        <v>380</v>
      </c>
      <c r="L164" s="13" t="s">
        <v>216</v>
      </c>
      <c r="M164" s="14">
        <v>44866</v>
      </c>
      <c r="N164" s="14">
        <v>46661</v>
      </c>
      <c r="O164" s="1" t="s">
        <v>11</v>
      </c>
      <c r="P164" s="1"/>
      <c r="Q164" s="1"/>
      <c r="R164" s="5"/>
      <c r="S164" s="2" t="s">
        <v>15</v>
      </c>
      <c r="AD164" t="str">
        <f>VLOOKUP(D164,MICHA!A:F,1,0)</f>
        <v>TI-100S.222221153335</v>
      </c>
    </row>
    <row r="165" spans="4:30" x14ac:dyDescent="0.25">
      <c r="D165" t="str">
        <f t="shared" si="2"/>
        <v>TI-100S.222200316193</v>
      </c>
      <c r="E165" s="1" t="s">
        <v>1040</v>
      </c>
      <c r="F165" s="1"/>
      <c r="G165" s="1"/>
      <c r="H165" s="1"/>
      <c r="I165" s="1" t="s">
        <v>379</v>
      </c>
      <c r="J165" s="1">
        <v>200316193</v>
      </c>
      <c r="K165" s="1" t="s">
        <v>380</v>
      </c>
      <c r="L165" s="13" t="s">
        <v>307</v>
      </c>
      <c r="M165" s="14">
        <v>43891</v>
      </c>
      <c r="N165" s="14">
        <v>45689</v>
      </c>
      <c r="O165" s="1" t="s">
        <v>11</v>
      </c>
      <c r="P165" s="1"/>
      <c r="Q165" s="1"/>
      <c r="R165" s="5"/>
      <c r="S165" s="2" t="s">
        <v>15</v>
      </c>
      <c r="AD165" t="str">
        <f>VLOOKUP(D165,MICHA!A:F,1,0)</f>
        <v>TI-100S.222200316193</v>
      </c>
    </row>
    <row r="166" spans="4:30" x14ac:dyDescent="0.25">
      <c r="D166" t="str">
        <f t="shared" si="2"/>
        <v>TI-100S.222210734234</v>
      </c>
      <c r="E166" s="1" t="s">
        <v>1040</v>
      </c>
      <c r="F166" s="1"/>
      <c r="G166" s="1"/>
      <c r="H166" s="1"/>
      <c r="I166" s="1" t="s">
        <v>379</v>
      </c>
      <c r="J166" s="1">
        <v>210734234</v>
      </c>
      <c r="K166" s="1" t="s">
        <v>380</v>
      </c>
      <c r="L166" s="13" t="s">
        <v>336</v>
      </c>
      <c r="M166" s="14">
        <v>44378</v>
      </c>
      <c r="N166" s="14">
        <v>46174</v>
      </c>
      <c r="O166" s="1" t="s">
        <v>11</v>
      </c>
      <c r="P166" s="1"/>
      <c r="Q166" s="1"/>
      <c r="R166" s="5"/>
      <c r="S166" s="2" t="s">
        <v>15</v>
      </c>
      <c r="AD166" t="str">
        <f>VLOOKUP(D166,MICHA!A:F,1,0)</f>
        <v>TI-100S.222210734234</v>
      </c>
    </row>
    <row r="167" spans="4:30" x14ac:dyDescent="0.25">
      <c r="D167" t="str">
        <f t="shared" si="2"/>
        <v>TI-100S.212210734229</v>
      </c>
      <c r="E167" s="1" t="s">
        <v>1040</v>
      </c>
      <c r="F167" s="1"/>
      <c r="G167" s="1"/>
      <c r="H167" s="1"/>
      <c r="I167" s="1" t="s">
        <v>381</v>
      </c>
      <c r="J167" s="1">
        <v>210734229</v>
      </c>
      <c r="K167" s="1" t="s">
        <v>382</v>
      </c>
      <c r="L167" s="13" t="s">
        <v>302</v>
      </c>
      <c r="M167" s="14">
        <v>44378</v>
      </c>
      <c r="N167" s="14">
        <v>46174</v>
      </c>
      <c r="O167" s="1" t="s">
        <v>11</v>
      </c>
      <c r="P167" s="1"/>
      <c r="Q167" s="1"/>
      <c r="R167" s="5"/>
      <c r="S167" s="2" t="s">
        <v>15</v>
      </c>
      <c r="AD167" t="str">
        <f>VLOOKUP(D167,MICHA!A:F,1,0)</f>
        <v>TI-100S.212210734229</v>
      </c>
    </row>
    <row r="168" spans="4:30" x14ac:dyDescent="0.25">
      <c r="D168" t="str">
        <f t="shared" si="2"/>
        <v>TI-100S.212211038896</v>
      </c>
      <c r="E168" s="1" t="s">
        <v>1040</v>
      </c>
      <c r="F168" s="1"/>
      <c r="G168" s="1"/>
      <c r="H168" s="1"/>
      <c r="I168" s="1" t="s">
        <v>381</v>
      </c>
      <c r="J168" s="1">
        <v>211038896</v>
      </c>
      <c r="K168" s="1" t="s">
        <v>382</v>
      </c>
      <c r="L168" s="13" t="s">
        <v>383</v>
      </c>
      <c r="M168" s="14">
        <v>44470</v>
      </c>
      <c r="N168" s="14">
        <v>46266</v>
      </c>
      <c r="O168" s="1" t="s">
        <v>11</v>
      </c>
      <c r="P168" s="1"/>
      <c r="Q168" s="1"/>
      <c r="R168" s="5"/>
      <c r="S168" s="2" t="s">
        <v>15</v>
      </c>
      <c r="AD168" t="str">
        <f>VLOOKUP(D168,MICHA!A:F,1,0)</f>
        <v>TI-100S.212211038896</v>
      </c>
    </row>
    <row r="169" spans="4:30" hidden="1" x14ac:dyDescent="0.25">
      <c r="D169" t="str">
        <f t="shared" si="2"/>
        <v/>
      </c>
      <c r="E169" s="1"/>
      <c r="F169" s="1"/>
      <c r="G169" s="1"/>
      <c r="H169" s="1"/>
      <c r="I169" s="1"/>
      <c r="J169" s="1"/>
      <c r="K169" s="1"/>
      <c r="L169" s="13"/>
      <c r="M169" s="14"/>
      <c r="N169" s="14"/>
      <c r="O169" s="1"/>
      <c r="P169" s="1"/>
      <c r="Q169" s="1"/>
      <c r="R169" s="5"/>
      <c r="S169" s="2"/>
      <c r="AD169" t="str">
        <f>VLOOKUP(D169,MICHA!A:F,1,0)</f>
        <v/>
      </c>
    </row>
    <row r="170" spans="4:30" hidden="1" x14ac:dyDescent="0.25">
      <c r="D170" t="str">
        <f t="shared" si="2"/>
        <v/>
      </c>
      <c r="E170" s="1"/>
      <c r="F170" s="1"/>
      <c r="G170" s="1"/>
      <c r="H170" s="1"/>
      <c r="I170" s="1"/>
      <c r="J170" s="1"/>
      <c r="K170" s="1"/>
      <c r="L170" s="13"/>
      <c r="M170" s="14"/>
      <c r="N170" s="14"/>
      <c r="O170" s="1"/>
      <c r="P170" s="1"/>
      <c r="Q170" s="1"/>
      <c r="R170" s="5"/>
      <c r="S170" s="2"/>
      <c r="AD170" t="str">
        <f>VLOOKUP(D170,MICHA!A:F,1,0)</f>
        <v/>
      </c>
    </row>
    <row r="171" spans="4:30" hidden="1" x14ac:dyDescent="0.25">
      <c r="D171" t="str">
        <f t="shared" si="2"/>
        <v>SF-166.023221255100</v>
      </c>
      <c r="E171" s="1" t="s">
        <v>1041</v>
      </c>
      <c r="F171" s="1"/>
      <c r="G171" s="1"/>
      <c r="H171" s="1"/>
      <c r="I171" s="1" t="s">
        <v>384</v>
      </c>
      <c r="J171" s="1">
        <v>221255100</v>
      </c>
      <c r="K171" s="1" t="s">
        <v>385</v>
      </c>
      <c r="L171" s="13" t="s">
        <v>307</v>
      </c>
      <c r="M171" s="14">
        <v>44896</v>
      </c>
      <c r="N171" s="14">
        <v>46692</v>
      </c>
      <c r="O171" s="1" t="s">
        <v>11</v>
      </c>
      <c r="P171" s="1"/>
      <c r="Q171" s="1"/>
      <c r="R171" s="5"/>
      <c r="S171" s="2" t="s">
        <v>15</v>
      </c>
      <c r="AD171" t="str">
        <f>VLOOKUP(D171,MICHA!A:F,1,0)</f>
        <v>SF-166.023221255100</v>
      </c>
    </row>
    <row r="172" spans="4:30" hidden="1" x14ac:dyDescent="0.25">
      <c r="D172" t="str">
        <f t="shared" si="2"/>
        <v>SF-166.022221153651</v>
      </c>
      <c r="E172" s="1" t="s">
        <v>1041</v>
      </c>
      <c r="F172" s="1"/>
      <c r="G172" s="1"/>
      <c r="H172" s="1"/>
      <c r="I172" s="1" t="s">
        <v>386</v>
      </c>
      <c r="J172" s="1">
        <v>221153651</v>
      </c>
      <c r="K172" s="1" t="s">
        <v>387</v>
      </c>
      <c r="L172" s="13" t="s">
        <v>337</v>
      </c>
      <c r="M172" s="14">
        <v>44866</v>
      </c>
      <c r="N172" s="14">
        <v>46661</v>
      </c>
      <c r="O172" s="1" t="s">
        <v>11</v>
      </c>
      <c r="P172" s="1"/>
      <c r="Q172" s="1"/>
      <c r="R172" s="5"/>
      <c r="S172" s="2" t="s">
        <v>15</v>
      </c>
      <c r="AD172" t="str">
        <f>VLOOKUP(D172,MICHA!A:F,1,0)</f>
        <v>SF-166.022221153651</v>
      </c>
    </row>
    <row r="173" spans="4:30" hidden="1" x14ac:dyDescent="0.25">
      <c r="D173" t="str">
        <f t="shared" si="2"/>
        <v>SF-166.022221255099</v>
      </c>
      <c r="E173" s="1" t="s">
        <v>1041</v>
      </c>
      <c r="F173" s="1"/>
      <c r="G173" s="1"/>
      <c r="H173" s="1"/>
      <c r="I173" s="1" t="s">
        <v>386</v>
      </c>
      <c r="J173" s="1">
        <v>221255099</v>
      </c>
      <c r="K173" s="1" t="s">
        <v>387</v>
      </c>
      <c r="L173" s="13" t="s">
        <v>357</v>
      </c>
      <c r="M173" s="14">
        <v>44896</v>
      </c>
      <c r="N173" s="14">
        <v>46692</v>
      </c>
      <c r="O173" s="1" t="s">
        <v>11</v>
      </c>
      <c r="P173" s="1"/>
      <c r="Q173" s="1"/>
      <c r="R173" s="5"/>
      <c r="S173" s="2" t="s">
        <v>15</v>
      </c>
      <c r="AD173" t="str">
        <f>VLOOKUP(D173,MICHA!A:F,1,0)</f>
        <v>SF-166.022221255099</v>
      </c>
    </row>
    <row r="174" spans="4:30" hidden="1" x14ac:dyDescent="0.25">
      <c r="D174" t="str">
        <f t="shared" si="2"/>
        <v/>
      </c>
      <c r="E174" s="1"/>
      <c r="F174" s="1"/>
      <c r="G174" s="1"/>
      <c r="H174" s="1"/>
      <c r="I174" s="1"/>
      <c r="J174" s="1"/>
      <c r="K174" s="1"/>
      <c r="L174" s="13"/>
      <c r="M174" s="14"/>
      <c r="N174" s="14"/>
      <c r="O174" s="1"/>
      <c r="P174" s="1"/>
      <c r="Q174" s="1"/>
      <c r="R174" s="5"/>
      <c r="S174" s="2"/>
      <c r="AD174" t="str">
        <f>VLOOKUP(D174,MICHA!A:F,1,0)</f>
        <v/>
      </c>
    </row>
    <row r="175" spans="4:30" hidden="1" x14ac:dyDescent="0.25">
      <c r="D175" t="str">
        <f t="shared" si="2"/>
        <v/>
      </c>
      <c r="E175" s="1"/>
      <c r="F175" s="1"/>
      <c r="G175" s="1"/>
      <c r="H175" s="1"/>
      <c r="I175" s="1"/>
      <c r="J175" s="1"/>
      <c r="K175" s="1"/>
      <c r="L175" s="13"/>
      <c r="M175" s="14"/>
      <c r="N175" s="14"/>
      <c r="O175" s="1"/>
      <c r="P175" s="1"/>
      <c r="Q175" s="1"/>
      <c r="R175" s="5"/>
      <c r="S175" s="2"/>
      <c r="AD175" t="str">
        <f>VLOOKUP(D175,MICHA!A:F,1,0)</f>
        <v/>
      </c>
    </row>
    <row r="176" spans="4:30" hidden="1" x14ac:dyDescent="0.25">
      <c r="D176" s="52" t="str">
        <f t="shared" si="2"/>
        <v>SF-102.214N2306000681</v>
      </c>
      <c r="E176" s="59" t="s">
        <v>1042</v>
      </c>
      <c r="F176" s="59"/>
      <c r="G176" s="59"/>
      <c r="H176" s="59"/>
      <c r="I176" s="53" t="s">
        <v>424</v>
      </c>
      <c r="J176" s="52" t="s">
        <v>425</v>
      </c>
      <c r="K176" s="52" t="s">
        <v>426</v>
      </c>
      <c r="L176" s="54">
        <v>200</v>
      </c>
      <c r="M176" s="56">
        <v>45078</v>
      </c>
      <c r="N176" s="56">
        <v>46874</v>
      </c>
      <c r="O176" s="52" t="s">
        <v>11</v>
      </c>
      <c r="P176" s="52"/>
      <c r="Q176" s="52"/>
      <c r="R176" s="52"/>
      <c r="S176" s="52" t="s">
        <v>15</v>
      </c>
      <c r="T176" s="52"/>
      <c r="U176" s="52"/>
      <c r="V176" s="52"/>
      <c r="W176" s="52"/>
      <c r="X176" s="53"/>
      <c r="Y176" s="52"/>
      <c r="Z176" s="52"/>
      <c r="AA176" s="52"/>
      <c r="AB176" s="52"/>
      <c r="AC176" s="52"/>
      <c r="AD176" s="52" t="e">
        <f>VLOOKUP(D176,MICHA!A:F,1,0)</f>
        <v>#N/A</v>
      </c>
    </row>
    <row r="177" spans="4:30" hidden="1" x14ac:dyDescent="0.25">
      <c r="D177" s="52" t="str">
        <f>CONCATENATE(I177,J177)</f>
        <v>SF-102.220N2306000683</v>
      </c>
      <c r="E177" s="59" t="s">
        <v>1042</v>
      </c>
      <c r="F177" s="59"/>
      <c r="G177" s="59"/>
      <c r="H177" s="59"/>
      <c r="I177" s="53" t="s">
        <v>169</v>
      </c>
      <c r="J177" s="52" t="s">
        <v>427</v>
      </c>
      <c r="K177" s="52" t="s">
        <v>428</v>
      </c>
      <c r="L177" s="54">
        <v>100</v>
      </c>
      <c r="M177" s="56">
        <v>45078</v>
      </c>
      <c r="N177" s="56">
        <v>46874</v>
      </c>
      <c r="O177" s="52" t="s">
        <v>11</v>
      </c>
      <c r="P177" s="52"/>
      <c r="Q177" s="52"/>
      <c r="R177" s="52"/>
      <c r="S177" s="52" t="s">
        <v>15</v>
      </c>
      <c r="T177" s="52"/>
      <c r="U177" s="52"/>
      <c r="V177" s="52"/>
      <c r="W177" s="52"/>
      <c r="X177" s="53"/>
      <c r="Y177" s="52"/>
      <c r="Z177" s="52"/>
      <c r="AA177" s="52"/>
      <c r="AB177" s="52"/>
      <c r="AC177" s="52"/>
      <c r="AD177" s="52" t="e">
        <f>VLOOKUP(D177,MICHA!A:F,1,0)</f>
        <v>#N/A</v>
      </c>
    </row>
    <row r="178" spans="4:30" hidden="1" x14ac:dyDescent="0.25">
      <c r="D178" s="52" t="str">
        <f t="shared" ref="D178:D241" si="3">CONCATENATE(I178,J178)</f>
        <v>SF-102.220190805847</v>
      </c>
      <c r="E178" s="59" t="s">
        <v>1042</v>
      </c>
      <c r="F178" s="59"/>
      <c r="G178" s="59"/>
      <c r="H178" s="59"/>
      <c r="I178" s="53" t="s">
        <v>169</v>
      </c>
      <c r="J178" s="54">
        <v>190805847</v>
      </c>
      <c r="K178" s="52" t="s">
        <v>428</v>
      </c>
      <c r="L178" s="54">
        <v>80</v>
      </c>
      <c r="M178" s="52" t="s">
        <v>429</v>
      </c>
      <c r="N178" s="56">
        <v>45474</v>
      </c>
      <c r="O178" s="52" t="s">
        <v>11</v>
      </c>
      <c r="P178" s="52"/>
      <c r="Q178" s="52"/>
      <c r="R178" s="52"/>
      <c r="S178" s="52" t="s">
        <v>15</v>
      </c>
      <c r="T178" s="52"/>
      <c r="U178" s="52"/>
      <c r="V178" s="52"/>
      <c r="W178" s="52"/>
      <c r="X178" s="53"/>
      <c r="Y178" s="52"/>
      <c r="Z178" s="52"/>
      <c r="AA178" s="52"/>
      <c r="AB178" s="52"/>
      <c r="AC178" s="52"/>
      <c r="AD178" s="52" t="e">
        <f>VLOOKUP(D178,MICHA!A:F,1,0)</f>
        <v>#N/A</v>
      </c>
    </row>
    <row r="179" spans="4:30" hidden="1" x14ac:dyDescent="0.25">
      <c r="D179" s="52" t="str">
        <f t="shared" si="3"/>
        <v>SF-102.220200112213</v>
      </c>
      <c r="E179" s="59" t="s">
        <v>1042</v>
      </c>
      <c r="F179" s="59"/>
      <c r="G179" s="59"/>
      <c r="H179" s="59"/>
      <c r="I179" s="53" t="s">
        <v>169</v>
      </c>
      <c r="J179" s="54">
        <v>200112213</v>
      </c>
      <c r="K179" s="52" t="s">
        <v>428</v>
      </c>
      <c r="L179" s="54">
        <v>176</v>
      </c>
      <c r="M179" s="56">
        <v>44743</v>
      </c>
      <c r="N179" s="56">
        <v>46174</v>
      </c>
      <c r="O179" s="52" t="s">
        <v>11</v>
      </c>
      <c r="P179" s="52"/>
      <c r="Q179" s="52"/>
      <c r="R179" s="52"/>
      <c r="S179" s="52" t="s">
        <v>15</v>
      </c>
      <c r="T179" s="52"/>
      <c r="U179" s="52"/>
      <c r="V179" s="52"/>
      <c r="W179" s="52"/>
      <c r="X179" s="53"/>
      <c r="Y179" s="52"/>
      <c r="Z179" s="52"/>
      <c r="AA179" s="52"/>
      <c r="AB179" s="52"/>
      <c r="AC179" s="52"/>
      <c r="AD179" s="52" t="e">
        <f>VLOOKUP(D179,MICHA!A:F,1,0)</f>
        <v>#N/A</v>
      </c>
    </row>
    <row r="180" spans="4:30" hidden="1" x14ac:dyDescent="0.25">
      <c r="D180" s="52" t="str">
        <f t="shared" si="3"/>
        <v>SF-102.222N2306000684</v>
      </c>
      <c r="E180" s="59" t="s">
        <v>1042</v>
      </c>
      <c r="F180" s="59"/>
      <c r="G180" s="59"/>
      <c r="H180" s="59"/>
      <c r="I180" s="53" t="s">
        <v>168</v>
      </c>
      <c r="J180" s="52" t="s">
        <v>430</v>
      </c>
      <c r="K180" s="52" t="s">
        <v>431</v>
      </c>
      <c r="L180" s="54">
        <v>50</v>
      </c>
      <c r="M180" s="56">
        <v>45078</v>
      </c>
      <c r="N180" s="56">
        <v>46874</v>
      </c>
      <c r="O180" s="52" t="s">
        <v>11</v>
      </c>
      <c r="P180" s="52"/>
      <c r="Q180" s="52"/>
      <c r="R180" s="52"/>
      <c r="S180" s="52" t="s">
        <v>15</v>
      </c>
      <c r="T180" s="52"/>
      <c r="U180" s="52"/>
      <c r="V180" s="52"/>
      <c r="W180" s="52"/>
      <c r="X180" s="53"/>
      <c r="Y180" s="52"/>
      <c r="Z180" s="52"/>
      <c r="AA180" s="52"/>
      <c r="AB180" s="52"/>
      <c r="AC180" s="52"/>
      <c r="AD180" s="52" t="e">
        <f>VLOOKUP(D180,MICHA!A:F,1,0)</f>
        <v>#N/A</v>
      </c>
    </row>
    <row r="181" spans="4:30" hidden="1" x14ac:dyDescent="0.25">
      <c r="D181" s="52" t="str">
        <f t="shared" si="3"/>
        <v>SF-102.224N2306000685</v>
      </c>
      <c r="E181" s="59" t="s">
        <v>1042</v>
      </c>
      <c r="F181" s="59"/>
      <c r="G181" s="59"/>
      <c r="H181" s="59"/>
      <c r="I181" s="53" t="s">
        <v>432</v>
      </c>
      <c r="J181" s="52" t="s">
        <v>433</v>
      </c>
      <c r="K181" s="52" t="s">
        <v>434</v>
      </c>
      <c r="L181" s="54">
        <v>100</v>
      </c>
      <c r="M181" s="56">
        <v>45078</v>
      </c>
      <c r="N181" s="56">
        <v>46874</v>
      </c>
      <c r="O181" s="52" t="s">
        <v>11</v>
      </c>
      <c r="P181" s="52"/>
      <c r="Q181" s="52"/>
      <c r="R181" s="52"/>
      <c r="S181" s="52" t="s">
        <v>15</v>
      </c>
      <c r="T181" s="52"/>
      <c r="U181" s="52"/>
      <c r="V181" s="52"/>
      <c r="W181" s="52"/>
      <c r="X181" s="53"/>
      <c r="Y181" s="52"/>
      <c r="Z181" s="52"/>
      <c r="AA181" s="52"/>
      <c r="AB181" s="52"/>
      <c r="AC181" s="52"/>
      <c r="AD181" s="52" t="e">
        <f>VLOOKUP(D181,MICHA!A:F,1,0)</f>
        <v>#N/A</v>
      </c>
    </row>
    <row r="182" spans="4:30" hidden="1" x14ac:dyDescent="0.25">
      <c r="D182" s="52" t="str">
        <f t="shared" si="3"/>
        <v>SF-102.226N2306000686</v>
      </c>
      <c r="E182" s="59" t="s">
        <v>1042</v>
      </c>
      <c r="F182" s="59"/>
      <c r="G182" s="59"/>
      <c r="H182" s="59"/>
      <c r="I182" s="53" t="s">
        <v>435</v>
      </c>
      <c r="J182" s="52" t="s">
        <v>436</v>
      </c>
      <c r="K182" s="52" t="s">
        <v>437</v>
      </c>
      <c r="L182" s="54">
        <v>150</v>
      </c>
      <c r="M182" s="56">
        <v>45078</v>
      </c>
      <c r="N182" s="56">
        <v>46874</v>
      </c>
      <c r="O182" s="52" t="s">
        <v>11</v>
      </c>
      <c r="P182" s="52"/>
      <c r="Q182" s="52"/>
      <c r="R182" s="52"/>
      <c r="S182" s="52" t="s">
        <v>15</v>
      </c>
      <c r="T182" s="52"/>
      <c r="U182" s="52"/>
      <c r="V182" s="52"/>
      <c r="W182" s="52"/>
      <c r="X182" s="53"/>
      <c r="Y182" s="52"/>
      <c r="Z182" s="52"/>
      <c r="AA182" s="52"/>
      <c r="AB182" s="52"/>
      <c r="AC182" s="52"/>
      <c r="AD182" s="52" t="e">
        <f>VLOOKUP(D182,MICHA!A:F,1,0)</f>
        <v>#N/A</v>
      </c>
    </row>
    <row r="183" spans="4:30" hidden="1" x14ac:dyDescent="0.25">
      <c r="D183" s="52" t="str">
        <f t="shared" si="3"/>
        <v>SF-102.228N2306000687</v>
      </c>
      <c r="E183" s="59" t="s">
        <v>1042</v>
      </c>
      <c r="F183" s="59"/>
      <c r="G183" s="59"/>
      <c r="H183" s="59"/>
      <c r="I183" s="53" t="s">
        <v>438</v>
      </c>
      <c r="J183" s="52" t="s">
        <v>439</v>
      </c>
      <c r="K183" s="52" t="s">
        <v>440</v>
      </c>
      <c r="L183" s="54">
        <v>100</v>
      </c>
      <c r="M183" s="56">
        <v>45078</v>
      </c>
      <c r="N183" s="56">
        <v>46874</v>
      </c>
      <c r="O183" s="52" t="s">
        <v>11</v>
      </c>
      <c r="P183" s="52"/>
      <c r="Q183" s="52"/>
      <c r="R183" s="52"/>
      <c r="S183" s="52" t="s">
        <v>15</v>
      </c>
      <c r="T183" s="52"/>
      <c r="U183" s="52"/>
      <c r="V183" s="52"/>
      <c r="W183" s="52"/>
      <c r="X183" s="53"/>
      <c r="Y183" s="52"/>
      <c r="Z183" s="52"/>
      <c r="AA183" s="52"/>
      <c r="AB183" s="52"/>
      <c r="AC183" s="52"/>
      <c r="AD183" s="52" t="e">
        <f>VLOOKUP(D183,MICHA!A:F,1,0)</f>
        <v>#N/A</v>
      </c>
    </row>
    <row r="184" spans="4:30" hidden="1" x14ac:dyDescent="0.25">
      <c r="D184" s="52" t="str">
        <f t="shared" si="3"/>
        <v>SF-102.230N2306000688</v>
      </c>
      <c r="E184" s="59" t="s">
        <v>1042</v>
      </c>
      <c r="F184" s="59"/>
      <c r="G184" s="59"/>
      <c r="H184" s="59"/>
      <c r="I184" s="53" t="s">
        <v>441</v>
      </c>
      <c r="J184" s="52" t="s">
        <v>442</v>
      </c>
      <c r="K184" s="52" t="s">
        <v>443</v>
      </c>
      <c r="L184" s="54">
        <v>100</v>
      </c>
      <c r="M184" s="56">
        <v>45078</v>
      </c>
      <c r="N184" s="56">
        <v>46874</v>
      </c>
      <c r="O184" s="52" t="s">
        <v>11</v>
      </c>
      <c r="P184" s="52"/>
      <c r="Q184" s="52"/>
      <c r="R184" s="52"/>
      <c r="S184" s="52" t="s">
        <v>15</v>
      </c>
      <c r="T184" s="52"/>
      <c r="U184" s="52"/>
      <c r="V184" s="52"/>
      <c r="W184" s="52"/>
      <c r="X184" s="53"/>
      <c r="Y184" s="52"/>
      <c r="Z184" s="52"/>
      <c r="AA184" s="52"/>
      <c r="AB184" s="52"/>
      <c r="AC184" s="52"/>
      <c r="AD184" s="52" t="e">
        <f>VLOOKUP(D184,MICHA!A:F,1,0)</f>
        <v>#N/A</v>
      </c>
    </row>
    <row r="185" spans="4:30" hidden="1" x14ac:dyDescent="0.25">
      <c r="D185" s="52" t="str">
        <f t="shared" si="3"/>
        <v>SF-102.236N2306000689</v>
      </c>
      <c r="E185" s="59" t="s">
        <v>1042</v>
      </c>
      <c r="F185" s="59"/>
      <c r="G185" s="59"/>
      <c r="H185" s="59"/>
      <c r="I185" s="53" t="s">
        <v>444</v>
      </c>
      <c r="J185" s="52" t="s">
        <v>445</v>
      </c>
      <c r="K185" s="52" t="s">
        <v>446</v>
      </c>
      <c r="L185" s="54">
        <v>50</v>
      </c>
      <c r="M185" s="56">
        <v>45078</v>
      </c>
      <c r="N185" s="56">
        <v>46874</v>
      </c>
      <c r="O185" s="52" t="s">
        <v>11</v>
      </c>
      <c r="P185" s="52"/>
      <c r="Q185" s="52"/>
      <c r="R185" s="52"/>
      <c r="S185" s="52" t="s">
        <v>15</v>
      </c>
      <c r="T185" s="52"/>
      <c r="U185" s="52"/>
      <c r="V185" s="52"/>
      <c r="W185" s="52"/>
      <c r="X185" s="53"/>
      <c r="Y185" s="52"/>
      <c r="Z185" s="52"/>
      <c r="AA185" s="52"/>
      <c r="AB185" s="52"/>
      <c r="AC185" s="52"/>
      <c r="AD185" s="52" t="e">
        <f>VLOOKUP(D185,MICHA!A:F,1,0)</f>
        <v>#N/A</v>
      </c>
    </row>
    <row r="186" spans="4:30" hidden="1" x14ac:dyDescent="0.25">
      <c r="D186" s="52" t="str">
        <f t="shared" si="3"/>
        <v>SF-102.238N2306000690</v>
      </c>
      <c r="E186" s="59" t="s">
        <v>1042</v>
      </c>
      <c r="F186" s="59"/>
      <c r="G186" s="59"/>
      <c r="H186" s="59"/>
      <c r="I186" s="53" t="s">
        <v>447</v>
      </c>
      <c r="J186" s="52" t="s">
        <v>448</v>
      </c>
      <c r="K186" s="52" t="s">
        <v>449</v>
      </c>
      <c r="L186" s="54">
        <v>100</v>
      </c>
      <c r="M186" s="56">
        <v>45078</v>
      </c>
      <c r="N186" s="56">
        <v>46874</v>
      </c>
      <c r="O186" s="52" t="s">
        <v>11</v>
      </c>
      <c r="P186" s="52"/>
      <c r="Q186" s="52"/>
      <c r="R186" s="52"/>
      <c r="S186" s="52" t="s">
        <v>15</v>
      </c>
      <c r="T186" s="52"/>
      <c r="U186" s="52"/>
      <c r="V186" s="52"/>
      <c r="W186" s="52"/>
      <c r="X186" s="53"/>
      <c r="Y186" s="52"/>
      <c r="Z186" s="52"/>
      <c r="AA186" s="52"/>
      <c r="AB186" s="52"/>
      <c r="AC186" s="52"/>
      <c r="AD186" s="52" t="e">
        <f>VLOOKUP(D186,MICHA!A:F,1,0)</f>
        <v>#N/A</v>
      </c>
    </row>
    <row r="187" spans="4:30" hidden="1" x14ac:dyDescent="0.25">
      <c r="D187" s="52" t="str">
        <f t="shared" si="3"/>
        <v>SF-102.240N2306000691</v>
      </c>
      <c r="E187" s="59" t="s">
        <v>1042</v>
      </c>
      <c r="F187" s="59"/>
      <c r="G187" s="59"/>
      <c r="H187" s="59"/>
      <c r="I187" s="53" t="s">
        <v>450</v>
      </c>
      <c r="J187" s="52" t="s">
        <v>451</v>
      </c>
      <c r="K187" s="52" t="s">
        <v>452</v>
      </c>
      <c r="L187" s="54">
        <v>200</v>
      </c>
      <c r="M187" s="56">
        <v>45078</v>
      </c>
      <c r="N187" s="56">
        <v>46874</v>
      </c>
      <c r="O187" s="52" t="s">
        <v>11</v>
      </c>
      <c r="P187" s="52"/>
      <c r="Q187" s="52"/>
      <c r="R187" s="52"/>
      <c r="S187" s="52" t="s">
        <v>15</v>
      </c>
      <c r="T187" s="52"/>
      <c r="U187" s="52"/>
      <c r="V187" s="52"/>
      <c r="W187" s="52"/>
      <c r="X187" s="53"/>
      <c r="Y187" s="52"/>
      <c r="Z187" s="52"/>
      <c r="AA187" s="52"/>
      <c r="AB187" s="52"/>
      <c r="AC187" s="52"/>
      <c r="AD187" s="52" t="e">
        <f>VLOOKUP(D187,MICHA!A:F,1,0)</f>
        <v>#N/A</v>
      </c>
    </row>
    <row r="188" spans="4:30" hidden="1" x14ac:dyDescent="0.25">
      <c r="D188" s="52" t="str">
        <f t="shared" si="3"/>
        <v>SF-102.242N2306000692</v>
      </c>
      <c r="E188" s="59" t="s">
        <v>1042</v>
      </c>
      <c r="F188" s="59"/>
      <c r="G188" s="59"/>
      <c r="H188" s="59"/>
      <c r="I188" s="53" t="s">
        <v>453</v>
      </c>
      <c r="J188" s="52" t="s">
        <v>454</v>
      </c>
      <c r="K188" s="52" t="s">
        <v>455</v>
      </c>
      <c r="L188" s="54">
        <v>100</v>
      </c>
      <c r="M188" s="56">
        <v>45078</v>
      </c>
      <c r="N188" s="56">
        <v>46874</v>
      </c>
      <c r="O188" s="52" t="s">
        <v>11</v>
      </c>
      <c r="P188" s="52"/>
      <c r="Q188" s="52"/>
      <c r="R188" s="52"/>
      <c r="S188" s="52" t="s">
        <v>15</v>
      </c>
      <c r="T188" s="52"/>
      <c r="U188" s="52"/>
      <c r="V188" s="52"/>
      <c r="W188" s="52"/>
      <c r="X188" s="53"/>
      <c r="Y188" s="52"/>
      <c r="Z188" s="52"/>
      <c r="AA188" s="52"/>
      <c r="AB188" s="52"/>
      <c r="AC188" s="52"/>
      <c r="AD188" s="52" t="e">
        <f>VLOOKUP(D188,MICHA!A:F,1,0)</f>
        <v>#N/A</v>
      </c>
    </row>
    <row r="189" spans="4:30" hidden="1" x14ac:dyDescent="0.25">
      <c r="D189" s="52" t="str">
        <f t="shared" si="3"/>
        <v>SF-102.244N2306000693</v>
      </c>
      <c r="E189" s="59" t="s">
        <v>1042</v>
      </c>
      <c r="F189" s="59"/>
      <c r="G189" s="59"/>
      <c r="H189" s="59"/>
      <c r="I189" s="53" t="s">
        <v>456</v>
      </c>
      <c r="J189" s="52" t="s">
        <v>457</v>
      </c>
      <c r="K189" s="52" t="s">
        <v>458</v>
      </c>
      <c r="L189" s="54">
        <v>100</v>
      </c>
      <c r="M189" s="56">
        <v>45078</v>
      </c>
      <c r="N189" s="56">
        <v>46874</v>
      </c>
      <c r="O189" s="52" t="s">
        <v>11</v>
      </c>
      <c r="P189" s="52"/>
      <c r="Q189" s="52"/>
      <c r="R189" s="52"/>
      <c r="S189" s="52" t="s">
        <v>15</v>
      </c>
      <c r="T189" s="52"/>
      <c r="U189" s="52"/>
      <c r="V189" s="52"/>
      <c r="W189" s="52"/>
      <c r="X189" s="53"/>
      <c r="Y189" s="52"/>
      <c r="Z189" s="52"/>
      <c r="AA189" s="52"/>
      <c r="AB189" s="52"/>
      <c r="AC189" s="52"/>
      <c r="AD189" s="52" t="e">
        <f>VLOOKUP(D189,MICHA!A:F,1,0)</f>
        <v>#N/A</v>
      </c>
    </row>
    <row r="190" spans="4:30" hidden="1" x14ac:dyDescent="0.25">
      <c r="D190" s="52" t="str">
        <f t="shared" si="3"/>
        <v>SF-102.246200111920</v>
      </c>
      <c r="E190" s="59" t="s">
        <v>1042</v>
      </c>
      <c r="F190" s="59"/>
      <c r="G190" s="59"/>
      <c r="H190" s="59"/>
      <c r="I190" s="53" t="s">
        <v>167</v>
      </c>
      <c r="J190" s="54">
        <v>200111920</v>
      </c>
      <c r="K190" s="52" t="s">
        <v>459</v>
      </c>
      <c r="L190" s="54">
        <v>600</v>
      </c>
      <c r="M190" s="56">
        <v>44713</v>
      </c>
      <c r="N190" s="56">
        <v>46539</v>
      </c>
      <c r="O190" s="52" t="s">
        <v>11</v>
      </c>
      <c r="P190" s="52"/>
      <c r="Q190" s="52"/>
      <c r="R190" s="52"/>
      <c r="S190" s="52" t="s">
        <v>15</v>
      </c>
      <c r="T190" s="52"/>
      <c r="U190" s="52"/>
      <c r="V190" s="52"/>
      <c r="W190" s="52"/>
      <c r="X190" s="53"/>
      <c r="Y190" s="52"/>
      <c r="Z190" s="52"/>
      <c r="AA190" s="52"/>
      <c r="AB190" s="52"/>
      <c r="AC190" s="52"/>
      <c r="AD190" s="52" t="e">
        <f>VLOOKUP(D190,MICHA!A:F,1,0)</f>
        <v>#N/A</v>
      </c>
    </row>
    <row r="191" spans="4:30" hidden="1" x14ac:dyDescent="0.25">
      <c r="D191" s="52" t="str">
        <f t="shared" si="3"/>
        <v>SF-102.246N2306000694</v>
      </c>
      <c r="E191" s="59" t="s">
        <v>1042</v>
      </c>
      <c r="F191" s="59"/>
      <c r="G191" s="59"/>
      <c r="H191" s="59"/>
      <c r="I191" s="53" t="s">
        <v>167</v>
      </c>
      <c r="J191" s="52" t="s">
        <v>460</v>
      </c>
      <c r="K191" s="52" t="s">
        <v>461</v>
      </c>
      <c r="L191" s="54">
        <v>100</v>
      </c>
      <c r="M191" s="56">
        <v>45078</v>
      </c>
      <c r="N191" s="56">
        <v>46874</v>
      </c>
      <c r="O191" s="52" t="s">
        <v>11</v>
      </c>
      <c r="P191" s="52"/>
      <c r="Q191" s="52"/>
      <c r="R191" s="52"/>
      <c r="S191" s="52" t="s">
        <v>15</v>
      </c>
      <c r="T191" s="52"/>
      <c r="U191" s="52"/>
      <c r="V191" s="52"/>
      <c r="W191" s="52"/>
      <c r="X191" s="53"/>
      <c r="Y191" s="52"/>
      <c r="Z191" s="52"/>
      <c r="AA191" s="52"/>
      <c r="AB191" s="52"/>
      <c r="AC191" s="52"/>
      <c r="AD191" s="52" t="e">
        <f>VLOOKUP(D191,MICHA!A:F,1,0)</f>
        <v>#N/A</v>
      </c>
    </row>
    <row r="192" spans="4:30" hidden="1" x14ac:dyDescent="0.25">
      <c r="D192" s="52" t="str">
        <f t="shared" si="3"/>
        <v>SF-102.248200111929</v>
      </c>
      <c r="E192" s="59" t="s">
        <v>1042</v>
      </c>
      <c r="F192" s="59"/>
      <c r="G192" s="59"/>
      <c r="H192" s="59"/>
      <c r="I192" s="53" t="s">
        <v>166</v>
      </c>
      <c r="J192" s="54">
        <v>200111929</v>
      </c>
      <c r="K192" s="52" t="s">
        <v>461</v>
      </c>
      <c r="L192" s="54">
        <v>146</v>
      </c>
      <c r="M192" s="52" t="s">
        <v>462</v>
      </c>
      <c r="N192" s="52" t="s">
        <v>463</v>
      </c>
      <c r="O192" s="52" t="s">
        <v>11</v>
      </c>
      <c r="P192" s="52"/>
      <c r="Q192" s="52"/>
      <c r="R192" s="52"/>
      <c r="S192" s="52" t="s">
        <v>15</v>
      </c>
      <c r="T192" s="52"/>
      <c r="U192" s="52"/>
      <c r="V192" s="52"/>
      <c r="W192" s="52"/>
      <c r="X192" s="53"/>
      <c r="Y192" s="52"/>
      <c r="Z192" s="52"/>
      <c r="AA192" s="52"/>
      <c r="AB192" s="52"/>
      <c r="AC192" s="52"/>
      <c r="AD192" s="52" t="e">
        <f>VLOOKUP(D192,MICHA!A:F,1,0)</f>
        <v>#N/A</v>
      </c>
    </row>
    <row r="193" spans="4:30" hidden="1" x14ac:dyDescent="0.25">
      <c r="D193" s="52" t="str">
        <f t="shared" si="3"/>
        <v>SF-102.250210936621</v>
      </c>
      <c r="E193" s="59" t="s">
        <v>1042</v>
      </c>
      <c r="F193" s="59"/>
      <c r="G193" s="59"/>
      <c r="H193" s="59"/>
      <c r="I193" s="53" t="s">
        <v>161</v>
      </c>
      <c r="J193" s="54">
        <v>210936621</v>
      </c>
      <c r="K193" s="52" t="s">
        <v>464</v>
      </c>
      <c r="L193" s="54">
        <v>200</v>
      </c>
      <c r="M193" s="56">
        <v>44440</v>
      </c>
      <c r="N193" s="52" t="s">
        <v>422</v>
      </c>
      <c r="O193" s="52" t="s">
        <v>11</v>
      </c>
      <c r="P193" s="52"/>
      <c r="Q193" s="52"/>
      <c r="R193" s="52"/>
      <c r="S193" s="52" t="s">
        <v>15</v>
      </c>
      <c r="T193" s="52"/>
      <c r="U193" s="52"/>
      <c r="V193" s="52"/>
      <c r="W193" s="52"/>
      <c r="X193" s="53"/>
      <c r="Y193" s="52"/>
      <c r="Z193" s="52"/>
      <c r="AA193" s="52"/>
      <c r="AB193" s="52"/>
      <c r="AC193" s="52"/>
      <c r="AD193" s="52" t="e">
        <f>VLOOKUP(D193,MICHA!A:F,1,0)</f>
        <v>#N/A</v>
      </c>
    </row>
    <row r="194" spans="4:30" hidden="1" x14ac:dyDescent="0.25">
      <c r="D194" s="52" t="str">
        <f t="shared" si="3"/>
        <v>SF-102.252210937133</v>
      </c>
      <c r="E194" s="59" t="s">
        <v>1042</v>
      </c>
      <c r="F194" s="59"/>
      <c r="G194" s="59"/>
      <c r="H194" s="59"/>
      <c r="I194" s="53" t="s">
        <v>171</v>
      </c>
      <c r="J194" s="54">
        <v>210937133</v>
      </c>
      <c r="K194" s="52" t="s">
        <v>465</v>
      </c>
      <c r="L194" s="54">
        <v>81</v>
      </c>
      <c r="M194" s="52" t="s">
        <v>321</v>
      </c>
      <c r="N194" s="52" t="s">
        <v>399</v>
      </c>
      <c r="O194" s="52" t="s">
        <v>11</v>
      </c>
      <c r="P194" s="52"/>
      <c r="Q194" s="52"/>
      <c r="R194" s="52"/>
      <c r="S194" s="52" t="s">
        <v>15</v>
      </c>
      <c r="T194" s="52"/>
      <c r="U194" s="52"/>
      <c r="V194" s="52"/>
      <c r="W194" s="52"/>
      <c r="X194" s="53"/>
      <c r="Y194" s="52"/>
      <c r="Z194" s="52"/>
      <c r="AA194" s="52"/>
      <c r="AB194" s="52"/>
      <c r="AC194" s="52"/>
      <c r="AD194" s="52" t="e">
        <f>VLOOKUP(D194,MICHA!A:F,1,0)</f>
        <v>#N/A</v>
      </c>
    </row>
    <row r="195" spans="4:30" hidden="1" x14ac:dyDescent="0.25">
      <c r="D195" s="52" t="str">
        <f t="shared" si="3"/>
        <v>SF-102.254201123926</v>
      </c>
      <c r="E195" s="59" t="s">
        <v>1042</v>
      </c>
      <c r="F195" s="59"/>
      <c r="G195" s="59"/>
      <c r="H195" s="59"/>
      <c r="I195" s="53" t="s">
        <v>173</v>
      </c>
      <c r="J195" s="54">
        <v>201123926</v>
      </c>
      <c r="K195" s="52" t="s">
        <v>466</v>
      </c>
      <c r="L195" s="54">
        <v>40</v>
      </c>
      <c r="M195" s="56">
        <v>44501</v>
      </c>
      <c r="N195" s="56">
        <v>46296</v>
      </c>
      <c r="O195" s="52" t="s">
        <v>11</v>
      </c>
      <c r="P195" s="52"/>
      <c r="Q195" s="52"/>
      <c r="R195" s="52"/>
      <c r="S195" s="52" t="s">
        <v>15</v>
      </c>
      <c r="T195" s="52"/>
      <c r="U195" s="52"/>
      <c r="V195" s="52"/>
      <c r="W195" s="52"/>
      <c r="X195" s="53"/>
      <c r="Y195" s="52"/>
      <c r="Z195" s="52"/>
      <c r="AA195" s="52"/>
      <c r="AB195" s="52"/>
      <c r="AC195" s="52"/>
      <c r="AD195" s="52" t="e">
        <f>VLOOKUP(D195,MICHA!A:F,1,0)</f>
        <v>#N/A</v>
      </c>
    </row>
    <row r="196" spans="4:30" hidden="1" x14ac:dyDescent="0.25">
      <c r="D196" s="52" t="str">
        <f t="shared" si="3"/>
        <v>SF-102.256201123927</v>
      </c>
      <c r="E196" s="59" t="s">
        <v>1042</v>
      </c>
      <c r="F196" s="59"/>
      <c r="G196" s="59"/>
      <c r="H196" s="59"/>
      <c r="I196" s="53" t="s">
        <v>170</v>
      </c>
      <c r="J196" s="54">
        <v>201123927</v>
      </c>
      <c r="K196" s="52" t="s">
        <v>467</v>
      </c>
      <c r="L196" s="54">
        <v>55</v>
      </c>
      <c r="M196" s="52" t="s">
        <v>305</v>
      </c>
      <c r="N196" s="52" t="s">
        <v>468</v>
      </c>
      <c r="O196" s="52" t="s">
        <v>11</v>
      </c>
      <c r="P196" s="52"/>
      <c r="Q196" s="52"/>
      <c r="R196" s="52"/>
      <c r="S196" s="52" t="s">
        <v>15</v>
      </c>
      <c r="T196" s="52"/>
      <c r="U196" s="52"/>
      <c r="V196" s="52"/>
      <c r="W196" s="52"/>
      <c r="X196" s="53"/>
      <c r="Y196" s="52"/>
      <c r="Z196" s="52"/>
      <c r="AA196" s="52"/>
      <c r="AB196" s="52"/>
      <c r="AC196" s="52"/>
      <c r="AD196" s="52" t="e">
        <f>VLOOKUP(D196,MICHA!A:F,1,0)</f>
        <v>#N/A</v>
      </c>
    </row>
    <row r="197" spans="4:30" hidden="1" x14ac:dyDescent="0.25">
      <c r="D197" s="52" t="str">
        <f t="shared" si="3"/>
        <v>SF-102.258210936623</v>
      </c>
      <c r="E197" s="59" t="s">
        <v>1042</v>
      </c>
      <c r="F197" s="59"/>
      <c r="G197" s="59"/>
      <c r="H197" s="59"/>
      <c r="I197" s="53" t="s">
        <v>172</v>
      </c>
      <c r="J197" s="54">
        <v>210936623</v>
      </c>
      <c r="K197" s="52" t="s">
        <v>469</v>
      </c>
      <c r="L197" s="54">
        <v>76</v>
      </c>
      <c r="M197" s="56">
        <v>44440</v>
      </c>
      <c r="N197" s="52" t="s">
        <v>422</v>
      </c>
      <c r="O197" s="52" t="s">
        <v>11</v>
      </c>
      <c r="P197" s="52"/>
      <c r="Q197" s="52"/>
      <c r="R197" s="52"/>
      <c r="S197" s="52" t="s">
        <v>15</v>
      </c>
      <c r="T197" s="52"/>
      <c r="U197" s="52"/>
      <c r="V197" s="52"/>
      <c r="W197" s="52"/>
      <c r="X197" s="53"/>
      <c r="Y197" s="52"/>
      <c r="Z197" s="52"/>
      <c r="AA197" s="52"/>
      <c r="AB197" s="52"/>
      <c r="AC197" s="52"/>
      <c r="AD197" s="52" t="e">
        <f>VLOOKUP(D197,MICHA!A:F,1,0)</f>
        <v>#N/A</v>
      </c>
    </row>
    <row r="198" spans="4:30" hidden="1" x14ac:dyDescent="0.25">
      <c r="D198" s="52" t="str">
        <f t="shared" si="3"/>
        <v>SF-102.260210936624</v>
      </c>
      <c r="E198" s="59" t="s">
        <v>1042</v>
      </c>
      <c r="F198" s="59"/>
      <c r="G198" s="59"/>
      <c r="H198" s="59"/>
      <c r="I198" s="53" t="s">
        <v>165</v>
      </c>
      <c r="J198" s="54">
        <v>210936624</v>
      </c>
      <c r="K198" s="52" t="s">
        <v>470</v>
      </c>
      <c r="L198" s="54">
        <v>83</v>
      </c>
      <c r="M198" s="56">
        <v>44805</v>
      </c>
      <c r="N198" s="56">
        <v>46631</v>
      </c>
      <c r="O198" s="52" t="s">
        <v>11</v>
      </c>
      <c r="P198" s="52"/>
      <c r="Q198" s="52"/>
      <c r="R198" s="52"/>
      <c r="S198" s="52" t="s">
        <v>15</v>
      </c>
      <c r="T198" s="52"/>
      <c r="U198" s="52"/>
      <c r="V198" s="52"/>
      <c r="W198" s="52"/>
      <c r="X198" s="53"/>
      <c r="Y198" s="52"/>
      <c r="Z198" s="52"/>
      <c r="AA198" s="52"/>
      <c r="AB198" s="52"/>
      <c r="AC198" s="52"/>
      <c r="AD198" s="52" t="e">
        <f>VLOOKUP(D198,MICHA!A:F,1,0)</f>
        <v>#N/A</v>
      </c>
    </row>
    <row r="199" spans="4:30" hidden="1" x14ac:dyDescent="0.25">
      <c r="D199" s="52" t="str">
        <f t="shared" si="3"/>
        <v>SF-102.285210936624</v>
      </c>
      <c r="E199" s="59" t="s">
        <v>1042</v>
      </c>
      <c r="F199" s="59"/>
      <c r="G199" s="59"/>
      <c r="H199" s="59"/>
      <c r="I199" s="53" t="s">
        <v>176</v>
      </c>
      <c r="J199" s="54">
        <v>210936624</v>
      </c>
      <c r="K199" s="52" t="s">
        <v>471</v>
      </c>
      <c r="L199" s="54">
        <v>3</v>
      </c>
      <c r="M199" s="56">
        <v>44440</v>
      </c>
      <c r="N199" s="52" t="s">
        <v>422</v>
      </c>
      <c r="O199" s="52" t="s">
        <v>11</v>
      </c>
      <c r="P199" s="52"/>
      <c r="Q199" s="52"/>
      <c r="R199" s="52"/>
      <c r="S199" s="52" t="s">
        <v>15</v>
      </c>
      <c r="T199" s="52"/>
      <c r="U199" s="52"/>
      <c r="V199" s="52"/>
      <c r="W199" s="52"/>
      <c r="X199" s="53"/>
      <c r="Y199" s="52"/>
      <c r="Z199" s="52"/>
      <c r="AA199" s="52"/>
      <c r="AB199" s="52"/>
      <c r="AC199" s="52"/>
      <c r="AD199" s="52" t="e">
        <f>VLOOKUP(D199,MICHA!A:F,1,0)</f>
        <v>#N/A</v>
      </c>
    </row>
    <row r="200" spans="4:30" hidden="1" x14ac:dyDescent="0.25">
      <c r="D200" t="str">
        <f t="shared" si="3"/>
        <v/>
      </c>
      <c r="E200" s="1"/>
      <c r="F200" s="1"/>
      <c r="G200" s="1"/>
      <c r="H200" s="1"/>
      <c r="I200" s="3"/>
      <c r="L200" s="4"/>
      <c r="M200" s="21"/>
      <c r="R200"/>
      <c r="AD200" t="str">
        <f>VLOOKUP(D200,MICHA!A:F,1,0)</f>
        <v/>
      </c>
    </row>
    <row r="201" spans="4:30" hidden="1" x14ac:dyDescent="0.25">
      <c r="D201" t="str">
        <f t="shared" si="3"/>
        <v/>
      </c>
      <c r="E201" s="1"/>
      <c r="F201" s="1"/>
      <c r="G201" s="1"/>
      <c r="H201" s="1"/>
      <c r="I201" s="3"/>
      <c r="L201" s="4"/>
      <c r="M201" s="21"/>
      <c r="R201"/>
      <c r="AD201" t="str">
        <f>VLOOKUP(D201,MICHA!A:F,1,0)</f>
        <v/>
      </c>
    </row>
    <row r="202" spans="4:30" hidden="1" x14ac:dyDescent="0.25">
      <c r="D202" t="str">
        <f t="shared" si="3"/>
        <v>P5-30220647360</v>
      </c>
      <c r="E202" s="1" t="s">
        <v>1043</v>
      </c>
      <c r="F202" s="1"/>
      <c r="G202" s="1"/>
      <c r="H202" s="1"/>
      <c r="I202" s="3" t="s">
        <v>472</v>
      </c>
      <c r="J202" s="4">
        <v>220647360</v>
      </c>
      <c r="K202" t="s">
        <v>473</v>
      </c>
      <c r="L202" s="4">
        <v>20</v>
      </c>
      <c r="M202" s="21">
        <v>44713</v>
      </c>
      <c r="N202" s="21">
        <v>46508</v>
      </c>
      <c r="O202" t="s">
        <v>11</v>
      </c>
      <c r="R202"/>
      <c r="S202" t="s">
        <v>15</v>
      </c>
      <c r="Y202" t="s">
        <v>1131</v>
      </c>
      <c r="AD202" t="e">
        <f>VLOOKUP(D202,MICHA!A:F,1,0)</f>
        <v>#N/A</v>
      </c>
    </row>
    <row r="203" spans="4:30" hidden="1" x14ac:dyDescent="0.25">
      <c r="D203" t="str">
        <f t="shared" si="3"/>
        <v>P5-32220647361</v>
      </c>
      <c r="E203" s="1" t="s">
        <v>1043</v>
      </c>
      <c r="F203" s="1"/>
      <c r="G203" s="1"/>
      <c r="H203" s="1"/>
      <c r="I203" s="3" t="s">
        <v>474</v>
      </c>
      <c r="J203" s="4">
        <v>220647361</v>
      </c>
      <c r="K203" t="s">
        <v>475</v>
      </c>
      <c r="L203" s="3">
        <v>30</v>
      </c>
      <c r="M203" s="3" t="s">
        <v>476</v>
      </c>
      <c r="N203" s="3" t="s">
        <v>477</v>
      </c>
      <c r="O203" s="3" t="s">
        <v>11</v>
      </c>
      <c r="R203"/>
      <c r="S203" t="s">
        <v>15</v>
      </c>
      <c r="Y203" t="s">
        <v>1131</v>
      </c>
      <c r="AD203" t="e">
        <f>VLOOKUP(D203,MICHA!A:F,1,0)</f>
        <v>#N/A</v>
      </c>
    </row>
    <row r="204" spans="4:30" hidden="1" x14ac:dyDescent="0.25">
      <c r="D204" t="str">
        <f t="shared" si="3"/>
        <v>P5-34220647362</v>
      </c>
      <c r="E204" s="1" t="s">
        <v>1043</v>
      </c>
      <c r="F204" s="1"/>
      <c r="G204" s="1"/>
      <c r="H204" s="1"/>
      <c r="I204" s="3" t="s">
        <v>478</v>
      </c>
      <c r="J204" s="4">
        <v>220647362</v>
      </c>
      <c r="K204" t="s">
        <v>479</v>
      </c>
      <c r="L204" s="4">
        <v>30</v>
      </c>
      <c r="M204" s="3" t="s">
        <v>476</v>
      </c>
      <c r="N204" s="21">
        <v>46508</v>
      </c>
      <c r="O204" t="s">
        <v>11</v>
      </c>
      <c r="R204"/>
      <c r="S204" t="s">
        <v>15</v>
      </c>
      <c r="Y204" t="s">
        <v>1131</v>
      </c>
      <c r="AD204" t="e">
        <f>VLOOKUP(D204,MICHA!A:F,1,0)</f>
        <v>#N/A</v>
      </c>
    </row>
    <row r="205" spans="4:30" hidden="1" x14ac:dyDescent="0.25">
      <c r="D205" t="str">
        <f t="shared" si="3"/>
        <v>P5-36220647363</v>
      </c>
      <c r="E205" s="1" t="s">
        <v>1043</v>
      </c>
      <c r="F205" s="1"/>
      <c r="G205" s="1"/>
      <c r="H205" s="1"/>
      <c r="I205" s="3" t="s">
        <v>480</v>
      </c>
      <c r="J205" s="4">
        <v>220647363</v>
      </c>
      <c r="K205" t="s">
        <v>481</v>
      </c>
      <c r="L205" s="4">
        <v>30</v>
      </c>
      <c r="M205" s="21">
        <v>44713</v>
      </c>
      <c r="N205" s="21">
        <v>46508</v>
      </c>
      <c r="O205" t="s">
        <v>11</v>
      </c>
      <c r="R205"/>
      <c r="S205" t="s">
        <v>15</v>
      </c>
      <c r="Y205" t="s">
        <v>1131</v>
      </c>
      <c r="AD205" t="e">
        <f>VLOOKUP(D205,MICHA!A:F,1,0)</f>
        <v>#N/A</v>
      </c>
    </row>
    <row r="206" spans="4:30" hidden="1" x14ac:dyDescent="0.25">
      <c r="D206" t="str">
        <f t="shared" si="3"/>
        <v>P5-38220647364</v>
      </c>
      <c r="E206" s="1" t="s">
        <v>1043</v>
      </c>
      <c r="F206" s="1"/>
      <c r="G206" s="1"/>
      <c r="H206" s="1"/>
      <c r="I206" s="3" t="s">
        <v>482</v>
      </c>
      <c r="J206" s="4">
        <v>220647364</v>
      </c>
      <c r="K206" t="s">
        <v>483</v>
      </c>
      <c r="L206" s="4">
        <v>30</v>
      </c>
      <c r="M206" s="21">
        <v>44713</v>
      </c>
      <c r="N206" s="21">
        <v>46508</v>
      </c>
      <c r="O206" t="s">
        <v>11</v>
      </c>
      <c r="R206"/>
      <c r="S206" t="s">
        <v>15</v>
      </c>
      <c r="Y206" t="s">
        <v>1131</v>
      </c>
      <c r="AD206" t="e">
        <f>VLOOKUP(D206,MICHA!A:F,1,0)</f>
        <v>#N/A</v>
      </c>
    </row>
    <row r="207" spans="4:30" hidden="1" x14ac:dyDescent="0.25">
      <c r="D207" t="str">
        <f t="shared" si="3"/>
        <v>P5-40220647365</v>
      </c>
      <c r="E207" s="1" t="s">
        <v>1043</v>
      </c>
      <c r="F207" s="1"/>
      <c r="G207" s="1"/>
      <c r="H207" s="1"/>
      <c r="I207" s="3" t="s">
        <v>484</v>
      </c>
      <c r="J207" s="4">
        <v>220647365</v>
      </c>
      <c r="K207" t="s">
        <v>485</v>
      </c>
      <c r="L207" s="4">
        <v>30</v>
      </c>
      <c r="M207" s="21">
        <v>44713</v>
      </c>
      <c r="N207" s="21">
        <v>46508</v>
      </c>
      <c r="O207" t="s">
        <v>11</v>
      </c>
      <c r="R207"/>
      <c r="S207" t="s">
        <v>15</v>
      </c>
      <c r="Y207" t="s">
        <v>1131</v>
      </c>
      <c r="AD207" t="e">
        <f>VLOOKUP(D207,MICHA!A:F,1,0)</f>
        <v>#N/A</v>
      </c>
    </row>
    <row r="208" spans="4:30" hidden="1" x14ac:dyDescent="0.25">
      <c r="D208" t="str">
        <f t="shared" si="3"/>
        <v/>
      </c>
      <c r="E208" s="1"/>
      <c r="F208" s="1"/>
      <c r="G208" s="1"/>
      <c r="H208" s="1"/>
      <c r="I208" s="3"/>
      <c r="L208" s="4"/>
      <c r="M208" s="21"/>
      <c r="R208"/>
      <c r="AD208" t="str">
        <f>VLOOKUP(D208,MICHA!A:F,1,0)</f>
        <v/>
      </c>
    </row>
    <row r="209" spans="4:30" hidden="1" x14ac:dyDescent="0.25">
      <c r="D209" t="str">
        <f t="shared" si="3"/>
        <v/>
      </c>
      <c r="E209" s="1"/>
      <c r="F209" s="1"/>
      <c r="G209" s="1"/>
      <c r="H209" s="1"/>
      <c r="I209" s="3"/>
      <c r="L209" s="4"/>
      <c r="M209" s="21"/>
      <c r="R209"/>
      <c r="AD209" t="str">
        <f>VLOOKUP(D209,MICHA!A:F,1,0)</f>
        <v/>
      </c>
    </row>
    <row r="210" spans="4:30" hidden="1" x14ac:dyDescent="0.25">
      <c r="D210" t="str">
        <f t="shared" si="3"/>
        <v>041-32210936605</v>
      </c>
      <c r="E210" s="1" t="s">
        <v>1044</v>
      </c>
      <c r="F210" s="1"/>
      <c r="G210" s="1"/>
      <c r="H210" s="1"/>
      <c r="I210" s="3" t="s">
        <v>486</v>
      </c>
      <c r="J210" s="4">
        <v>210936605</v>
      </c>
      <c r="K210" t="s">
        <v>499</v>
      </c>
      <c r="L210" s="4">
        <v>10</v>
      </c>
      <c r="M210" s="21">
        <v>44440</v>
      </c>
      <c r="N210" t="s">
        <v>487</v>
      </c>
      <c r="O210" t="s">
        <v>11</v>
      </c>
      <c r="R210"/>
      <c r="S210" t="s">
        <v>15</v>
      </c>
      <c r="Y210" t="s">
        <v>1131</v>
      </c>
      <c r="AD210" t="e">
        <f>VLOOKUP(D210,MICHA!A:F,1,0)</f>
        <v>#N/A</v>
      </c>
    </row>
    <row r="211" spans="4:30" hidden="1" x14ac:dyDescent="0.25">
      <c r="D211" t="str">
        <f t="shared" si="3"/>
        <v>041-34210936606</v>
      </c>
      <c r="E211" s="1" t="s">
        <v>1044</v>
      </c>
      <c r="F211" s="1"/>
      <c r="G211" s="1"/>
      <c r="H211" s="1"/>
      <c r="I211" s="3" t="s">
        <v>488</v>
      </c>
      <c r="J211" s="4">
        <v>210936606</v>
      </c>
      <c r="K211" t="s">
        <v>500</v>
      </c>
      <c r="L211" s="4">
        <v>15</v>
      </c>
      <c r="M211" s="21">
        <v>44440</v>
      </c>
      <c r="N211" t="s">
        <v>489</v>
      </c>
      <c r="O211" t="s">
        <v>11</v>
      </c>
      <c r="R211"/>
      <c r="S211" t="s">
        <v>15</v>
      </c>
      <c r="Y211" t="s">
        <v>1131</v>
      </c>
      <c r="AD211" t="e">
        <f>VLOOKUP(D211,MICHA!A:F,1,0)</f>
        <v>#N/A</v>
      </c>
    </row>
    <row r="212" spans="4:30" hidden="1" x14ac:dyDescent="0.25">
      <c r="D212" t="str">
        <f t="shared" si="3"/>
        <v>041-36210936607</v>
      </c>
      <c r="E212" s="1" t="s">
        <v>1044</v>
      </c>
      <c r="F212" s="1"/>
      <c r="G212" s="1"/>
      <c r="H212" s="1"/>
      <c r="I212" s="3" t="s">
        <v>490</v>
      </c>
      <c r="J212" s="4">
        <v>210936607</v>
      </c>
      <c r="K212" t="s">
        <v>501</v>
      </c>
      <c r="L212" s="4">
        <v>15</v>
      </c>
      <c r="M212" s="21">
        <v>44440</v>
      </c>
      <c r="N212" t="s">
        <v>489</v>
      </c>
      <c r="O212" t="s">
        <v>11</v>
      </c>
      <c r="R212"/>
      <c r="S212" t="s">
        <v>15</v>
      </c>
      <c r="Y212" t="s">
        <v>1131</v>
      </c>
      <c r="AD212" t="e">
        <f>VLOOKUP(D212,MICHA!A:F,1,0)</f>
        <v>#N/A</v>
      </c>
    </row>
    <row r="213" spans="4:30" hidden="1" x14ac:dyDescent="0.25">
      <c r="D213" t="str">
        <f t="shared" si="3"/>
        <v>041-38210936608</v>
      </c>
      <c r="E213" s="1" t="s">
        <v>1044</v>
      </c>
      <c r="F213" s="1"/>
      <c r="G213" s="1"/>
      <c r="H213" s="1"/>
      <c r="I213" s="3" t="s">
        <v>491</v>
      </c>
      <c r="J213" s="4">
        <v>210936608</v>
      </c>
      <c r="K213" t="s">
        <v>502</v>
      </c>
      <c r="L213" s="4">
        <v>10</v>
      </c>
      <c r="M213" s="21">
        <v>44440</v>
      </c>
      <c r="N213" t="s">
        <v>489</v>
      </c>
      <c r="O213" t="s">
        <v>11</v>
      </c>
      <c r="R213"/>
      <c r="S213" t="s">
        <v>15</v>
      </c>
      <c r="Y213" t="s">
        <v>1131</v>
      </c>
      <c r="AD213" t="e">
        <f>VLOOKUP(D213,MICHA!A:F,1,0)</f>
        <v>#N/A</v>
      </c>
    </row>
    <row r="214" spans="4:30" hidden="1" x14ac:dyDescent="0.25">
      <c r="D214" t="str">
        <f t="shared" si="3"/>
        <v>041-40210936609</v>
      </c>
      <c r="E214" s="1" t="s">
        <v>1044</v>
      </c>
      <c r="F214" s="1"/>
      <c r="G214" s="1"/>
      <c r="H214" s="1"/>
      <c r="I214" s="3" t="s">
        <v>492</v>
      </c>
      <c r="J214" s="4">
        <v>210936609</v>
      </c>
      <c r="K214" t="s">
        <v>503</v>
      </c>
      <c r="L214" s="4">
        <v>10</v>
      </c>
      <c r="M214" s="21">
        <v>44440</v>
      </c>
      <c r="N214" t="s">
        <v>489</v>
      </c>
      <c r="O214" t="s">
        <v>11</v>
      </c>
      <c r="R214"/>
      <c r="S214" t="s">
        <v>15</v>
      </c>
      <c r="Y214" t="s">
        <v>1131</v>
      </c>
      <c r="AD214" t="e">
        <f>VLOOKUP(D214,MICHA!A:F,1,0)</f>
        <v>#N/A</v>
      </c>
    </row>
    <row r="215" spans="4:30" hidden="1" x14ac:dyDescent="0.25">
      <c r="D215" t="str">
        <f t="shared" si="3"/>
        <v>041-45210936610</v>
      </c>
      <c r="E215" s="1" t="s">
        <v>1044</v>
      </c>
      <c r="F215" s="1"/>
      <c r="G215" s="1"/>
      <c r="H215" s="1"/>
      <c r="I215" s="3" t="s">
        <v>670</v>
      </c>
      <c r="J215" s="4">
        <v>210936610</v>
      </c>
      <c r="K215" t="s">
        <v>671</v>
      </c>
      <c r="L215" s="4">
        <v>96</v>
      </c>
      <c r="M215" s="21"/>
      <c r="O215" t="s">
        <v>11</v>
      </c>
      <c r="R215"/>
      <c r="S215" t="s">
        <v>15</v>
      </c>
      <c r="Y215" t="s">
        <v>1131</v>
      </c>
      <c r="AD215" t="e">
        <f>VLOOKUP(D215,MICHA!A:F,1,0)</f>
        <v>#N/A</v>
      </c>
    </row>
    <row r="216" spans="4:30" hidden="1" x14ac:dyDescent="0.25">
      <c r="D216" t="str">
        <f t="shared" si="3"/>
        <v>041-50210936613</v>
      </c>
      <c r="E216" s="1" t="s">
        <v>1044</v>
      </c>
      <c r="F216" s="1"/>
      <c r="G216" s="1"/>
      <c r="H216" s="1"/>
      <c r="I216" s="3" t="s">
        <v>672</v>
      </c>
      <c r="J216" s="4">
        <v>210936613</v>
      </c>
      <c r="K216" t="s">
        <v>673</v>
      </c>
      <c r="L216" s="4">
        <v>49</v>
      </c>
      <c r="M216" s="21"/>
      <c r="O216" t="s">
        <v>11</v>
      </c>
      <c r="R216"/>
      <c r="S216" t="s">
        <v>15</v>
      </c>
      <c r="Y216" t="s">
        <v>1131</v>
      </c>
      <c r="AD216" t="e">
        <f>VLOOKUP(D216,MICHA!A:F,1,0)</f>
        <v>#N/A</v>
      </c>
    </row>
    <row r="217" spans="4:30" hidden="1" x14ac:dyDescent="0.25">
      <c r="D217" t="str">
        <f t="shared" si="3"/>
        <v>041-54210936613</v>
      </c>
      <c r="E217" s="1" t="s">
        <v>1044</v>
      </c>
      <c r="F217" s="1"/>
      <c r="G217" s="1"/>
      <c r="H217" s="1"/>
      <c r="I217" s="3" t="s">
        <v>493</v>
      </c>
      <c r="J217" s="4">
        <v>210936613</v>
      </c>
      <c r="K217" t="s">
        <v>504</v>
      </c>
      <c r="L217" s="4">
        <v>15</v>
      </c>
      <c r="M217" s="21">
        <v>44440</v>
      </c>
      <c r="N217" t="s">
        <v>489</v>
      </c>
      <c r="O217" t="s">
        <v>11</v>
      </c>
      <c r="R217"/>
      <c r="S217" t="s">
        <v>15</v>
      </c>
      <c r="Y217" t="s">
        <v>1131</v>
      </c>
      <c r="AD217" t="e">
        <f>VLOOKUP(D217,MICHA!A:F,1,0)</f>
        <v>#N/A</v>
      </c>
    </row>
    <row r="218" spans="4:30" hidden="1" x14ac:dyDescent="0.25">
      <c r="D218" t="str">
        <f t="shared" si="3"/>
        <v>041-60210936614</v>
      </c>
      <c r="E218" s="1" t="s">
        <v>1044</v>
      </c>
      <c r="F218" s="1"/>
      <c r="G218" s="1"/>
      <c r="H218" s="1"/>
      <c r="I218" s="3" t="s">
        <v>494</v>
      </c>
      <c r="J218" s="4">
        <v>210936614</v>
      </c>
      <c r="K218" t="s">
        <v>505</v>
      </c>
      <c r="L218" s="4">
        <v>15</v>
      </c>
      <c r="M218" s="21">
        <v>44440</v>
      </c>
      <c r="N218" t="s">
        <v>489</v>
      </c>
      <c r="O218" t="s">
        <v>11</v>
      </c>
      <c r="R218"/>
      <c r="S218" t="s">
        <v>15</v>
      </c>
      <c r="Y218" t="s">
        <v>1131</v>
      </c>
      <c r="AD218" t="e">
        <f>VLOOKUP(D218,MICHA!A:F,1,0)</f>
        <v>#N/A</v>
      </c>
    </row>
    <row r="219" spans="4:30" hidden="1" x14ac:dyDescent="0.25">
      <c r="D219" t="str">
        <f t="shared" si="3"/>
        <v>041-65210936615</v>
      </c>
      <c r="E219" s="1" t="s">
        <v>1044</v>
      </c>
      <c r="F219" s="1"/>
      <c r="G219" s="1"/>
      <c r="H219" s="1"/>
      <c r="I219" s="3" t="s">
        <v>495</v>
      </c>
      <c r="J219" s="4">
        <v>210936615</v>
      </c>
      <c r="K219" t="s">
        <v>506</v>
      </c>
      <c r="L219" s="4">
        <v>13</v>
      </c>
      <c r="M219" s="21">
        <v>44440</v>
      </c>
      <c r="N219" t="s">
        <v>489</v>
      </c>
      <c r="O219" t="s">
        <v>11</v>
      </c>
      <c r="R219"/>
      <c r="S219" t="s">
        <v>15</v>
      </c>
      <c r="Y219" t="s">
        <v>1131</v>
      </c>
      <c r="AD219" t="e">
        <f>VLOOKUP(D219,MICHA!A:F,1,0)</f>
        <v>#N/A</v>
      </c>
    </row>
    <row r="220" spans="4:30" hidden="1" x14ac:dyDescent="0.25">
      <c r="D220" t="str">
        <f t="shared" si="3"/>
        <v>041-70210936616</v>
      </c>
      <c r="E220" s="1" t="s">
        <v>1044</v>
      </c>
      <c r="F220" s="1"/>
      <c r="G220" s="1"/>
      <c r="H220" s="1"/>
      <c r="I220" s="3" t="s">
        <v>496</v>
      </c>
      <c r="J220" s="4">
        <v>210936616</v>
      </c>
      <c r="K220" t="s">
        <v>507</v>
      </c>
      <c r="L220" s="4">
        <v>13</v>
      </c>
      <c r="M220" s="21">
        <v>44440</v>
      </c>
      <c r="N220" t="s">
        <v>489</v>
      </c>
      <c r="O220" t="s">
        <v>11</v>
      </c>
      <c r="R220"/>
      <c r="S220" t="s">
        <v>15</v>
      </c>
      <c r="Y220" t="s">
        <v>1131</v>
      </c>
      <c r="AD220" t="e">
        <f>VLOOKUP(D220,MICHA!A:F,1,0)</f>
        <v>#N/A</v>
      </c>
    </row>
    <row r="221" spans="4:30" hidden="1" x14ac:dyDescent="0.25">
      <c r="D221" t="str">
        <f t="shared" si="3"/>
        <v>041-75210936617</v>
      </c>
      <c r="E221" s="1" t="s">
        <v>1044</v>
      </c>
      <c r="I221" s="3" t="s">
        <v>497</v>
      </c>
      <c r="J221" s="4">
        <v>210936617</v>
      </c>
      <c r="K221" t="s">
        <v>508</v>
      </c>
      <c r="L221" s="3" t="s">
        <v>360</v>
      </c>
      <c r="M221" s="19">
        <v>44440</v>
      </c>
      <c r="N221" s="15" t="s">
        <v>489</v>
      </c>
      <c r="O221" t="s">
        <v>11</v>
      </c>
      <c r="S221" s="16" t="s">
        <v>15</v>
      </c>
      <c r="Y221" t="s">
        <v>1131</v>
      </c>
      <c r="AD221" t="e">
        <f>VLOOKUP(D221,MICHA!A:F,1,0)</f>
        <v>#N/A</v>
      </c>
    </row>
    <row r="222" spans="4:30" hidden="1" x14ac:dyDescent="0.25">
      <c r="D222" t="str">
        <f t="shared" si="3"/>
        <v>041-80210936618</v>
      </c>
      <c r="E222" s="1" t="s">
        <v>1044</v>
      </c>
      <c r="I222" s="3" t="s">
        <v>498</v>
      </c>
      <c r="J222" s="4">
        <v>210936618</v>
      </c>
      <c r="K222" t="s">
        <v>509</v>
      </c>
      <c r="L222" s="3" t="s">
        <v>1139</v>
      </c>
      <c r="M222" s="21">
        <v>44440</v>
      </c>
      <c r="N222" t="s">
        <v>489</v>
      </c>
      <c r="O222" t="s">
        <v>11</v>
      </c>
      <c r="S222" t="s">
        <v>15</v>
      </c>
      <c r="Y222" t="s">
        <v>1131</v>
      </c>
      <c r="AD222" t="e">
        <f>VLOOKUP(D222,MICHA!A:F,1,0)</f>
        <v>#N/A</v>
      </c>
    </row>
    <row r="223" spans="4:30" hidden="1" x14ac:dyDescent="0.25">
      <c r="D223" t="str">
        <f t="shared" si="3"/>
        <v/>
      </c>
      <c r="I223" s="3"/>
      <c r="L223" s="3"/>
      <c r="M223" s="21"/>
      <c r="AD223" t="str">
        <f>VLOOKUP(D223,MICHA!A:F,1,0)</f>
        <v/>
      </c>
    </row>
    <row r="224" spans="4:30" hidden="1" x14ac:dyDescent="0.25">
      <c r="D224" t="str">
        <f t="shared" si="3"/>
        <v/>
      </c>
      <c r="I224" s="3"/>
      <c r="L224" s="3"/>
      <c r="M224" s="21"/>
      <c r="AD224" t="str">
        <f>VLOOKUP(D224,MICHA!A:F,1,0)</f>
        <v/>
      </c>
    </row>
    <row r="225" spans="4:30" hidden="1" x14ac:dyDescent="0.25">
      <c r="D225" s="52" t="str">
        <f t="shared" si="3"/>
        <v>SF-500.030210733778</v>
      </c>
      <c r="E225" s="52" t="s">
        <v>1006</v>
      </c>
      <c r="F225" s="52"/>
      <c r="G225" s="52"/>
      <c r="H225" s="52"/>
      <c r="I225" s="53" t="s">
        <v>510</v>
      </c>
      <c r="J225" s="54">
        <v>210733778</v>
      </c>
      <c r="K225" s="52" t="s">
        <v>511</v>
      </c>
      <c r="L225" s="55" t="s">
        <v>149</v>
      </c>
      <c r="M225" s="56">
        <v>44378</v>
      </c>
      <c r="N225" s="56">
        <v>46174</v>
      </c>
      <c r="O225" s="52" t="s">
        <v>217</v>
      </c>
      <c r="P225" s="52"/>
      <c r="Q225" s="52"/>
      <c r="R225" s="57"/>
      <c r="S225" s="52" t="s">
        <v>15</v>
      </c>
      <c r="T225" s="52"/>
      <c r="U225" s="52"/>
      <c r="V225" s="52"/>
      <c r="W225" s="52"/>
      <c r="X225" s="53"/>
      <c r="Y225" s="52"/>
      <c r="Z225" s="52"/>
      <c r="AA225" s="52"/>
      <c r="AB225" s="52"/>
      <c r="AC225" s="52"/>
      <c r="AD225" s="52" t="e">
        <f>VLOOKUP(D225,MICHA!A:F,1,0)</f>
        <v>#N/A</v>
      </c>
    </row>
    <row r="226" spans="4:30" hidden="1" x14ac:dyDescent="0.25">
      <c r="D226" s="52" t="str">
        <f t="shared" si="3"/>
        <v>SF-500.032190906305</v>
      </c>
      <c r="E226" s="52" t="s">
        <v>1006</v>
      </c>
      <c r="F226" s="52"/>
      <c r="G226" s="52"/>
      <c r="H226" s="52"/>
      <c r="I226" s="53" t="s">
        <v>512</v>
      </c>
      <c r="J226" s="54">
        <v>190906305</v>
      </c>
      <c r="K226" s="52" t="s">
        <v>513</v>
      </c>
      <c r="L226" s="55" t="s">
        <v>517</v>
      </c>
      <c r="M226" s="56">
        <v>43709</v>
      </c>
      <c r="N226" s="52" t="s">
        <v>514</v>
      </c>
      <c r="O226" s="52" t="s">
        <v>11</v>
      </c>
      <c r="P226" s="52"/>
      <c r="Q226" s="52"/>
      <c r="R226" s="57"/>
      <c r="S226" s="52" t="s">
        <v>15</v>
      </c>
      <c r="T226" s="52"/>
      <c r="U226" s="52"/>
      <c r="V226" s="52"/>
      <c r="W226" s="52"/>
      <c r="X226" s="53"/>
      <c r="Y226" s="52"/>
      <c r="Z226" s="52"/>
      <c r="AA226" s="52"/>
      <c r="AB226" s="52"/>
      <c r="AC226" s="52"/>
      <c r="AD226" s="52" t="e">
        <f>VLOOKUP(D226,MICHA!A:F,1,0)</f>
        <v>#N/A</v>
      </c>
    </row>
    <row r="227" spans="4:30" hidden="1" x14ac:dyDescent="0.25">
      <c r="D227" s="52" t="str">
        <f t="shared" si="3"/>
        <v>SF-500.036190906309</v>
      </c>
      <c r="E227" s="52" t="s">
        <v>1006</v>
      </c>
      <c r="F227" s="52"/>
      <c r="G227" s="52"/>
      <c r="H227" s="52"/>
      <c r="I227" s="53" t="s">
        <v>515</v>
      </c>
      <c r="J227" s="54">
        <v>190906309</v>
      </c>
      <c r="K227" s="52" t="s">
        <v>516</v>
      </c>
      <c r="L227" s="55" t="s">
        <v>720</v>
      </c>
      <c r="M227" s="56">
        <v>43709</v>
      </c>
      <c r="N227" s="52" t="s">
        <v>514</v>
      </c>
      <c r="O227" s="52" t="s">
        <v>11</v>
      </c>
      <c r="P227" s="52"/>
      <c r="Q227" s="52"/>
      <c r="R227" s="57"/>
      <c r="S227" s="52" t="s">
        <v>15</v>
      </c>
      <c r="T227" s="52"/>
      <c r="U227" s="52"/>
      <c r="V227" s="52"/>
      <c r="W227" s="52"/>
      <c r="X227" s="53"/>
      <c r="Y227" s="52"/>
      <c r="Z227" s="52"/>
      <c r="AA227" s="52"/>
      <c r="AB227" s="52"/>
      <c r="AC227" s="52"/>
      <c r="AD227" s="52" t="e">
        <f>VLOOKUP(D227,MICHA!A:F,1,0)</f>
        <v>#N/A</v>
      </c>
    </row>
    <row r="228" spans="4:30" hidden="1" x14ac:dyDescent="0.25">
      <c r="D228" s="52" t="str">
        <f t="shared" si="3"/>
        <v>SF-500.038190906311</v>
      </c>
      <c r="E228" s="52" t="s">
        <v>1006</v>
      </c>
      <c r="F228" s="52"/>
      <c r="G228" s="52"/>
      <c r="H228" s="52"/>
      <c r="I228" s="53" t="s">
        <v>528</v>
      </c>
      <c r="J228" s="54">
        <v>190906311</v>
      </c>
      <c r="K228" s="52" t="s">
        <v>529</v>
      </c>
      <c r="L228" s="55" t="s">
        <v>255</v>
      </c>
      <c r="M228" s="56">
        <v>43709</v>
      </c>
      <c r="N228" s="52" t="s">
        <v>514</v>
      </c>
      <c r="O228" s="52" t="s">
        <v>11</v>
      </c>
      <c r="P228" s="52"/>
      <c r="Q228" s="52"/>
      <c r="R228" s="57"/>
      <c r="S228" s="52" t="s">
        <v>15</v>
      </c>
      <c r="T228" s="52"/>
      <c r="U228" s="52"/>
      <c r="V228" s="52"/>
      <c r="W228" s="52"/>
      <c r="X228" s="53"/>
      <c r="Y228" s="52"/>
      <c r="Z228" s="52"/>
      <c r="AA228" s="52"/>
      <c r="AB228" s="52"/>
      <c r="AC228" s="52"/>
      <c r="AD228" s="52" t="e">
        <f>VLOOKUP(D228,MICHA!A:F,1,0)</f>
        <v>#N/A</v>
      </c>
    </row>
    <row r="229" spans="4:30" hidden="1" x14ac:dyDescent="0.25">
      <c r="D229" s="52" t="str">
        <f t="shared" si="3"/>
        <v>SF-500.040200112208</v>
      </c>
      <c r="E229" s="52" t="s">
        <v>1006</v>
      </c>
      <c r="F229" s="52"/>
      <c r="G229" s="52"/>
      <c r="H229" s="52"/>
      <c r="I229" s="53" t="s">
        <v>518</v>
      </c>
      <c r="J229" s="54">
        <v>200112208</v>
      </c>
      <c r="K229" s="52" t="s">
        <v>519</v>
      </c>
      <c r="L229" s="55" t="s">
        <v>521</v>
      </c>
      <c r="M229" s="52" t="s">
        <v>520</v>
      </c>
      <c r="N229" s="52" t="s">
        <v>463</v>
      </c>
      <c r="O229" s="52" t="s">
        <v>11</v>
      </c>
      <c r="P229" s="52"/>
      <c r="Q229" s="52"/>
      <c r="R229" s="57"/>
      <c r="S229" s="52" t="s">
        <v>15</v>
      </c>
      <c r="T229" s="52"/>
      <c r="U229" s="52"/>
      <c r="V229" s="52"/>
      <c r="W229" s="52"/>
      <c r="X229" s="53"/>
      <c r="Y229" s="52"/>
      <c r="Z229" s="52"/>
      <c r="AA229" s="52"/>
      <c r="AB229" s="52"/>
      <c r="AC229" s="52"/>
      <c r="AD229" s="52" t="e">
        <f>VLOOKUP(D229,MICHA!A:F,1,0)</f>
        <v>#N/A</v>
      </c>
    </row>
    <row r="230" spans="4:30" hidden="1" x14ac:dyDescent="0.25">
      <c r="D230" s="52" t="str">
        <f t="shared" si="3"/>
        <v>SF-500.042200215323</v>
      </c>
      <c r="E230" s="52" t="s">
        <v>1006</v>
      </c>
      <c r="F230" s="52"/>
      <c r="G230" s="52"/>
      <c r="H230" s="52"/>
      <c r="I230" s="53" t="s">
        <v>525</v>
      </c>
      <c r="J230" s="54">
        <v>200215323</v>
      </c>
      <c r="K230" s="52" t="s">
        <v>526</v>
      </c>
      <c r="L230" s="55" t="s">
        <v>527</v>
      </c>
      <c r="M230" s="52"/>
      <c r="N230" s="52"/>
      <c r="O230" s="52" t="s">
        <v>11</v>
      </c>
      <c r="P230" s="52"/>
      <c r="Q230" s="52"/>
      <c r="R230" s="57"/>
      <c r="S230" s="52" t="s">
        <v>15</v>
      </c>
      <c r="T230" s="52"/>
      <c r="U230" s="52"/>
      <c r="V230" s="52"/>
      <c r="W230" s="52"/>
      <c r="X230" s="53"/>
      <c r="Y230" s="52"/>
      <c r="Z230" s="52"/>
      <c r="AA230" s="52"/>
      <c r="AB230" s="52"/>
      <c r="AC230" s="52"/>
      <c r="AD230" s="52" t="e">
        <f>VLOOKUP(D230,MICHA!A:F,1,0)</f>
        <v>#N/A</v>
      </c>
    </row>
    <row r="231" spans="4:30" hidden="1" x14ac:dyDescent="0.25">
      <c r="D231" s="52" t="str">
        <f t="shared" si="3"/>
        <v>SF-500.0441213245687</v>
      </c>
      <c r="E231" s="52" t="s">
        <v>1006</v>
      </c>
      <c r="F231" s="52"/>
      <c r="G231" s="52"/>
      <c r="H231" s="52"/>
      <c r="I231" s="53" t="s">
        <v>522</v>
      </c>
      <c r="J231" s="54">
        <v>1213245687</v>
      </c>
      <c r="K231" s="52" t="s">
        <v>523</v>
      </c>
      <c r="L231" s="55" t="s">
        <v>524</v>
      </c>
      <c r="M231" s="52"/>
      <c r="N231" s="52"/>
      <c r="O231" s="52" t="s">
        <v>11</v>
      </c>
      <c r="P231" s="52"/>
      <c r="Q231" s="52"/>
      <c r="R231" s="57"/>
      <c r="S231" s="52" t="s">
        <v>15</v>
      </c>
      <c r="T231" s="52"/>
      <c r="U231" s="52"/>
      <c r="V231" s="52"/>
      <c r="W231" s="52"/>
      <c r="X231" s="53"/>
      <c r="Y231" s="52"/>
      <c r="Z231" s="52"/>
      <c r="AA231" s="52"/>
      <c r="AB231" s="52"/>
      <c r="AC231" s="52"/>
      <c r="AD231" s="52" t="e">
        <f>VLOOKUP(D231,MICHA!A:F,1,0)</f>
        <v>#N/A</v>
      </c>
    </row>
    <row r="232" spans="4:30" hidden="1" x14ac:dyDescent="0.25">
      <c r="D232" s="52" t="str">
        <f t="shared" si="3"/>
        <v>SF-500.046190602957</v>
      </c>
      <c r="E232" s="52" t="s">
        <v>1006</v>
      </c>
      <c r="F232" s="52"/>
      <c r="G232" s="52"/>
      <c r="H232" s="52"/>
      <c r="I232" s="52" t="s">
        <v>530</v>
      </c>
      <c r="J232" s="54">
        <v>190602957</v>
      </c>
      <c r="K232" s="52" t="s">
        <v>531</v>
      </c>
      <c r="L232" s="55" t="s">
        <v>532</v>
      </c>
      <c r="M232" s="52"/>
      <c r="N232" s="52"/>
      <c r="O232" s="52" t="s">
        <v>11</v>
      </c>
      <c r="P232" s="52"/>
      <c r="Q232" s="52"/>
      <c r="R232" s="57"/>
      <c r="S232" s="52" t="s">
        <v>15</v>
      </c>
      <c r="T232" s="52"/>
      <c r="U232" s="52"/>
      <c r="V232" s="52"/>
      <c r="W232" s="52"/>
      <c r="X232" s="53"/>
      <c r="Y232" s="52"/>
      <c r="Z232" s="52"/>
      <c r="AA232" s="52"/>
      <c r="AB232" s="52"/>
      <c r="AC232" s="52"/>
      <c r="AD232" s="52" t="e">
        <f>VLOOKUP(D232,MICHA!A:F,1,0)</f>
        <v>#N/A</v>
      </c>
    </row>
    <row r="233" spans="4:30" hidden="1" x14ac:dyDescent="0.25">
      <c r="D233" s="52" t="str">
        <f t="shared" si="3"/>
        <v>SF-500.048190906301</v>
      </c>
      <c r="E233" s="52" t="s">
        <v>1006</v>
      </c>
      <c r="F233" s="52"/>
      <c r="G233" s="52"/>
      <c r="H233" s="52"/>
      <c r="I233" s="52" t="s">
        <v>533</v>
      </c>
      <c r="J233" s="54">
        <v>190906301</v>
      </c>
      <c r="K233" s="52" t="s">
        <v>534</v>
      </c>
      <c r="L233" s="55" t="s">
        <v>61</v>
      </c>
      <c r="M233" s="52"/>
      <c r="N233" s="52"/>
      <c r="O233" s="52" t="s">
        <v>11</v>
      </c>
      <c r="P233" s="52"/>
      <c r="Q233" s="52"/>
      <c r="R233" s="57"/>
      <c r="S233" s="52" t="s">
        <v>15</v>
      </c>
      <c r="T233" s="52"/>
      <c r="U233" s="52"/>
      <c r="V233" s="52"/>
      <c r="W233" s="52"/>
      <c r="X233" s="53"/>
      <c r="Y233" s="52"/>
      <c r="Z233" s="52"/>
      <c r="AA233" s="52"/>
      <c r="AB233" s="52"/>
      <c r="AC233" s="52"/>
      <c r="AD233" s="52" t="e">
        <f>VLOOKUP(D233,MICHA!A:F,1,0)</f>
        <v>#N/A</v>
      </c>
    </row>
    <row r="234" spans="4:30" hidden="1" x14ac:dyDescent="0.25">
      <c r="D234" s="52" t="str">
        <f t="shared" si="3"/>
        <v>SF-500.052190906305</v>
      </c>
      <c r="E234" s="52" t="s">
        <v>1006</v>
      </c>
      <c r="F234" s="52"/>
      <c r="G234" s="52"/>
      <c r="H234" s="52"/>
      <c r="I234" s="52" t="s">
        <v>535</v>
      </c>
      <c r="J234" s="54">
        <v>190906305</v>
      </c>
      <c r="K234" s="52" t="s">
        <v>536</v>
      </c>
      <c r="L234" s="55" t="s">
        <v>537</v>
      </c>
      <c r="M234" s="52"/>
      <c r="N234" s="52"/>
      <c r="O234" s="52" t="s">
        <v>11</v>
      </c>
      <c r="P234" s="52"/>
      <c r="Q234" s="52"/>
      <c r="R234" s="57"/>
      <c r="S234" s="52" t="s">
        <v>15</v>
      </c>
      <c r="T234" s="52"/>
      <c r="U234" s="52"/>
      <c r="V234" s="52"/>
      <c r="W234" s="52"/>
      <c r="X234" s="53"/>
      <c r="Y234" s="52"/>
      <c r="Z234" s="52"/>
      <c r="AA234" s="52"/>
      <c r="AB234" s="52"/>
      <c r="AC234" s="52"/>
      <c r="AD234" s="52" t="e">
        <f>VLOOKUP(D234,MICHA!A:F,1,0)</f>
        <v>#N/A</v>
      </c>
    </row>
    <row r="235" spans="4:30" hidden="1" x14ac:dyDescent="0.25">
      <c r="D235" s="52" t="str">
        <f t="shared" si="3"/>
        <v>SF-500.054200215323</v>
      </c>
      <c r="E235" s="52" t="s">
        <v>1006</v>
      </c>
      <c r="F235" s="52"/>
      <c r="G235" s="52"/>
      <c r="H235" s="52"/>
      <c r="I235" s="52" t="s">
        <v>538</v>
      </c>
      <c r="J235" s="54">
        <v>200215323</v>
      </c>
      <c r="K235" s="52" t="s">
        <v>539</v>
      </c>
      <c r="L235" s="55" t="s">
        <v>149</v>
      </c>
      <c r="M235" s="56">
        <v>43862</v>
      </c>
      <c r="N235" s="52" t="s">
        <v>540</v>
      </c>
      <c r="O235" s="52" t="s">
        <v>11</v>
      </c>
      <c r="P235" s="52"/>
      <c r="Q235" s="52"/>
      <c r="R235" s="57"/>
      <c r="S235" s="52" t="s">
        <v>15</v>
      </c>
      <c r="T235" s="52"/>
      <c r="U235" s="52"/>
      <c r="V235" s="52"/>
      <c r="W235" s="52"/>
      <c r="X235" s="53"/>
      <c r="Y235" s="52"/>
      <c r="Z235" s="52"/>
      <c r="AA235" s="52"/>
      <c r="AB235" s="52"/>
      <c r="AC235" s="52"/>
      <c r="AD235" s="52" t="e">
        <f>VLOOKUP(D235,MICHA!A:F,1,0)</f>
        <v>#N/A</v>
      </c>
    </row>
    <row r="236" spans="4:30" hidden="1" x14ac:dyDescent="0.25">
      <c r="D236" s="52" t="str">
        <f t="shared" si="3"/>
        <v>SF-500.055210936636</v>
      </c>
      <c r="E236" s="52" t="s">
        <v>1006</v>
      </c>
      <c r="F236" s="52"/>
      <c r="G236" s="52"/>
      <c r="H236" s="52"/>
      <c r="I236" s="52" t="s">
        <v>541</v>
      </c>
      <c r="J236" s="54">
        <v>210936636</v>
      </c>
      <c r="K236" s="52" t="s">
        <v>542</v>
      </c>
      <c r="L236" s="55" t="s">
        <v>149</v>
      </c>
      <c r="M236" s="56">
        <v>44440</v>
      </c>
      <c r="N236" s="52" t="s">
        <v>422</v>
      </c>
      <c r="O236" s="52" t="s">
        <v>11</v>
      </c>
      <c r="P236" s="52"/>
      <c r="Q236" s="52"/>
      <c r="R236" s="57"/>
      <c r="S236" s="52" t="s">
        <v>15</v>
      </c>
      <c r="T236" s="52"/>
      <c r="U236" s="52"/>
      <c r="V236" s="52"/>
      <c r="W236" s="52"/>
      <c r="X236" s="53"/>
      <c r="Y236" s="52"/>
      <c r="Z236" s="52"/>
      <c r="AA236" s="52"/>
      <c r="AB236" s="52"/>
      <c r="AC236" s="52"/>
      <c r="AD236" s="52" t="e">
        <f>VLOOKUP(D236,MICHA!A:F,1,0)</f>
        <v>#N/A</v>
      </c>
    </row>
    <row r="237" spans="4:30" hidden="1" x14ac:dyDescent="0.25">
      <c r="D237" s="52" t="str">
        <f t="shared" si="3"/>
        <v>SF-500.058190906333</v>
      </c>
      <c r="E237" s="52" t="s">
        <v>1006</v>
      </c>
      <c r="F237" s="52"/>
      <c r="G237" s="52"/>
      <c r="H237" s="52"/>
      <c r="I237" s="52" t="s">
        <v>543</v>
      </c>
      <c r="J237" s="54">
        <v>190906333</v>
      </c>
      <c r="K237" s="52" t="s">
        <v>544</v>
      </c>
      <c r="L237" s="55" t="s">
        <v>339</v>
      </c>
      <c r="M237" s="56">
        <v>43709</v>
      </c>
      <c r="N237" s="52" t="s">
        <v>514</v>
      </c>
      <c r="O237" s="52" t="s">
        <v>11</v>
      </c>
      <c r="P237" s="52"/>
      <c r="Q237" s="52"/>
      <c r="R237" s="57"/>
      <c r="S237" s="52" t="s">
        <v>15</v>
      </c>
      <c r="T237" s="52"/>
      <c r="U237" s="52"/>
      <c r="V237" s="52"/>
      <c r="W237" s="52"/>
      <c r="X237" s="53"/>
      <c r="Y237" s="52"/>
      <c r="Z237" s="52"/>
      <c r="AA237" s="52"/>
      <c r="AB237" s="52"/>
      <c r="AC237" s="52"/>
      <c r="AD237" s="52" t="e">
        <f>VLOOKUP(D237,MICHA!A:F,1,0)</f>
        <v>#N/A</v>
      </c>
    </row>
    <row r="238" spans="4:30" hidden="1" x14ac:dyDescent="0.25">
      <c r="D238" s="52" t="str">
        <f t="shared" si="3"/>
        <v>SF-500.0642569753542</v>
      </c>
      <c r="E238" s="52" t="s">
        <v>1006</v>
      </c>
      <c r="F238" s="52"/>
      <c r="G238" s="52"/>
      <c r="H238" s="52"/>
      <c r="I238" s="52" t="s">
        <v>545</v>
      </c>
      <c r="J238" s="54">
        <v>2569753542</v>
      </c>
      <c r="K238" s="52" t="s">
        <v>546</v>
      </c>
      <c r="L238" s="55" t="s">
        <v>327</v>
      </c>
      <c r="M238" s="52"/>
      <c r="N238" s="52"/>
      <c r="O238" s="52" t="s">
        <v>11</v>
      </c>
      <c r="P238" s="52"/>
      <c r="Q238" s="52"/>
      <c r="R238" s="57"/>
      <c r="S238" s="52" t="s">
        <v>15</v>
      </c>
      <c r="T238" s="52"/>
      <c r="U238" s="52"/>
      <c r="V238" s="52"/>
      <c r="W238" s="52"/>
      <c r="X238" s="53"/>
      <c r="Y238" s="52"/>
      <c r="Z238" s="52"/>
      <c r="AA238" s="52"/>
      <c r="AB238" s="52"/>
      <c r="AC238" s="52"/>
      <c r="AD238" s="52" t="e">
        <f>VLOOKUP(D238,MICHA!A:F,1,0)</f>
        <v>#N/A</v>
      </c>
    </row>
    <row r="239" spans="4:30" hidden="1" x14ac:dyDescent="0.25">
      <c r="D239" s="52" t="str">
        <f t="shared" si="3"/>
        <v>SF-500.070190602957</v>
      </c>
      <c r="E239" s="52" t="s">
        <v>1006</v>
      </c>
      <c r="F239" s="52"/>
      <c r="G239" s="52"/>
      <c r="H239" s="52"/>
      <c r="I239" s="52" t="s">
        <v>547</v>
      </c>
      <c r="J239" s="54">
        <v>190602957</v>
      </c>
      <c r="K239" s="52" t="s">
        <v>548</v>
      </c>
      <c r="L239" s="55" t="s">
        <v>549</v>
      </c>
      <c r="M239" s="52"/>
      <c r="N239" s="52"/>
      <c r="O239" s="52" t="s">
        <v>11</v>
      </c>
      <c r="P239" s="52"/>
      <c r="Q239" s="52"/>
      <c r="R239" s="57"/>
      <c r="S239" s="52" t="s">
        <v>15</v>
      </c>
      <c r="T239" s="52"/>
      <c r="U239" s="52"/>
      <c r="V239" s="52"/>
      <c r="W239" s="52"/>
      <c r="X239" s="53"/>
      <c r="Y239" s="52"/>
      <c r="Z239" s="52"/>
      <c r="AA239" s="52"/>
      <c r="AB239" s="52"/>
      <c r="AC239" s="52"/>
      <c r="AD239" s="52" t="e">
        <f>VLOOKUP(D239,MICHA!A:F,1,0)</f>
        <v>#N/A</v>
      </c>
    </row>
    <row r="240" spans="4:30" hidden="1" x14ac:dyDescent="0.25">
      <c r="D240" s="52" t="str">
        <f t="shared" si="3"/>
        <v>SF-500.080200112093</v>
      </c>
      <c r="E240" s="52" t="s">
        <v>1006</v>
      </c>
      <c r="F240" s="52"/>
      <c r="G240" s="52"/>
      <c r="H240" s="52"/>
      <c r="I240" s="52" t="s">
        <v>550</v>
      </c>
      <c r="J240" s="54">
        <v>200112093</v>
      </c>
      <c r="K240" s="52" t="s">
        <v>551</v>
      </c>
      <c r="L240" s="55" t="s">
        <v>552</v>
      </c>
      <c r="M240" s="52"/>
      <c r="N240" s="52"/>
      <c r="O240" s="52" t="s">
        <v>11</v>
      </c>
      <c r="P240" s="52"/>
      <c r="Q240" s="52"/>
      <c r="R240" s="57"/>
      <c r="S240" s="52" t="s">
        <v>15</v>
      </c>
      <c r="T240" s="52"/>
      <c r="U240" s="52"/>
      <c r="V240" s="52"/>
      <c r="W240" s="52"/>
      <c r="X240" s="53"/>
      <c r="Y240" s="52"/>
      <c r="Z240" s="52"/>
      <c r="AA240" s="52"/>
      <c r="AB240" s="52"/>
      <c r="AC240" s="52"/>
      <c r="AD240" s="52" t="e">
        <f>VLOOKUP(D240,MICHA!A:F,1,0)</f>
        <v>#N/A</v>
      </c>
    </row>
    <row r="241" spans="4:30" hidden="1" x14ac:dyDescent="0.25">
      <c r="D241" s="52" t="str">
        <f t="shared" si="3"/>
        <v>SF-500.0841525943834</v>
      </c>
      <c r="E241" s="52" t="s">
        <v>1006</v>
      </c>
      <c r="F241" s="52"/>
      <c r="G241" s="52"/>
      <c r="H241" s="52"/>
      <c r="I241" s="52" t="s">
        <v>555</v>
      </c>
      <c r="J241" s="54">
        <v>1525943834</v>
      </c>
      <c r="K241" s="52" t="s">
        <v>554</v>
      </c>
      <c r="L241" s="55" t="s">
        <v>553</v>
      </c>
      <c r="M241" s="52"/>
      <c r="N241" s="52"/>
      <c r="O241" s="52" t="s">
        <v>11</v>
      </c>
      <c r="P241" s="52"/>
      <c r="Q241" s="52"/>
      <c r="R241" s="57"/>
      <c r="S241" s="52" t="s">
        <v>15</v>
      </c>
      <c r="T241" s="52"/>
      <c r="U241" s="52"/>
      <c r="V241" s="52"/>
      <c r="W241" s="52"/>
      <c r="X241" s="53"/>
      <c r="Y241" s="52"/>
      <c r="Z241" s="52"/>
      <c r="AA241" s="52"/>
      <c r="AB241" s="52"/>
      <c r="AC241" s="52"/>
      <c r="AD241" s="52" t="e">
        <f>VLOOKUP(D241,MICHA!A:F,1,0)</f>
        <v>#N/A</v>
      </c>
    </row>
    <row r="242" spans="4:30" hidden="1" x14ac:dyDescent="0.25">
      <c r="D242" s="52" t="str">
        <f t="shared" ref="D242:D305" si="4">CONCATENATE(I242,J242)</f>
        <v>SF-500.0182306000738</v>
      </c>
      <c r="E242" s="52" t="s">
        <v>1006</v>
      </c>
      <c r="F242" s="53"/>
      <c r="G242" s="54"/>
      <c r="H242" s="52"/>
      <c r="I242" s="53" t="s">
        <v>1007</v>
      </c>
      <c r="J242" s="54">
        <v>2306000738</v>
      </c>
      <c r="K242" s="52" t="s">
        <v>1008</v>
      </c>
      <c r="L242" s="54">
        <v>10</v>
      </c>
      <c r="M242" s="52"/>
      <c r="N242" s="52"/>
      <c r="O242" s="52" t="s">
        <v>11</v>
      </c>
      <c r="P242" s="52"/>
      <c r="Q242" s="52"/>
      <c r="R242" s="57"/>
      <c r="S242" s="52" t="s">
        <v>15</v>
      </c>
      <c r="T242" s="52"/>
      <c r="U242" s="52"/>
      <c r="V242" s="52"/>
      <c r="W242" s="52"/>
      <c r="X242" s="53"/>
      <c r="Y242" s="52"/>
      <c r="Z242" s="52"/>
      <c r="AA242" s="52"/>
      <c r="AB242" s="52"/>
      <c r="AC242" s="52"/>
      <c r="AD242" s="52" t="e">
        <f>VLOOKUP(D242,MICHA!A:F,1,0)</f>
        <v>#N/A</v>
      </c>
    </row>
    <row r="243" spans="4:30" hidden="1" x14ac:dyDescent="0.25">
      <c r="D243" s="52" t="str">
        <f t="shared" si="4"/>
        <v>SF-500.0202306000739</v>
      </c>
      <c r="E243" s="52" t="s">
        <v>1006</v>
      </c>
      <c r="F243" s="53"/>
      <c r="G243" s="54"/>
      <c r="H243" s="52"/>
      <c r="I243" s="53" t="s">
        <v>1009</v>
      </c>
      <c r="J243" s="54">
        <v>2306000739</v>
      </c>
      <c r="K243" s="52" t="s">
        <v>1010</v>
      </c>
      <c r="L243" s="54">
        <v>10</v>
      </c>
      <c r="M243" s="52"/>
      <c r="N243" s="52"/>
      <c r="O243" s="52" t="s">
        <v>11</v>
      </c>
      <c r="P243" s="52"/>
      <c r="Q243" s="52"/>
      <c r="R243" s="57"/>
      <c r="S243" s="52" t="s">
        <v>15</v>
      </c>
      <c r="T243" s="52"/>
      <c r="U243" s="52"/>
      <c r="V243" s="52"/>
      <c r="W243" s="52"/>
      <c r="X243" s="53"/>
      <c r="Y243" s="52"/>
      <c r="Z243" s="52"/>
      <c r="AA243" s="52"/>
      <c r="AB243" s="52"/>
      <c r="AC243" s="52"/>
      <c r="AD243" s="52" t="e">
        <f>VLOOKUP(D243,MICHA!A:F,1,0)</f>
        <v>#N/A</v>
      </c>
    </row>
    <row r="244" spans="4:30" hidden="1" x14ac:dyDescent="0.25">
      <c r="D244" s="52" t="str">
        <f t="shared" si="4"/>
        <v>SF-500.0222306000740</v>
      </c>
      <c r="E244" s="52" t="s">
        <v>1006</v>
      </c>
      <c r="F244" s="53"/>
      <c r="G244" s="54"/>
      <c r="H244" s="52"/>
      <c r="I244" s="53" t="s">
        <v>1011</v>
      </c>
      <c r="J244" s="54">
        <v>2306000740</v>
      </c>
      <c r="K244" s="52" t="s">
        <v>1012</v>
      </c>
      <c r="L244" s="54">
        <v>50</v>
      </c>
      <c r="M244" s="52"/>
      <c r="N244" s="52"/>
      <c r="O244" s="52" t="s">
        <v>11</v>
      </c>
      <c r="P244" s="52"/>
      <c r="Q244" s="52"/>
      <c r="R244" s="57"/>
      <c r="S244" s="52" t="s">
        <v>15</v>
      </c>
      <c r="T244" s="52"/>
      <c r="U244" s="52"/>
      <c r="V244" s="52"/>
      <c r="W244" s="52"/>
      <c r="X244" s="53"/>
      <c r="Y244" s="52"/>
      <c r="Z244" s="52"/>
      <c r="AA244" s="52"/>
      <c r="AB244" s="52"/>
      <c r="AC244" s="52"/>
      <c r="AD244" s="52" t="e">
        <f>VLOOKUP(D244,MICHA!A:F,1,0)</f>
        <v>#N/A</v>
      </c>
    </row>
    <row r="245" spans="4:30" hidden="1" x14ac:dyDescent="0.25">
      <c r="D245" s="52" t="str">
        <f t="shared" si="4"/>
        <v>SF-500.0322306000741</v>
      </c>
      <c r="E245" s="52" t="s">
        <v>1006</v>
      </c>
      <c r="F245" s="53"/>
      <c r="G245" s="54"/>
      <c r="H245" s="52"/>
      <c r="I245" s="53" t="s">
        <v>512</v>
      </c>
      <c r="J245" s="54">
        <v>2306000741</v>
      </c>
      <c r="K245" s="52" t="s">
        <v>1013</v>
      </c>
      <c r="L245" s="54">
        <v>100</v>
      </c>
      <c r="M245" s="52"/>
      <c r="N245" s="52"/>
      <c r="O245" s="52" t="s">
        <v>11</v>
      </c>
      <c r="P245" s="52"/>
      <c r="Q245" s="52"/>
      <c r="R245" s="57"/>
      <c r="S245" s="52" t="s">
        <v>15</v>
      </c>
      <c r="T245" s="52"/>
      <c r="U245" s="52"/>
      <c r="V245" s="52"/>
      <c r="W245" s="52"/>
      <c r="X245" s="53"/>
      <c r="Y245" s="52"/>
      <c r="Z245" s="52"/>
      <c r="AA245" s="52"/>
      <c r="AB245" s="52"/>
      <c r="AC245" s="52"/>
      <c r="AD245" s="52" t="e">
        <f>VLOOKUP(D245,MICHA!A:F,1,0)</f>
        <v>#N/A</v>
      </c>
    </row>
    <row r="246" spans="4:30" hidden="1" x14ac:dyDescent="0.25">
      <c r="D246" s="52" t="str">
        <f t="shared" si="4"/>
        <v>SF-500.0342306000742</v>
      </c>
      <c r="E246" s="52" t="s">
        <v>1006</v>
      </c>
      <c r="F246" s="53"/>
      <c r="G246" s="54"/>
      <c r="H246" s="52"/>
      <c r="I246" s="53" t="s">
        <v>1014</v>
      </c>
      <c r="J246" s="54">
        <v>2306000742</v>
      </c>
      <c r="K246" s="52" t="s">
        <v>1015</v>
      </c>
      <c r="L246" s="54">
        <v>200</v>
      </c>
      <c r="M246" s="52"/>
      <c r="N246" s="52"/>
      <c r="O246" s="52" t="s">
        <v>11</v>
      </c>
      <c r="P246" s="52"/>
      <c r="Q246" s="52"/>
      <c r="R246" s="57"/>
      <c r="S246" s="52" t="s">
        <v>15</v>
      </c>
      <c r="T246" s="52"/>
      <c r="U246" s="52"/>
      <c r="V246" s="52"/>
      <c r="W246" s="52"/>
      <c r="X246" s="53"/>
      <c r="Y246" s="52"/>
      <c r="Z246" s="52"/>
      <c r="AA246" s="52"/>
      <c r="AB246" s="52"/>
      <c r="AC246" s="52"/>
      <c r="AD246" s="52" t="e">
        <f>VLOOKUP(D246,MICHA!A:F,1,0)</f>
        <v>#N/A</v>
      </c>
    </row>
    <row r="247" spans="4:30" hidden="1" x14ac:dyDescent="0.25">
      <c r="D247" s="52" t="str">
        <f t="shared" si="4"/>
        <v>SF-500.0482306000743</v>
      </c>
      <c r="E247" s="52" t="s">
        <v>1006</v>
      </c>
      <c r="F247" s="53"/>
      <c r="G247" s="54"/>
      <c r="H247" s="52"/>
      <c r="I247" s="53" t="s">
        <v>533</v>
      </c>
      <c r="J247" s="54">
        <v>2306000743</v>
      </c>
      <c r="K247" s="52" t="s">
        <v>1016</v>
      </c>
      <c r="L247" s="54">
        <v>50</v>
      </c>
      <c r="M247" s="52"/>
      <c r="N247" s="52"/>
      <c r="O247" s="52" t="s">
        <v>11</v>
      </c>
      <c r="P247" s="52"/>
      <c r="Q247" s="52"/>
      <c r="R247" s="57"/>
      <c r="S247" s="52" t="s">
        <v>15</v>
      </c>
      <c r="T247" s="52"/>
      <c r="U247" s="52"/>
      <c r="V247" s="52"/>
      <c r="W247" s="52"/>
      <c r="X247" s="53"/>
      <c r="Y247" s="52"/>
      <c r="Z247" s="52"/>
      <c r="AA247" s="52"/>
      <c r="AB247" s="52"/>
      <c r="AC247" s="52"/>
      <c r="AD247" s="52" t="e">
        <f>VLOOKUP(D247,MICHA!A:F,1,0)</f>
        <v>#N/A</v>
      </c>
    </row>
    <row r="248" spans="4:30" hidden="1" x14ac:dyDescent="0.25">
      <c r="D248" s="52" t="str">
        <f t="shared" si="4"/>
        <v>SF-500.0502306000744</v>
      </c>
      <c r="E248" s="52" t="s">
        <v>1006</v>
      </c>
      <c r="F248" s="53"/>
      <c r="G248" s="54"/>
      <c r="H248" s="52"/>
      <c r="I248" s="53" t="s">
        <v>1017</v>
      </c>
      <c r="J248" s="54">
        <v>2306000744</v>
      </c>
      <c r="K248" s="52" t="s">
        <v>1018</v>
      </c>
      <c r="L248" s="54">
        <v>100</v>
      </c>
      <c r="M248" s="52"/>
      <c r="N248" s="52"/>
      <c r="O248" s="52" t="s">
        <v>11</v>
      </c>
      <c r="P248" s="52"/>
      <c r="Q248" s="52"/>
      <c r="R248" s="57"/>
      <c r="S248" s="52" t="s">
        <v>15</v>
      </c>
      <c r="T248" s="52"/>
      <c r="U248" s="52"/>
      <c r="V248" s="52"/>
      <c r="W248" s="52"/>
      <c r="X248" s="53"/>
      <c r="Y248" s="52"/>
      <c r="Z248" s="52"/>
      <c r="AA248" s="52"/>
      <c r="AB248" s="52"/>
      <c r="AC248" s="52"/>
      <c r="AD248" s="52" t="e">
        <f>VLOOKUP(D248,MICHA!A:F,1,0)</f>
        <v>#N/A</v>
      </c>
    </row>
    <row r="249" spans="4:30" hidden="1" x14ac:dyDescent="0.25">
      <c r="D249" s="52" t="str">
        <f t="shared" si="4"/>
        <v>SF-500.0602306000745</v>
      </c>
      <c r="E249" s="52" t="s">
        <v>1006</v>
      </c>
      <c r="F249" s="53"/>
      <c r="G249" s="54"/>
      <c r="H249" s="52"/>
      <c r="I249" s="53" t="s">
        <v>1019</v>
      </c>
      <c r="J249" s="54">
        <v>2306000745</v>
      </c>
      <c r="K249" s="52" t="s">
        <v>1020</v>
      </c>
      <c r="L249" s="54">
        <v>50</v>
      </c>
      <c r="M249" s="52"/>
      <c r="N249" s="52"/>
      <c r="O249" s="52" t="s">
        <v>11</v>
      </c>
      <c r="P249" s="52"/>
      <c r="Q249" s="52"/>
      <c r="R249" s="57"/>
      <c r="S249" s="52" t="s">
        <v>15</v>
      </c>
      <c r="T249" s="52"/>
      <c r="U249" s="52"/>
      <c r="V249" s="52"/>
      <c r="W249" s="52"/>
      <c r="X249" s="53"/>
      <c r="Y249" s="52"/>
      <c r="Z249" s="52"/>
      <c r="AA249" s="52"/>
      <c r="AB249" s="52"/>
      <c r="AC249" s="52"/>
      <c r="AD249" s="52" t="e">
        <f>VLOOKUP(D249,MICHA!A:F,1,0)</f>
        <v>#N/A</v>
      </c>
    </row>
    <row r="250" spans="4:30" hidden="1" x14ac:dyDescent="0.25">
      <c r="D250" s="52" t="str">
        <f t="shared" si="4"/>
        <v>SF-500.0652306000746</v>
      </c>
      <c r="E250" s="52" t="s">
        <v>1006</v>
      </c>
      <c r="F250" s="53"/>
      <c r="G250" s="54"/>
      <c r="H250" s="52"/>
      <c r="I250" s="53" t="s">
        <v>1021</v>
      </c>
      <c r="J250" s="54">
        <v>2306000746</v>
      </c>
      <c r="K250" s="52" t="s">
        <v>1022</v>
      </c>
      <c r="L250" s="54">
        <v>50</v>
      </c>
      <c r="M250" s="52"/>
      <c r="N250" s="52"/>
      <c r="O250" s="52" t="s">
        <v>11</v>
      </c>
      <c r="P250" s="52"/>
      <c r="Q250" s="52"/>
      <c r="R250" s="57"/>
      <c r="S250" s="52" t="s">
        <v>15</v>
      </c>
      <c r="T250" s="52"/>
      <c r="U250" s="52"/>
      <c r="V250" s="52"/>
      <c r="W250" s="52"/>
      <c r="X250" s="53"/>
      <c r="Y250" s="52"/>
      <c r="Z250" s="52"/>
      <c r="AA250" s="52"/>
      <c r="AB250" s="52"/>
      <c r="AC250" s="52"/>
      <c r="AD250" s="52" t="e">
        <f>VLOOKUP(D250,MICHA!A:F,1,0)</f>
        <v>#N/A</v>
      </c>
    </row>
    <row r="251" spans="4:30" hidden="1" x14ac:dyDescent="0.25">
      <c r="D251" s="52" t="str">
        <f t="shared" si="4"/>
        <v>SF-500.0752306000747</v>
      </c>
      <c r="E251" s="52" t="s">
        <v>1006</v>
      </c>
      <c r="F251" s="53"/>
      <c r="G251" s="54"/>
      <c r="H251" s="52"/>
      <c r="I251" s="53" t="s">
        <v>1023</v>
      </c>
      <c r="J251" s="54">
        <v>2306000747</v>
      </c>
      <c r="K251" s="52" t="s">
        <v>1024</v>
      </c>
      <c r="L251" s="54">
        <v>70</v>
      </c>
      <c r="M251" s="52"/>
      <c r="N251" s="52"/>
      <c r="O251" s="52" t="s">
        <v>11</v>
      </c>
      <c r="P251" s="52"/>
      <c r="Q251" s="52"/>
      <c r="R251" s="57"/>
      <c r="S251" s="52" t="s">
        <v>15</v>
      </c>
      <c r="T251" s="52"/>
      <c r="U251" s="52"/>
      <c r="V251" s="52"/>
      <c r="W251" s="52"/>
      <c r="X251" s="53"/>
      <c r="Y251" s="52"/>
      <c r="Z251" s="52"/>
      <c r="AA251" s="52"/>
      <c r="AB251" s="52"/>
      <c r="AC251" s="52"/>
      <c r="AD251" s="52" t="e">
        <f>VLOOKUP(D251,MICHA!A:F,1,0)</f>
        <v>#N/A</v>
      </c>
    </row>
    <row r="252" spans="4:30" hidden="1" x14ac:dyDescent="0.25">
      <c r="D252" s="52" t="str">
        <f t="shared" si="4"/>
        <v>SF-500.0802306000748</v>
      </c>
      <c r="E252" s="52" t="s">
        <v>1006</v>
      </c>
      <c r="F252" s="53"/>
      <c r="G252" s="54"/>
      <c r="H252" s="52"/>
      <c r="I252" s="53" t="s">
        <v>550</v>
      </c>
      <c r="J252" s="54">
        <v>2306000748</v>
      </c>
      <c r="K252" s="52" t="s">
        <v>1025</v>
      </c>
      <c r="L252" s="54">
        <v>100</v>
      </c>
      <c r="M252" s="52"/>
      <c r="N252" s="52"/>
      <c r="O252" s="52" t="s">
        <v>11</v>
      </c>
      <c r="P252" s="52"/>
      <c r="Q252" s="52"/>
      <c r="R252" s="57"/>
      <c r="S252" s="52" t="s">
        <v>15</v>
      </c>
      <c r="T252" s="52"/>
      <c r="U252" s="52"/>
      <c r="V252" s="52"/>
      <c r="W252" s="52"/>
      <c r="X252" s="53"/>
      <c r="Y252" s="52"/>
      <c r="Z252" s="52"/>
      <c r="AA252" s="52"/>
      <c r="AB252" s="52"/>
      <c r="AC252" s="52"/>
      <c r="AD252" s="52" t="e">
        <f>VLOOKUP(D252,MICHA!A:F,1,0)</f>
        <v>#N/A</v>
      </c>
    </row>
    <row r="253" spans="4:30" hidden="1" x14ac:dyDescent="0.25">
      <c r="D253" s="52" t="str">
        <f t="shared" si="4"/>
        <v>SF-500.0852306000749</v>
      </c>
      <c r="E253" s="52" t="s">
        <v>1006</v>
      </c>
      <c r="F253" s="53"/>
      <c r="G253" s="54"/>
      <c r="H253" s="52"/>
      <c r="I253" s="53" t="s">
        <v>1026</v>
      </c>
      <c r="J253" s="54">
        <v>2306000749</v>
      </c>
      <c r="K253" s="52" t="s">
        <v>1027</v>
      </c>
      <c r="L253" s="54">
        <v>100</v>
      </c>
      <c r="M253" s="52"/>
      <c r="N253" s="52"/>
      <c r="O253" s="52" t="s">
        <v>11</v>
      </c>
      <c r="P253" s="52"/>
      <c r="Q253" s="52"/>
      <c r="R253" s="57"/>
      <c r="S253" s="52" t="s">
        <v>15</v>
      </c>
      <c r="T253" s="52"/>
      <c r="U253" s="52"/>
      <c r="V253" s="52"/>
      <c r="W253" s="52"/>
      <c r="X253" s="53"/>
      <c r="Y253" s="52"/>
      <c r="Z253" s="52"/>
      <c r="AA253" s="52"/>
      <c r="AB253" s="52"/>
      <c r="AC253" s="52"/>
      <c r="AD253" s="52" t="e">
        <f>VLOOKUP(D253,MICHA!A:F,1,0)</f>
        <v>#N/A</v>
      </c>
    </row>
    <row r="254" spans="4:30" hidden="1" x14ac:dyDescent="0.25">
      <c r="D254" s="52" t="str">
        <f t="shared" si="4"/>
        <v>SF-500.0902306000750</v>
      </c>
      <c r="E254" s="52" t="s">
        <v>1006</v>
      </c>
      <c r="F254" s="53"/>
      <c r="G254" s="54"/>
      <c r="H254" s="52"/>
      <c r="I254" s="53" t="s">
        <v>1028</v>
      </c>
      <c r="J254" s="54">
        <v>2306000750</v>
      </c>
      <c r="K254" s="52" t="s">
        <v>1029</v>
      </c>
      <c r="L254" s="54">
        <v>70</v>
      </c>
      <c r="M254" s="52"/>
      <c r="N254" s="52"/>
      <c r="O254" s="52" t="s">
        <v>11</v>
      </c>
      <c r="P254" s="52"/>
      <c r="Q254" s="52"/>
      <c r="R254" s="57"/>
      <c r="S254" s="52" t="s">
        <v>15</v>
      </c>
      <c r="T254" s="52"/>
      <c r="U254" s="52"/>
      <c r="V254" s="52"/>
      <c r="W254" s="52"/>
      <c r="X254" s="53"/>
      <c r="Y254" s="52"/>
      <c r="Z254" s="52"/>
      <c r="AA254" s="52"/>
      <c r="AB254" s="52"/>
      <c r="AC254" s="52"/>
      <c r="AD254" s="52" t="e">
        <f>VLOOKUP(D254,MICHA!A:F,1,0)</f>
        <v>#N/A</v>
      </c>
    </row>
    <row r="255" spans="4:30" hidden="1" x14ac:dyDescent="0.25">
      <c r="D255" t="str">
        <f t="shared" si="4"/>
        <v/>
      </c>
      <c r="E255"/>
      <c r="F255" s="3"/>
      <c r="G255" s="4"/>
      <c r="I255" s="3"/>
      <c r="L255" s="4"/>
      <c r="AD255" t="str">
        <f>VLOOKUP(D255,MICHA!A:F,1,0)</f>
        <v/>
      </c>
    </row>
    <row r="256" spans="4:30" hidden="1" x14ac:dyDescent="0.25">
      <c r="D256" t="str">
        <f t="shared" si="4"/>
        <v/>
      </c>
      <c r="AD256" t="str">
        <f>VLOOKUP(D256,MICHA!A:F,1,0)</f>
        <v/>
      </c>
    </row>
    <row r="257" spans="4:32" x14ac:dyDescent="0.25">
      <c r="D257" t="str">
        <f t="shared" si="4"/>
        <v>100.212N2306000648</v>
      </c>
      <c r="E257" s="8" t="s">
        <v>1045</v>
      </c>
      <c r="I257" s="4">
        <v>100.212</v>
      </c>
      <c r="J257" s="4" t="s">
        <v>559</v>
      </c>
      <c r="K257" s="26" t="s">
        <v>560</v>
      </c>
      <c r="L257" s="12" t="s">
        <v>258</v>
      </c>
      <c r="M257" s="21">
        <v>45078</v>
      </c>
      <c r="N257" s="21">
        <v>46874</v>
      </c>
      <c r="O257" t="s">
        <v>11</v>
      </c>
      <c r="S257" t="s">
        <v>15</v>
      </c>
      <c r="Y257" t="s">
        <v>1131</v>
      </c>
      <c r="AD257" t="e">
        <f>VLOOKUP(D257,MICHA!A:F,1,0)</f>
        <v>#N/A</v>
      </c>
      <c r="AF257" s="1">
        <v>200</v>
      </c>
    </row>
    <row r="258" spans="4:32" x14ac:dyDescent="0.25">
      <c r="D258" t="str">
        <f t="shared" si="4"/>
        <v>100.214N2306000649</v>
      </c>
      <c r="E258" s="8" t="s">
        <v>1045</v>
      </c>
      <c r="I258" s="4">
        <v>100.214</v>
      </c>
      <c r="J258" s="4" t="s">
        <v>561</v>
      </c>
      <c r="K258" t="s">
        <v>558</v>
      </c>
      <c r="L258" s="12" t="s">
        <v>614</v>
      </c>
      <c r="M258" s="21">
        <v>45078</v>
      </c>
      <c r="N258" s="21">
        <v>46874</v>
      </c>
      <c r="O258" t="s">
        <v>11</v>
      </c>
      <c r="S258" t="s">
        <v>15</v>
      </c>
      <c r="Y258" t="s">
        <v>1131</v>
      </c>
      <c r="AD258" t="e">
        <f>VLOOKUP(D258,MICHA!A:F,1,0)</f>
        <v>#N/A</v>
      </c>
      <c r="AF258" s="1">
        <v>120</v>
      </c>
    </row>
    <row r="259" spans="4:32" x14ac:dyDescent="0.25">
      <c r="D259" t="str">
        <f t="shared" si="4"/>
        <v>100.216N2306000650</v>
      </c>
      <c r="E259" s="8" t="s">
        <v>1045</v>
      </c>
      <c r="I259" s="4">
        <v>100.21599999999999</v>
      </c>
      <c r="J259" s="4" t="s">
        <v>563</v>
      </c>
      <c r="K259" t="s">
        <v>562</v>
      </c>
      <c r="L259" s="12" t="s">
        <v>1141</v>
      </c>
      <c r="M259" s="21">
        <v>45078</v>
      </c>
      <c r="N259" s="21">
        <v>46874</v>
      </c>
      <c r="O259" t="s">
        <v>11</v>
      </c>
      <c r="S259" t="s">
        <v>15</v>
      </c>
      <c r="Y259" t="s">
        <v>1131</v>
      </c>
      <c r="AD259" t="e">
        <f>VLOOKUP(D259,MICHA!A:F,1,0)</f>
        <v>#N/A</v>
      </c>
      <c r="AF259" s="1">
        <v>115</v>
      </c>
    </row>
    <row r="260" spans="4:32" x14ac:dyDescent="0.25">
      <c r="D260" t="str">
        <f t="shared" si="4"/>
        <v>100.218N2306000651</v>
      </c>
      <c r="E260" s="8" t="s">
        <v>1045</v>
      </c>
      <c r="I260" s="4">
        <v>100.218</v>
      </c>
      <c r="J260" s="4" t="s">
        <v>565</v>
      </c>
      <c r="K260" t="s">
        <v>564</v>
      </c>
      <c r="L260" s="12" t="s">
        <v>574</v>
      </c>
      <c r="M260" s="21">
        <v>45078</v>
      </c>
      <c r="N260" s="21">
        <v>46874</v>
      </c>
      <c r="O260" t="s">
        <v>11</v>
      </c>
      <c r="S260" t="s">
        <v>15</v>
      </c>
      <c r="Y260" t="s">
        <v>1131</v>
      </c>
      <c r="AD260" t="e">
        <f>VLOOKUP(D260,MICHA!A:F,1,0)</f>
        <v>#N/A</v>
      </c>
      <c r="AF260" s="1">
        <v>40</v>
      </c>
    </row>
    <row r="261" spans="4:32" x14ac:dyDescent="0.25">
      <c r="D261" t="str">
        <f t="shared" si="4"/>
        <v>100.220N2306000652</v>
      </c>
      <c r="E261" s="8" t="s">
        <v>1045</v>
      </c>
      <c r="I261" s="12" t="s">
        <v>567</v>
      </c>
      <c r="J261" s="4" t="s">
        <v>568</v>
      </c>
      <c r="K261" t="s">
        <v>566</v>
      </c>
      <c r="L261" s="12" t="s">
        <v>149</v>
      </c>
      <c r="M261" s="21">
        <v>45078</v>
      </c>
      <c r="N261" s="21">
        <v>46874</v>
      </c>
      <c r="O261" t="s">
        <v>11</v>
      </c>
      <c r="S261" t="s">
        <v>15</v>
      </c>
      <c r="Y261" t="s">
        <v>1131</v>
      </c>
      <c r="AD261" t="e">
        <f>VLOOKUP(D261,MICHA!A:F,1,0)</f>
        <v>#N/A</v>
      </c>
      <c r="AF261" s="1">
        <v>50</v>
      </c>
    </row>
    <row r="262" spans="4:32" x14ac:dyDescent="0.25">
      <c r="D262" t="str">
        <f t="shared" si="4"/>
        <v>100.222N2306000653</v>
      </c>
      <c r="E262" s="8" t="s">
        <v>1045</v>
      </c>
      <c r="I262" s="4">
        <v>100.22199999999999</v>
      </c>
      <c r="J262" s="4" t="s">
        <v>570</v>
      </c>
      <c r="K262" t="s">
        <v>569</v>
      </c>
      <c r="L262" s="12" t="s">
        <v>1139</v>
      </c>
      <c r="M262" s="21">
        <v>45078</v>
      </c>
      <c r="N262" s="21">
        <v>46874</v>
      </c>
      <c r="O262" t="s">
        <v>11</v>
      </c>
      <c r="S262" t="s">
        <v>15</v>
      </c>
      <c r="Y262" t="s">
        <v>1131</v>
      </c>
      <c r="AD262" t="e">
        <f>VLOOKUP(D262,MICHA!A:F,1,0)</f>
        <v>#N/A</v>
      </c>
      <c r="AF262" s="1">
        <v>60</v>
      </c>
    </row>
    <row r="263" spans="4:32" x14ac:dyDescent="0.25">
      <c r="D263" t="str">
        <f t="shared" si="4"/>
        <v>100.224N2306000654</v>
      </c>
      <c r="E263" s="8" t="s">
        <v>1045</v>
      </c>
      <c r="I263" s="4">
        <v>100.224</v>
      </c>
      <c r="J263" s="4" t="s">
        <v>572</v>
      </c>
      <c r="K263" t="s">
        <v>571</v>
      </c>
      <c r="L263" s="12" t="s">
        <v>1139</v>
      </c>
      <c r="M263" s="21">
        <v>45078</v>
      </c>
      <c r="N263" s="21">
        <v>46874</v>
      </c>
      <c r="O263" t="s">
        <v>11</v>
      </c>
      <c r="S263" t="s">
        <v>15</v>
      </c>
      <c r="Y263" t="s">
        <v>1131</v>
      </c>
      <c r="AD263" t="e">
        <f>VLOOKUP(D263,MICHA!A:F,1,0)</f>
        <v>#N/A</v>
      </c>
      <c r="AF263" s="1"/>
    </row>
    <row r="264" spans="4:32" hidden="1" x14ac:dyDescent="0.25">
      <c r="D264" t="str">
        <f t="shared" si="4"/>
        <v/>
      </c>
      <c r="AD264" t="str">
        <f>VLOOKUP(D264,MICHA!A:F,1,0)</f>
        <v/>
      </c>
    </row>
    <row r="265" spans="4:32" hidden="1" x14ac:dyDescent="0.25">
      <c r="D265" t="str">
        <f t="shared" si="4"/>
        <v/>
      </c>
      <c r="AD265" t="str">
        <f>VLOOKUP(D265,MICHA!A:F,1,0)</f>
        <v/>
      </c>
    </row>
    <row r="266" spans="4:32" hidden="1" x14ac:dyDescent="0.25">
      <c r="D266" t="str">
        <f t="shared" si="4"/>
        <v>T5009500752000112449</v>
      </c>
      <c r="E266" s="8" t="s">
        <v>1046</v>
      </c>
      <c r="I266" s="4" t="s">
        <v>576</v>
      </c>
      <c r="J266" s="4">
        <v>2000112449</v>
      </c>
      <c r="K266" t="s">
        <v>573</v>
      </c>
      <c r="L266" s="12" t="s">
        <v>307</v>
      </c>
      <c r="M266" t="s">
        <v>575</v>
      </c>
      <c r="O266" t="s">
        <v>306</v>
      </c>
      <c r="S266" t="s">
        <v>294</v>
      </c>
      <c r="Y266" t="s">
        <v>1131</v>
      </c>
      <c r="AD266" t="e">
        <f>VLOOKUP(D266,MICHA!A:F,1,0)</f>
        <v>#N/A</v>
      </c>
    </row>
    <row r="267" spans="4:32" hidden="1" x14ac:dyDescent="0.25">
      <c r="D267" t="str">
        <f t="shared" si="4"/>
        <v>T5009500802100004174</v>
      </c>
      <c r="E267" s="8" t="s">
        <v>1046</v>
      </c>
      <c r="I267" s="4" t="s">
        <v>602</v>
      </c>
      <c r="J267" s="4">
        <v>2100004174</v>
      </c>
      <c r="K267" t="s">
        <v>603</v>
      </c>
      <c r="L267" s="12" t="s">
        <v>604</v>
      </c>
      <c r="M267" t="s">
        <v>575</v>
      </c>
      <c r="O267" t="s">
        <v>306</v>
      </c>
      <c r="S267" t="s">
        <v>294</v>
      </c>
      <c r="Y267" t="s">
        <v>1131</v>
      </c>
      <c r="AD267" t="e">
        <f>VLOOKUP(D267,MICHA!A:F,1,0)</f>
        <v>#N/A</v>
      </c>
    </row>
    <row r="268" spans="4:32" hidden="1" x14ac:dyDescent="0.25">
      <c r="D268" t="str">
        <f t="shared" si="4"/>
        <v>T5009500852000115342</v>
      </c>
      <c r="E268" s="8" t="s">
        <v>1046</v>
      </c>
      <c r="I268" t="s">
        <v>577</v>
      </c>
      <c r="J268" s="4">
        <v>2000115342</v>
      </c>
      <c r="K268" t="s">
        <v>578</v>
      </c>
      <c r="L268" s="12" t="s">
        <v>315</v>
      </c>
      <c r="M268" t="s">
        <v>575</v>
      </c>
      <c r="O268" t="s">
        <v>306</v>
      </c>
      <c r="S268" t="s">
        <v>294</v>
      </c>
      <c r="Y268" t="s">
        <v>1131</v>
      </c>
      <c r="AD268" t="e">
        <f>VLOOKUP(D268,MICHA!A:F,1,0)</f>
        <v>#N/A</v>
      </c>
    </row>
    <row r="269" spans="4:32" hidden="1" x14ac:dyDescent="0.25">
      <c r="D269" t="str">
        <f t="shared" si="4"/>
        <v>T5009500852000101534</v>
      </c>
      <c r="E269" s="8" t="s">
        <v>1046</v>
      </c>
      <c r="I269" t="s">
        <v>577</v>
      </c>
      <c r="J269" s="4">
        <v>2000101534</v>
      </c>
      <c r="K269" t="s">
        <v>578</v>
      </c>
      <c r="L269" s="12" t="s">
        <v>579</v>
      </c>
      <c r="M269" t="s">
        <v>575</v>
      </c>
      <c r="O269" t="s">
        <v>306</v>
      </c>
      <c r="S269" t="s">
        <v>294</v>
      </c>
      <c r="Y269" t="s">
        <v>1131</v>
      </c>
      <c r="AD269" t="e">
        <f>VLOOKUP(D269,MICHA!A:F,1,0)</f>
        <v>#N/A</v>
      </c>
    </row>
    <row r="270" spans="4:32" hidden="1" x14ac:dyDescent="0.25">
      <c r="D270" t="str">
        <f t="shared" si="4"/>
        <v>T5009500702100006287</v>
      </c>
      <c r="E270" s="8" t="s">
        <v>1046</v>
      </c>
      <c r="I270" t="s">
        <v>1146</v>
      </c>
      <c r="J270" s="4">
        <v>2100006287</v>
      </c>
      <c r="K270" t="s">
        <v>1145</v>
      </c>
      <c r="L270" s="12" t="s">
        <v>351</v>
      </c>
      <c r="M270" s="21">
        <v>44228</v>
      </c>
      <c r="O270" t="s">
        <v>306</v>
      </c>
      <c r="S270" t="s">
        <v>294</v>
      </c>
      <c r="Y270" t="s">
        <v>1131</v>
      </c>
      <c r="AD270" t="e">
        <f>VLOOKUP(D270,MICHA!A:F,1,0)</f>
        <v>#N/A</v>
      </c>
    </row>
    <row r="271" spans="4:32" hidden="1" x14ac:dyDescent="0.25">
      <c r="D271" t="str">
        <f t="shared" si="4"/>
        <v>TI-SF-500.028200112249</v>
      </c>
      <c r="E271" s="8" t="s">
        <v>1046</v>
      </c>
      <c r="I271" t="s">
        <v>581</v>
      </c>
      <c r="J271" s="4">
        <v>200112249</v>
      </c>
      <c r="K271" t="s">
        <v>580</v>
      </c>
      <c r="L271" s="12" t="s">
        <v>582</v>
      </c>
      <c r="M271" t="s">
        <v>583</v>
      </c>
      <c r="N271" t="s">
        <v>586</v>
      </c>
      <c r="O271" t="s">
        <v>11</v>
      </c>
      <c r="S271" t="s">
        <v>15</v>
      </c>
      <c r="Y271" t="s">
        <v>1131</v>
      </c>
      <c r="AD271" t="e">
        <f>VLOOKUP(D271,MICHA!A:F,1,0)</f>
        <v>#N/A</v>
      </c>
    </row>
    <row r="272" spans="4:32" hidden="1" x14ac:dyDescent="0.25">
      <c r="D272" t="str">
        <f t="shared" si="4"/>
        <v>TI-SF-500.032200112096</v>
      </c>
      <c r="E272" s="8" t="s">
        <v>1046</v>
      </c>
      <c r="I272" t="s">
        <v>584</v>
      </c>
      <c r="J272" s="4">
        <v>200112096</v>
      </c>
      <c r="K272" t="s">
        <v>585</v>
      </c>
      <c r="L272" s="12" t="s">
        <v>1144</v>
      </c>
      <c r="M272" s="21">
        <v>44682</v>
      </c>
      <c r="N272" s="21">
        <v>46508</v>
      </c>
      <c r="O272" t="s">
        <v>11</v>
      </c>
      <c r="S272" t="s">
        <v>15</v>
      </c>
      <c r="Y272" t="s">
        <v>1131</v>
      </c>
      <c r="AD272" t="e">
        <f>VLOOKUP(D272,MICHA!A:F,1,0)</f>
        <v>#N/A</v>
      </c>
    </row>
    <row r="273" spans="4:30" hidden="1" x14ac:dyDescent="0.25">
      <c r="D273" t="str">
        <f t="shared" si="4"/>
        <v>TI-SF-500.036200112251</v>
      </c>
      <c r="E273" s="8" t="s">
        <v>1046</v>
      </c>
      <c r="I273" t="s">
        <v>587</v>
      </c>
      <c r="J273" s="4">
        <v>200112251</v>
      </c>
      <c r="K273" t="s">
        <v>588</v>
      </c>
      <c r="L273" s="12" t="s">
        <v>1143</v>
      </c>
      <c r="M273" s="21">
        <v>43983</v>
      </c>
      <c r="O273" t="s">
        <v>11</v>
      </c>
      <c r="S273" t="s">
        <v>15</v>
      </c>
      <c r="Y273" t="s">
        <v>1131</v>
      </c>
      <c r="AD273" t="e">
        <f>VLOOKUP(D273,MICHA!A:F,1,0)</f>
        <v>#N/A</v>
      </c>
    </row>
    <row r="274" spans="4:30" hidden="1" x14ac:dyDescent="0.25">
      <c r="D274" t="str">
        <f t="shared" si="4"/>
        <v>TI-SF-500.038200112097</v>
      </c>
      <c r="E274" s="8" t="s">
        <v>1046</v>
      </c>
      <c r="I274" t="s">
        <v>590</v>
      </c>
      <c r="J274" s="4">
        <v>200112097</v>
      </c>
      <c r="K274" t="s">
        <v>589</v>
      </c>
      <c r="L274" s="12" t="s">
        <v>1142</v>
      </c>
      <c r="M274" s="21">
        <v>43983</v>
      </c>
      <c r="N274" t="s">
        <v>463</v>
      </c>
      <c r="O274" t="s">
        <v>11</v>
      </c>
      <c r="S274" t="s">
        <v>15</v>
      </c>
      <c r="Y274" t="s">
        <v>1131</v>
      </c>
      <c r="AD274" t="e">
        <f>VLOOKUP(D274,MICHA!A:F,1,0)</f>
        <v>#N/A</v>
      </c>
    </row>
    <row r="275" spans="4:30" hidden="1" x14ac:dyDescent="0.25">
      <c r="D275" t="str">
        <f t="shared" si="4"/>
        <v>TI-SF-500.040200112253</v>
      </c>
      <c r="E275" s="8" t="s">
        <v>1046</v>
      </c>
      <c r="I275" t="s">
        <v>592</v>
      </c>
      <c r="J275" s="4">
        <v>200112253</v>
      </c>
      <c r="K275" t="s">
        <v>591</v>
      </c>
      <c r="L275" s="12" t="s">
        <v>416</v>
      </c>
      <c r="M275" s="21">
        <v>44713</v>
      </c>
      <c r="O275" t="s">
        <v>11</v>
      </c>
      <c r="S275" t="s">
        <v>15</v>
      </c>
      <c r="Y275" t="s">
        <v>1131</v>
      </c>
      <c r="AD275" t="e">
        <f>VLOOKUP(D275,MICHA!A:F,1,0)</f>
        <v>#N/A</v>
      </c>
    </row>
    <row r="276" spans="4:30" hidden="1" x14ac:dyDescent="0.25">
      <c r="D276" t="str">
        <f t="shared" si="4"/>
        <v>TI-SF-500.052200112253</v>
      </c>
      <c r="E276" s="8" t="s">
        <v>1046</v>
      </c>
      <c r="I276" t="s">
        <v>593</v>
      </c>
      <c r="J276" s="4">
        <v>200112253</v>
      </c>
      <c r="K276" t="s">
        <v>594</v>
      </c>
      <c r="L276" s="12" t="s">
        <v>388</v>
      </c>
      <c r="M276" s="21">
        <v>44348</v>
      </c>
      <c r="O276" t="s">
        <v>11</v>
      </c>
      <c r="S276" t="s">
        <v>15</v>
      </c>
      <c r="Y276" t="s">
        <v>1131</v>
      </c>
      <c r="AD276" t="e">
        <f>VLOOKUP(D276,MICHA!A:F,1,0)</f>
        <v>#N/A</v>
      </c>
    </row>
    <row r="277" spans="4:30" hidden="1" x14ac:dyDescent="0.25">
      <c r="D277" t="str">
        <f t="shared" si="4"/>
        <v>TI-SF-500.054200112253</v>
      </c>
      <c r="E277" s="8" t="s">
        <v>1046</v>
      </c>
      <c r="I277" t="s">
        <v>595</v>
      </c>
      <c r="J277" s="4">
        <v>200112253</v>
      </c>
      <c r="K277" t="s">
        <v>596</v>
      </c>
      <c r="L277" s="12" t="s">
        <v>574</v>
      </c>
      <c r="M277" t="s">
        <v>520</v>
      </c>
      <c r="O277" t="s">
        <v>11</v>
      </c>
      <c r="S277" t="s">
        <v>15</v>
      </c>
      <c r="Y277" t="s">
        <v>1131</v>
      </c>
      <c r="AD277" t="e">
        <f>VLOOKUP(D277,MICHA!A:F,1,0)</f>
        <v>#N/A</v>
      </c>
    </row>
    <row r="278" spans="4:30" hidden="1" x14ac:dyDescent="0.25">
      <c r="D278" t="str">
        <f t="shared" si="4"/>
        <v>TI-SF-500.056200112253</v>
      </c>
      <c r="E278" s="8" t="s">
        <v>1046</v>
      </c>
      <c r="I278" t="s">
        <v>598</v>
      </c>
      <c r="J278" s="4">
        <v>200112253</v>
      </c>
      <c r="K278" t="s">
        <v>597</v>
      </c>
      <c r="L278" s="12" t="s">
        <v>322</v>
      </c>
      <c r="M278" t="s">
        <v>599</v>
      </c>
      <c r="O278" t="s">
        <v>11</v>
      </c>
      <c r="S278" t="s">
        <v>15</v>
      </c>
      <c r="Y278" t="s">
        <v>1131</v>
      </c>
      <c r="AD278" t="e">
        <f>VLOOKUP(D278,MICHA!A:F,1,0)</f>
        <v>#N/A</v>
      </c>
    </row>
    <row r="279" spans="4:30" hidden="1" x14ac:dyDescent="0.25">
      <c r="D279" t="str">
        <f t="shared" si="4"/>
        <v>TI-SF-500.058200112253</v>
      </c>
      <c r="E279" s="8" t="s">
        <v>1046</v>
      </c>
      <c r="I279" t="s">
        <v>600</v>
      </c>
      <c r="J279" s="4">
        <v>200112253</v>
      </c>
      <c r="K279" t="s">
        <v>601</v>
      </c>
      <c r="L279" s="12" t="s">
        <v>389</v>
      </c>
      <c r="M279" t="s">
        <v>583</v>
      </c>
      <c r="O279" t="s">
        <v>11</v>
      </c>
      <c r="S279" t="s">
        <v>15</v>
      </c>
      <c r="Y279" t="s">
        <v>1131</v>
      </c>
      <c r="AD279" t="e">
        <f>VLOOKUP(D279,MICHA!A:F,1,0)</f>
        <v>#N/A</v>
      </c>
    </row>
    <row r="280" spans="4:30" hidden="1" x14ac:dyDescent="0.25">
      <c r="D280" t="str">
        <f t="shared" si="4"/>
        <v/>
      </c>
      <c r="AD280" t="str">
        <f>VLOOKUP(D280,MICHA!A:F,1,0)</f>
        <v/>
      </c>
    </row>
    <row r="281" spans="4:30" hidden="1" x14ac:dyDescent="0.25">
      <c r="D281" t="str">
        <f t="shared" si="4"/>
        <v/>
      </c>
      <c r="AD281" t="str">
        <f>VLOOKUP(D281,MICHA!A:F,1,0)</f>
        <v/>
      </c>
    </row>
    <row r="282" spans="4:30" hidden="1" x14ac:dyDescent="0.25">
      <c r="D282" t="str">
        <f t="shared" si="4"/>
        <v>TI-106.224N2306000711</v>
      </c>
      <c r="E282" s="8" t="s">
        <v>1047</v>
      </c>
      <c r="I282" t="s">
        <v>606</v>
      </c>
      <c r="J282" s="4" t="s">
        <v>607</v>
      </c>
      <c r="K282" t="s">
        <v>605</v>
      </c>
      <c r="L282" s="12" t="s">
        <v>149</v>
      </c>
      <c r="M282" s="21">
        <v>45078</v>
      </c>
      <c r="O282" t="s">
        <v>11</v>
      </c>
      <c r="S282" t="s">
        <v>15</v>
      </c>
      <c r="AD282" t="e">
        <f>VLOOKUP(D282,MICHA!A:F,1,0)</f>
        <v>#N/A</v>
      </c>
    </row>
    <row r="283" spans="4:30" hidden="1" x14ac:dyDescent="0.25">
      <c r="D283" t="str">
        <f t="shared" si="4"/>
        <v>TI-106.226N2306000712</v>
      </c>
      <c r="E283" s="8" t="s">
        <v>1047</v>
      </c>
      <c r="I283" t="s">
        <v>608</v>
      </c>
      <c r="J283" s="4" t="s">
        <v>611</v>
      </c>
      <c r="K283" t="s">
        <v>609</v>
      </c>
      <c r="L283" s="12" t="s">
        <v>149</v>
      </c>
      <c r="M283" s="21">
        <v>45078</v>
      </c>
      <c r="O283" t="s">
        <v>11</v>
      </c>
      <c r="S283" t="s">
        <v>15</v>
      </c>
      <c r="AD283" t="e">
        <f>VLOOKUP(D283,MICHA!A:F,1,0)</f>
        <v>#N/A</v>
      </c>
    </row>
    <row r="284" spans="4:30" hidden="1" x14ac:dyDescent="0.25">
      <c r="D284" t="str">
        <f t="shared" si="4"/>
        <v>TI-106.2302000091737</v>
      </c>
      <c r="E284" s="8" t="s">
        <v>1047</v>
      </c>
      <c r="I284" t="s">
        <v>612</v>
      </c>
      <c r="J284" s="4">
        <v>2000091737</v>
      </c>
      <c r="K284" t="s">
        <v>613</v>
      </c>
      <c r="L284" s="12" t="s">
        <v>614</v>
      </c>
      <c r="M284" t="s">
        <v>615</v>
      </c>
      <c r="O284" t="s">
        <v>11</v>
      </c>
      <c r="S284" t="s">
        <v>15</v>
      </c>
      <c r="AD284" t="str">
        <f>VLOOKUP(D284,MICHA!A:F,1,0)</f>
        <v>TI-106.2302000091737</v>
      </c>
    </row>
    <row r="285" spans="4:30" hidden="1" x14ac:dyDescent="0.25">
      <c r="D285" t="str">
        <f t="shared" si="4"/>
        <v>TI-106.2342000091528</v>
      </c>
      <c r="E285" s="8" t="s">
        <v>1047</v>
      </c>
      <c r="I285" t="s">
        <v>616</v>
      </c>
      <c r="J285" s="4">
        <v>2000091528</v>
      </c>
      <c r="K285" t="s">
        <v>617</v>
      </c>
      <c r="L285" s="12" t="s">
        <v>315</v>
      </c>
      <c r="M285" s="21">
        <v>44713</v>
      </c>
      <c r="O285" t="s">
        <v>11</v>
      </c>
      <c r="S285" t="s">
        <v>15</v>
      </c>
      <c r="AD285" t="str">
        <f>VLOOKUP(D285,MICHA!A:F,1,0)</f>
        <v>TI-106.2342000091528</v>
      </c>
    </row>
    <row r="286" spans="4:30" hidden="1" x14ac:dyDescent="0.25">
      <c r="D286" t="str">
        <f t="shared" si="4"/>
        <v>TI-106.2362001126697</v>
      </c>
      <c r="E286" s="8" t="s">
        <v>1047</v>
      </c>
      <c r="I286" t="s">
        <v>620</v>
      </c>
      <c r="J286" s="4">
        <v>2001126697</v>
      </c>
      <c r="K286" t="s">
        <v>621</v>
      </c>
      <c r="L286" s="12" t="s">
        <v>310</v>
      </c>
      <c r="M286" s="21"/>
      <c r="O286" t="s">
        <v>11</v>
      </c>
      <c r="S286" t="s">
        <v>15</v>
      </c>
      <c r="AD286" t="e">
        <f>VLOOKUP(D286,MICHA!A:F,1,0)</f>
        <v>#N/A</v>
      </c>
    </row>
    <row r="287" spans="4:30" hidden="1" x14ac:dyDescent="0.25">
      <c r="D287" t="str">
        <f t="shared" si="4"/>
        <v>TI-106.2382001126697</v>
      </c>
      <c r="E287" s="8" t="s">
        <v>1047</v>
      </c>
      <c r="I287" t="s">
        <v>618</v>
      </c>
      <c r="J287" s="4">
        <v>2001126697</v>
      </c>
      <c r="K287" t="s">
        <v>619</v>
      </c>
      <c r="L287" s="12" t="s">
        <v>327</v>
      </c>
      <c r="M287" s="21">
        <v>44713</v>
      </c>
      <c r="O287" t="s">
        <v>11</v>
      </c>
      <c r="S287" t="s">
        <v>15</v>
      </c>
      <c r="AD287" t="e">
        <f>VLOOKUP(D287,MICHA!A:F,1,0)</f>
        <v>#N/A</v>
      </c>
    </row>
    <row r="288" spans="4:30" hidden="1" x14ac:dyDescent="0.25">
      <c r="D288" t="str">
        <f t="shared" si="4"/>
        <v>TI-106.2402001126076</v>
      </c>
      <c r="E288" s="8" t="s">
        <v>1047</v>
      </c>
      <c r="I288" t="s">
        <v>622</v>
      </c>
      <c r="J288" s="4">
        <v>2001126076</v>
      </c>
      <c r="K288" t="s">
        <v>624</v>
      </c>
      <c r="L288" s="12" t="s">
        <v>327</v>
      </c>
      <c r="M288" s="21">
        <v>44713</v>
      </c>
      <c r="O288" t="s">
        <v>11</v>
      </c>
      <c r="S288" t="s">
        <v>15</v>
      </c>
      <c r="AD288" t="str">
        <f>VLOOKUP(D288,MICHA!A:F,1,0)</f>
        <v>TI-106.2402001126076</v>
      </c>
    </row>
    <row r="289" spans="4:30" hidden="1" x14ac:dyDescent="0.25">
      <c r="D289" t="str">
        <f t="shared" si="4"/>
        <v>TI-106.242220647738</v>
      </c>
      <c r="E289" s="8" t="s">
        <v>1047</v>
      </c>
      <c r="I289" t="s">
        <v>625</v>
      </c>
      <c r="J289" s="4">
        <v>220647738</v>
      </c>
      <c r="K289" t="s">
        <v>626</v>
      </c>
      <c r="L289" s="12" t="s">
        <v>174</v>
      </c>
      <c r="M289" s="21">
        <v>44713</v>
      </c>
      <c r="O289" t="s">
        <v>11</v>
      </c>
      <c r="S289" t="s">
        <v>15</v>
      </c>
      <c r="AD289" t="e">
        <f>VLOOKUP(D289,MICHA!A:F,1,0)</f>
        <v>#N/A</v>
      </c>
    </row>
    <row r="290" spans="4:30" hidden="1" x14ac:dyDescent="0.25">
      <c r="D290" t="str">
        <f t="shared" si="4"/>
        <v>TI-106.2422001126026</v>
      </c>
      <c r="E290" s="8" t="s">
        <v>1047</v>
      </c>
      <c r="I290" t="s">
        <v>625</v>
      </c>
      <c r="J290" s="4">
        <v>2001126026</v>
      </c>
      <c r="K290" t="s">
        <v>626</v>
      </c>
      <c r="L290" s="12" t="s">
        <v>327</v>
      </c>
      <c r="M290" s="21">
        <v>44713</v>
      </c>
      <c r="O290" t="s">
        <v>11</v>
      </c>
      <c r="S290" t="s">
        <v>15</v>
      </c>
      <c r="AD290" t="e">
        <f>VLOOKUP(D290,MICHA!A:F,1,0)</f>
        <v>#N/A</v>
      </c>
    </row>
    <row r="291" spans="4:30" hidden="1" x14ac:dyDescent="0.25">
      <c r="D291" t="str">
        <f t="shared" si="4"/>
        <v>TI-106.2442000088381</v>
      </c>
      <c r="E291" s="8" t="s">
        <v>1047</v>
      </c>
      <c r="I291" t="s">
        <v>627</v>
      </c>
      <c r="J291" s="4">
        <v>2000088381</v>
      </c>
      <c r="K291" t="s">
        <v>628</v>
      </c>
      <c r="L291" s="12" t="s">
        <v>346</v>
      </c>
      <c r="O291" t="s">
        <v>11</v>
      </c>
      <c r="S291" t="s">
        <v>15</v>
      </c>
      <c r="AD291" t="e">
        <f>VLOOKUP(D291,MICHA!A:F,1,0)</f>
        <v>#N/A</v>
      </c>
    </row>
    <row r="292" spans="4:30" hidden="1" x14ac:dyDescent="0.25">
      <c r="D292" t="str">
        <f t="shared" si="4"/>
        <v>TI-106.2502001126703</v>
      </c>
      <c r="E292" s="8" t="s">
        <v>1047</v>
      </c>
      <c r="I292" t="s">
        <v>629</v>
      </c>
      <c r="J292" s="4">
        <v>2001126703</v>
      </c>
      <c r="K292" t="s">
        <v>630</v>
      </c>
      <c r="L292" s="12" t="s">
        <v>61</v>
      </c>
      <c r="M292" s="21">
        <v>44713</v>
      </c>
      <c r="O292" t="s">
        <v>11</v>
      </c>
      <c r="S292" t="s">
        <v>15</v>
      </c>
      <c r="AD292" t="e">
        <f>VLOOKUP(D292,MICHA!A:F,1,0)</f>
        <v>#N/A</v>
      </c>
    </row>
    <row r="293" spans="4:30" hidden="1" x14ac:dyDescent="0.25">
      <c r="D293" t="str">
        <f t="shared" si="4"/>
        <v>TI-106.250220647742</v>
      </c>
      <c r="E293" s="8" t="s">
        <v>1047</v>
      </c>
      <c r="I293" t="s">
        <v>629</v>
      </c>
      <c r="J293" s="4">
        <v>220647742</v>
      </c>
      <c r="K293" t="s">
        <v>630</v>
      </c>
      <c r="L293" s="12" t="s">
        <v>174</v>
      </c>
      <c r="M293" s="21">
        <v>44713</v>
      </c>
      <c r="O293" t="s">
        <v>11</v>
      </c>
      <c r="S293" t="s">
        <v>15</v>
      </c>
      <c r="AD293" t="str">
        <f>VLOOKUP(D293,MICHA!A:F,1,0)</f>
        <v>TI-106.250220647742</v>
      </c>
    </row>
    <row r="294" spans="4:30" hidden="1" x14ac:dyDescent="0.25">
      <c r="D294" t="str">
        <f t="shared" si="4"/>
        <v>TI-106.2502200018083</v>
      </c>
      <c r="E294" s="8" t="s">
        <v>1047</v>
      </c>
      <c r="I294" t="s">
        <v>629</v>
      </c>
      <c r="J294" s="4">
        <v>2200018083</v>
      </c>
      <c r="K294" t="s">
        <v>630</v>
      </c>
      <c r="L294" s="12" t="s">
        <v>307</v>
      </c>
      <c r="M294" s="21">
        <v>44713</v>
      </c>
      <c r="O294" t="s">
        <v>11</v>
      </c>
      <c r="S294" t="s">
        <v>15</v>
      </c>
      <c r="AD294" t="str">
        <f>VLOOKUP(D294,MICHA!A:F,1,0)</f>
        <v>TI-106.2502200018083</v>
      </c>
    </row>
    <row r="295" spans="4:30" hidden="1" x14ac:dyDescent="0.25">
      <c r="D295" t="str">
        <f t="shared" si="4"/>
        <v>TI-106.258200113080</v>
      </c>
      <c r="E295" s="8" t="s">
        <v>1047</v>
      </c>
      <c r="I295" t="s">
        <v>631</v>
      </c>
      <c r="J295" s="4">
        <v>200113080</v>
      </c>
      <c r="K295" t="s">
        <v>632</v>
      </c>
      <c r="L295" s="12" t="s">
        <v>174</v>
      </c>
      <c r="M295" t="s">
        <v>462</v>
      </c>
      <c r="O295" t="s">
        <v>11</v>
      </c>
      <c r="S295" t="s">
        <v>15</v>
      </c>
      <c r="AD295" t="e">
        <f>VLOOKUP(D295,MICHA!A:F,1,0)</f>
        <v>#N/A</v>
      </c>
    </row>
    <row r="296" spans="4:30" hidden="1" x14ac:dyDescent="0.25">
      <c r="D296" t="str">
        <f t="shared" si="4"/>
        <v>TI-106.260200113081</v>
      </c>
      <c r="E296" s="8" t="s">
        <v>1047</v>
      </c>
      <c r="I296" t="s">
        <v>633</v>
      </c>
      <c r="J296" s="4">
        <v>200113081</v>
      </c>
      <c r="K296" t="s">
        <v>634</v>
      </c>
      <c r="L296" s="12" t="s">
        <v>174</v>
      </c>
      <c r="M296" t="s">
        <v>520</v>
      </c>
      <c r="O296" t="s">
        <v>11</v>
      </c>
      <c r="S296" t="s">
        <v>15</v>
      </c>
      <c r="AD296" t="str">
        <f>VLOOKUP(D296,MICHA!A:F,1,0)</f>
        <v>TI-106.260200113081</v>
      </c>
    </row>
    <row r="297" spans="4:30" hidden="1" x14ac:dyDescent="0.25">
      <c r="D297" t="str">
        <f t="shared" si="4"/>
        <v>TI-106.262220647743</v>
      </c>
      <c r="E297" s="8" t="s">
        <v>1047</v>
      </c>
      <c r="I297" t="s">
        <v>635</v>
      </c>
      <c r="J297" s="4">
        <v>220647743</v>
      </c>
      <c r="K297" t="s">
        <v>636</v>
      </c>
      <c r="L297" s="12" t="s">
        <v>174</v>
      </c>
      <c r="M297" s="21">
        <v>44713</v>
      </c>
      <c r="O297" t="s">
        <v>11</v>
      </c>
      <c r="S297" t="s">
        <v>15</v>
      </c>
      <c r="AD297" t="str">
        <f>VLOOKUP(D297,MICHA!A:F,1,0)</f>
        <v>TI-106.262220647743</v>
      </c>
    </row>
    <row r="298" spans="4:30" hidden="1" x14ac:dyDescent="0.25">
      <c r="D298" t="str">
        <f t="shared" si="4"/>
        <v>TI-106.270220647747</v>
      </c>
      <c r="E298" s="8" t="s">
        <v>1047</v>
      </c>
      <c r="I298" t="s">
        <v>637</v>
      </c>
      <c r="J298" s="4">
        <v>220647747</v>
      </c>
      <c r="K298" t="s">
        <v>638</v>
      </c>
      <c r="L298" s="12" t="s">
        <v>174</v>
      </c>
      <c r="M298" s="21">
        <v>44713</v>
      </c>
      <c r="O298" t="s">
        <v>11</v>
      </c>
      <c r="S298" t="s">
        <v>15</v>
      </c>
      <c r="AD298" t="str">
        <f>VLOOKUP(D298,MICHA!A:F,1,0)</f>
        <v>TI-106.270220647747</v>
      </c>
    </row>
    <row r="299" spans="4:30" hidden="1" x14ac:dyDescent="0.25">
      <c r="D299" t="str">
        <f t="shared" si="4"/>
        <v>TI-106.280221153336</v>
      </c>
      <c r="E299" s="8" t="s">
        <v>1047</v>
      </c>
      <c r="I299" t="s">
        <v>639</v>
      </c>
      <c r="J299" s="4">
        <v>221153336</v>
      </c>
      <c r="K299" t="s">
        <v>640</v>
      </c>
      <c r="L299" s="12" t="s">
        <v>719</v>
      </c>
      <c r="M299" s="21">
        <v>44866</v>
      </c>
      <c r="O299" t="s">
        <v>11</v>
      </c>
      <c r="S299" t="s">
        <v>15</v>
      </c>
      <c r="AD299" t="str">
        <f>VLOOKUP(D299,MICHA!A:F,1,0)</f>
        <v>TI-106.280221153336</v>
      </c>
    </row>
    <row r="300" spans="4:30" hidden="1" x14ac:dyDescent="0.25">
      <c r="D300" t="str">
        <f t="shared" si="4"/>
        <v>T55904536YN2300057972</v>
      </c>
      <c r="E300" s="8" t="s">
        <v>1047</v>
      </c>
      <c r="I300" t="s">
        <v>641</v>
      </c>
      <c r="J300" s="4">
        <v>2300057972</v>
      </c>
      <c r="K300" t="s">
        <v>642</v>
      </c>
      <c r="L300" s="12" t="s">
        <v>174</v>
      </c>
      <c r="M300" s="21">
        <v>45047</v>
      </c>
      <c r="O300" t="s">
        <v>293</v>
      </c>
      <c r="S300" t="s">
        <v>294</v>
      </c>
      <c r="AD300" t="str">
        <f>VLOOKUP(D300,MICHA!A:F,1,0)</f>
        <v>T55904536YN2300057972</v>
      </c>
    </row>
    <row r="301" spans="4:30" hidden="1" x14ac:dyDescent="0.25">
      <c r="D301" t="str">
        <f t="shared" si="4"/>
        <v>T55904538YN2300056802</v>
      </c>
      <c r="E301" s="8" t="s">
        <v>1047</v>
      </c>
      <c r="I301" t="s">
        <v>643</v>
      </c>
      <c r="J301" s="4">
        <v>2300056802</v>
      </c>
      <c r="K301" t="s">
        <v>623</v>
      </c>
      <c r="L301" s="12" t="s">
        <v>174</v>
      </c>
      <c r="M301" s="21">
        <v>45078</v>
      </c>
      <c r="O301" t="s">
        <v>293</v>
      </c>
      <c r="S301" t="s">
        <v>294</v>
      </c>
      <c r="AD301" t="str">
        <f>VLOOKUP(D301,MICHA!A:F,1,0)</f>
        <v>T55904538YN2300056802</v>
      </c>
    </row>
    <row r="302" spans="4:30" hidden="1" x14ac:dyDescent="0.25">
      <c r="D302" t="str">
        <f t="shared" si="4"/>
        <v>T55904552YN2200044212</v>
      </c>
      <c r="E302" s="8" t="s">
        <v>1047</v>
      </c>
      <c r="I302" t="s">
        <v>644</v>
      </c>
      <c r="J302" s="4">
        <v>2200044212</v>
      </c>
      <c r="K302" t="s">
        <v>645</v>
      </c>
      <c r="L302" s="12" t="s">
        <v>307</v>
      </c>
      <c r="M302" t="s">
        <v>321</v>
      </c>
      <c r="O302" t="s">
        <v>293</v>
      </c>
      <c r="S302" t="s">
        <v>294</v>
      </c>
      <c r="AD302" t="str">
        <f>VLOOKUP(D302,MICHA!A:F,1,0)</f>
        <v>T55904552YN2200044212</v>
      </c>
    </row>
    <row r="303" spans="4:30" hidden="1" x14ac:dyDescent="0.25">
      <c r="D303" t="str">
        <f t="shared" si="4"/>
        <v>T55904564YN2100099123</v>
      </c>
      <c r="E303" s="8" t="s">
        <v>1047</v>
      </c>
      <c r="I303" t="s">
        <v>646</v>
      </c>
      <c r="J303" s="4">
        <v>2100099123</v>
      </c>
      <c r="K303" t="s">
        <v>647</v>
      </c>
      <c r="L303" s="12" t="s">
        <v>339</v>
      </c>
      <c r="M303" t="s">
        <v>341</v>
      </c>
      <c r="O303" t="s">
        <v>293</v>
      </c>
      <c r="S303" t="s">
        <v>294</v>
      </c>
      <c r="AD303" t="str">
        <f>VLOOKUP(D303,MICHA!A:F,1,0)</f>
        <v>T55904564YN2100099123</v>
      </c>
    </row>
    <row r="304" spans="4:30" hidden="1" x14ac:dyDescent="0.25">
      <c r="D304" t="str">
        <f t="shared" si="4"/>
        <v/>
      </c>
      <c r="AD304" t="str">
        <f>VLOOKUP(D304,MICHA!A:F,1,0)</f>
        <v/>
      </c>
    </row>
    <row r="305" spans="4:30" hidden="1" x14ac:dyDescent="0.25">
      <c r="D305" t="str">
        <f t="shared" si="4"/>
        <v/>
      </c>
      <c r="AD305" t="str">
        <f>VLOOKUP(D305,MICHA!A:F,1,0)</f>
        <v/>
      </c>
    </row>
    <row r="306" spans="4:30" hidden="1" x14ac:dyDescent="0.25">
      <c r="D306" t="str">
        <f t="shared" ref="D306:D369" si="5">CONCATENATE(I306,J306)</f>
        <v>040-32220648021</v>
      </c>
      <c r="E306" s="8" t="s">
        <v>1048</v>
      </c>
      <c r="I306" t="s">
        <v>648</v>
      </c>
      <c r="J306" s="4">
        <v>220648021</v>
      </c>
      <c r="K306" t="s">
        <v>653</v>
      </c>
      <c r="L306" s="12" t="s">
        <v>574</v>
      </c>
      <c r="M306" s="21">
        <v>44713</v>
      </c>
      <c r="O306" t="s">
        <v>11</v>
      </c>
      <c r="S306" t="s">
        <v>15</v>
      </c>
      <c r="Z306" s="31" t="s">
        <v>920</v>
      </c>
      <c r="AD306" t="str">
        <f>VLOOKUP(D306,MICHA!A:F,1,0)</f>
        <v>040-32220648021</v>
      </c>
    </row>
    <row r="307" spans="4:30" hidden="1" x14ac:dyDescent="0.25">
      <c r="D307" t="str">
        <f t="shared" si="5"/>
        <v>040-34220648022</v>
      </c>
      <c r="E307" s="8" t="s">
        <v>1048</v>
      </c>
      <c r="I307" t="s">
        <v>649</v>
      </c>
      <c r="J307" s="4">
        <v>220648022</v>
      </c>
      <c r="K307" t="s">
        <v>654</v>
      </c>
      <c r="L307" s="12" t="s">
        <v>574</v>
      </c>
      <c r="M307" s="21">
        <v>44713</v>
      </c>
      <c r="O307" t="s">
        <v>11</v>
      </c>
      <c r="S307" t="s">
        <v>15</v>
      </c>
      <c r="Z307" s="31" t="s">
        <v>920</v>
      </c>
      <c r="AD307" t="str">
        <f>VLOOKUP(D307,MICHA!A:F,1,0)</f>
        <v>040-34220648022</v>
      </c>
    </row>
    <row r="308" spans="4:30" hidden="1" x14ac:dyDescent="0.25">
      <c r="D308" t="str">
        <f t="shared" si="5"/>
        <v>040-38220648025</v>
      </c>
      <c r="E308" s="8" t="s">
        <v>1048</v>
      </c>
      <c r="I308" t="s">
        <v>650</v>
      </c>
      <c r="J308" s="4">
        <v>220648025</v>
      </c>
      <c r="K308" t="s">
        <v>655</v>
      </c>
      <c r="L308" s="12" t="s">
        <v>149</v>
      </c>
      <c r="M308" s="21">
        <v>44713</v>
      </c>
      <c r="O308" t="s">
        <v>11</v>
      </c>
      <c r="S308" t="s">
        <v>15</v>
      </c>
      <c r="Z308" s="31" t="s">
        <v>920</v>
      </c>
      <c r="AD308" t="str">
        <f>VLOOKUP(D308,MICHA!A:F,1,0)</f>
        <v>040-38220648025</v>
      </c>
    </row>
    <row r="309" spans="4:30" hidden="1" x14ac:dyDescent="0.25">
      <c r="D309" t="str">
        <f t="shared" si="5"/>
        <v>040-40210936609</v>
      </c>
      <c r="E309" s="8" t="s">
        <v>1048</v>
      </c>
      <c r="I309" t="s">
        <v>651</v>
      </c>
      <c r="J309" s="4">
        <v>210936609</v>
      </c>
      <c r="K309" t="s">
        <v>656</v>
      </c>
      <c r="L309" s="12" t="s">
        <v>352</v>
      </c>
      <c r="O309" t="s">
        <v>11</v>
      </c>
      <c r="S309" t="s">
        <v>15</v>
      </c>
      <c r="Z309" s="31" t="s">
        <v>920</v>
      </c>
      <c r="AD309" t="str">
        <f>VLOOKUP(D309,MICHA!A:F,1,0)</f>
        <v>040-40210936609</v>
      </c>
    </row>
    <row r="310" spans="4:30" hidden="1" x14ac:dyDescent="0.25">
      <c r="D310" t="str">
        <f t="shared" si="5"/>
        <v>040-44210936611</v>
      </c>
      <c r="E310" s="8" t="s">
        <v>1048</v>
      </c>
      <c r="I310" t="s">
        <v>652</v>
      </c>
      <c r="J310" s="4">
        <v>210936611</v>
      </c>
      <c r="K310" t="s">
        <v>657</v>
      </c>
      <c r="L310" s="12" t="s">
        <v>582</v>
      </c>
      <c r="O310" t="s">
        <v>11</v>
      </c>
      <c r="S310" t="s">
        <v>15</v>
      </c>
      <c r="Z310" s="31" t="s">
        <v>920</v>
      </c>
      <c r="AD310" t="str">
        <f>VLOOKUP(D310,MICHA!A:F,1,0)</f>
        <v>040-44210936611</v>
      </c>
    </row>
    <row r="311" spans="4:30" hidden="1" x14ac:dyDescent="0.25">
      <c r="D311" t="str">
        <f t="shared" si="5"/>
        <v>040-48210936612</v>
      </c>
      <c r="E311" s="8" t="s">
        <v>1048</v>
      </c>
      <c r="I311" t="s">
        <v>658</v>
      </c>
      <c r="J311" s="4">
        <v>210936612</v>
      </c>
      <c r="K311" t="s">
        <v>659</v>
      </c>
      <c r="L311" s="12" t="s">
        <v>389</v>
      </c>
      <c r="O311" t="s">
        <v>11</v>
      </c>
      <c r="S311" t="s">
        <v>15</v>
      </c>
      <c r="Z311" s="31" t="s">
        <v>920</v>
      </c>
      <c r="AD311" t="str">
        <f>VLOOKUP(D311,MICHA!A:F,1,0)</f>
        <v>040-48210936612</v>
      </c>
    </row>
    <row r="312" spans="4:30" hidden="1" x14ac:dyDescent="0.25">
      <c r="D312" t="str">
        <f t="shared" si="5"/>
        <v>040-52210936613</v>
      </c>
      <c r="E312" s="8" t="s">
        <v>1048</v>
      </c>
      <c r="I312" t="s">
        <v>661</v>
      </c>
      <c r="J312" s="4">
        <v>210936613</v>
      </c>
      <c r="K312" t="s">
        <v>660</v>
      </c>
      <c r="L312" s="12" t="s">
        <v>322</v>
      </c>
      <c r="O312" t="s">
        <v>11</v>
      </c>
      <c r="S312" t="s">
        <v>15</v>
      </c>
      <c r="Z312" s="31" t="s">
        <v>920</v>
      </c>
      <c r="AD312" t="str">
        <f>VLOOKUP(D312,MICHA!A:F,1,0)</f>
        <v>040-52210936613</v>
      </c>
    </row>
    <row r="313" spans="4:30" hidden="1" x14ac:dyDescent="0.25">
      <c r="D313" t="str">
        <f t="shared" si="5"/>
        <v>040-56210936614</v>
      </c>
      <c r="E313" s="8" t="s">
        <v>1048</v>
      </c>
      <c r="I313" t="s">
        <v>662</v>
      </c>
      <c r="J313" s="4">
        <v>210936614</v>
      </c>
      <c r="K313" t="s">
        <v>663</v>
      </c>
      <c r="L313" s="12" t="s">
        <v>322</v>
      </c>
      <c r="O313" t="s">
        <v>11</v>
      </c>
      <c r="S313" t="s">
        <v>15</v>
      </c>
      <c r="Z313" s="31" t="s">
        <v>920</v>
      </c>
      <c r="AD313" t="str">
        <f>VLOOKUP(D313,MICHA!A:F,1,0)</f>
        <v>040-56210936614</v>
      </c>
    </row>
    <row r="314" spans="4:30" hidden="1" x14ac:dyDescent="0.25">
      <c r="D314" t="str">
        <f t="shared" si="5"/>
        <v>040-60210936614</v>
      </c>
      <c r="E314" s="8" t="s">
        <v>1048</v>
      </c>
      <c r="I314" t="s">
        <v>666</v>
      </c>
      <c r="J314" s="4">
        <v>210936614</v>
      </c>
      <c r="K314" t="s">
        <v>667</v>
      </c>
      <c r="L314" s="12" t="s">
        <v>322</v>
      </c>
      <c r="O314" t="s">
        <v>11</v>
      </c>
      <c r="S314" t="s">
        <v>15</v>
      </c>
      <c r="Z314" s="31" t="s">
        <v>920</v>
      </c>
      <c r="AD314" t="str">
        <f>VLOOKUP(D314,MICHA!A:F,1,0)</f>
        <v>040-60210936614</v>
      </c>
    </row>
    <row r="315" spans="4:30" hidden="1" x14ac:dyDescent="0.25">
      <c r="D315" t="str">
        <f t="shared" si="5"/>
        <v>040-68210936614</v>
      </c>
      <c r="E315" s="8" t="s">
        <v>1048</v>
      </c>
      <c r="I315" t="s">
        <v>664</v>
      </c>
      <c r="J315" s="4">
        <v>210936614</v>
      </c>
      <c r="K315" t="s">
        <v>665</v>
      </c>
      <c r="L315" s="12" t="s">
        <v>604</v>
      </c>
      <c r="O315" t="s">
        <v>11</v>
      </c>
      <c r="S315" t="s">
        <v>15</v>
      </c>
      <c r="Z315" s="31" t="s">
        <v>920</v>
      </c>
      <c r="AD315" t="str">
        <f>VLOOKUP(D315,MICHA!A:F,1,0)</f>
        <v>040-68210936614</v>
      </c>
    </row>
    <row r="316" spans="4:30" hidden="1" x14ac:dyDescent="0.25">
      <c r="D316" t="str">
        <f t="shared" si="5"/>
        <v>040-70210936616</v>
      </c>
      <c r="E316" s="8" t="s">
        <v>1048</v>
      </c>
      <c r="I316" t="s">
        <v>669</v>
      </c>
      <c r="J316" s="4">
        <v>210936616</v>
      </c>
      <c r="K316" t="s">
        <v>668</v>
      </c>
      <c r="L316" s="12" t="s">
        <v>149</v>
      </c>
      <c r="O316" t="s">
        <v>11</v>
      </c>
      <c r="S316" t="s">
        <v>15</v>
      </c>
      <c r="Z316" s="31" t="s">
        <v>920</v>
      </c>
      <c r="AD316" t="str">
        <f>VLOOKUP(D316,MICHA!A:F,1,0)</f>
        <v>040-70210936616</v>
      </c>
    </row>
    <row r="317" spans="4:30" hidden="1" x14ac:dyDescent="0.25">
      <c r="D317" t="str">
        <f t="shared" si="5"/>
        <v>S40054036210000442</v>
      </c>
      <c r="E317" s="8" t="s">
        <v>1048</v>
      </c>
      <c r="I317" t="s">
        <v>674</v>
      </c>
      <c r="J317" s="4">
        <v>210000442</v>
      </c>
      <c r="K317" t="s">
        <v>675</v>
      </c>
      <c r="L317" s="12" t="s">
        <v>676</v>
      </c>
      <c r="O317" t="s">
        <v>11</v>
      </c>
      <c r="S317" t="s">
        <v>15</v>
      </c>
      <c r="Z317" s="31" t="s">
        <v>920</v>
      </c>
      <c r="AD317" t="e">
        <f>VLOOKUP(D317,MICHA!A:F,1,0)</f>
        <v>#N/A</v>
      </c>
    </row>
    <row r="318" spans="4:30" hidden="1" x14ac:dyDescent="0.25">
      <c r="D318" t="str">
        <f t="shared" si="5"/>
        <v>S40054040210004423</v>
      </c>
      <c r="E318" s="8" t="s">
        <v>1048</v>
      </c>
      <c r="I318" t="s">
        <v>678</v>
      </c>
      <c r="J318" s="4">
        <v>210004423</v>
      </c>
      <c r="K318" t="s">
        <v>677</v>
      </c>
      <c r="L318" s="12" t="s">
        <v>388</v>
      </c>
      <c r="O318" t="s">
        <v>11</v>
      </c>
      <c r="S318" t="s">
        <v>15</v>
      </c>
      <c r="Z318" s="31" t="s">
        <v>920</v>
      </c>
      <c r="AD318" t="str">
        <f>VLOOKUP(D318,MICHA!A:F,1,0)</f>
        <v>S40054040210004423</v>
      </c>
    </row>
    <row r="319" spans="4:30" hidden="1" x14ac:dyDescent="0.25">
      <c r="D319" t="str">
        <f t="shared" si="5"/>
        <v>S40054044190703729</v>
      </c>
      <c r="E319" s="8" t="s">
        <v>1048</v>
      </c>
      <c r="I319" t="s">
        <v>679</v>
      </c>
      <c r="J319" s="4">
        <v>190703729</v>
      </c>
      <c r="K319" t="s">
        <v>680</v>
      </c>
      <c r="L319" s="12" t="s">
        <v>582</v>
      </c>
      <c r="O319" t="s">
        <v>11</v>
      </c>
      <c r="S319" t="s">
        <v>15</v>
      </c>
      <c r="Z319" s="31" t="s">
        <v>920</v>
      </c>
      <c r="AD319" t="str">
        <f>VLOOKUP(D319,MICHA!A:F,1,0)</f>
        <v>S40054044190703729</v>
      </c>
    </row>
    <row r="320" spans="4:30" hidden="1" x14ac:dyDescent="0.25">
      <c r="D320" t="str">
        <f t="shared" si="5"/>
        <v>S40054072190703716</v>
      </c>
      <c r="E320" s="8" t="s">
        <v>1048</v>
      </c>
      <c r="I320" t="s">
        <v>681</v>
      </c>
      <c r="J320" s="4">
        <v>190703716</v>
      </c>
      <c r="K320" t="s">
        <v>682</v>
      </c>
      <c r="L320" s="12" t="s">
        <v>61</v>
      </c>
      <c r="O320" t="s">
        <v>11</v>
      </c>
      <c r="S320" t="s">
        <v>15</v>
      </c>
      <c r="Z320" s="31" t="s">
        <v>920</v>
      </c>
      <c r="AD320" t="str">
        <f>VLOOKUP(D320,MICHA!A:F,1,0)</f>
        <v>S40054072190703716</v>
      </c>
    </row>
    <row r="321" spans="4:30" hidden="1" x14ac:dyDescent="0.25">
      <c r="D321" t="str">
        <f t="shared" si="5"/>
        <v/>
      </c>
      <c r="AD321" t="str">
        <f>VLOOKUP(D321,MICHA!A:F,1,0)</f>
        <v/>
      </c>
    </row>
    <row r="322" spans="4:30" hidden="1" x14ac:dyDescent="0.25">
      <c r="D322" t="str">
        <f t="shared" si="5"/>
        <v/>
      </c>
      <c r="AD322" t="str">
        <f>VLOOKUP(D322,MICHA!A:F,1,0)</f>
        <v/>
      </c>
    </row>
    <row r="323" spans="4:30" ht="15" hidden="1" customHeight="1" x14ac:dyDescent="0.25">
      <c r="D323" t="str">
        <f t="shared" si="5"/>
        <v>T5009350122100004807</v>
      </c>
      <c r="E323" s="8" t="s">
        <v>1049</v>
      </c>
      <c r="I323" t="s">
        <v>685</v>
      </c>
      <c r="J323" s="4">
        <v>2100004807</v>
      </c>
      <c r="K323" t="s">
        <v>683</v>
      </c>
      <c r="L323" s="12" t="s">
        <v>684</v>
      </c>
      <c r="M323" s="21">
        <v>44228</v>
      </c>
      <c r="O323" t="s">
        <v>293</v>
      </c>
      <c r="S323" t="s">
        <v>294</v>
      </c>
      <c r="AD323" t="e">
        <f>VLOOKUP(D323,MICHA!A:F,1,0)</f>
        <v>#N/A</v>
      </c>
    </row>
    <row r="324" spans="4:30" hidden="1" x14ac:dyDescent="0.25">
      <c r="D324" t="str">
        <f t="shared" si="5"/>
        <v>T5009350142300072368</v>
      </c>
      <c r="E324" s="8" t="s">
        <v>1049</v>
      </c>
      <c r="I324" t="s">
        <v>686</v>
      </c>
      <c r="J324" s="4">
        <v>2300072368</v>
      </c>
      <c r="K324" t="s">
        <v>687</v>
      </c>
      <c r="L324" s="12" t="s">
        <v>688</v>
      </c>
      <c r="M324" s="21">
        <v>45108</v>
      </c>
      <c r="O324" t="s">
        <v>293</v>
      </c>
      <c r="S324" t="s">
        <v>294</v>
      </c>
      <c r="AD324" t="str">
        <f>VLOOKUP(D324,MICHA!A:F,1,0)</f>
        <v>T5009350142300072368</v>
      </c>
    </row>
    <row r="325" spans="4:30" hidden="1" x14ac:dyDescent="0.25">
      <c r="D325" t="str">
        <f t="shared" si="5"/>
        <v>T5009350142100010641</v>
      </c>
      <c r="E325" s="8" t="s">
        <v>1049</v>
      </c>
      <c r="I325" t="s">
        <v>686</v>
      </c>
      <c r="J325" s="4">
        <v>2100010641</v>
      </c>
      <c r="K325" t="s">
        <v>687</v>
      </c>
      <c r="L325" s="12" t="s">
        <v>149</v>
      </c>
      <c r="M325" s="21">
        <v>44228</v>
      </c>
      <c r="O325" t="s">
        <v>293</v>
      </c>
      <c r="S325" t="s">
        <v>294</v>
      </c>
      <c r="AD325" t="str">
        <f>VLOOKUP(D325,MICHA!A:F,1,0)</f>
        <v>T5009350142100010641</v>
      </c>
    </row>
    <row r="326" spans="4:30" hidden="1" x14ac:dyDescent="0.25">
      <c r="D326" t="str">
        <f t="shared" si="5"/>
        <v>T5009350162300058823</v>
      </c>
      <c r="E326" s="8" t="s">
        <v>1049</v>
      </c>
      <c r="I326" t="s">
        <v>689</v>
      </c>
      <c r="J326" s="4">
        <v>2300058823</v>
      </c>
      <c r="K326" t="s">
        <v>690</v>
      </c>
      <c r="L326" s="12" t="s">
        <v>691</v>
      </c>
      <c r="M326" s="21">
        <v>45078</v>
      </c>
      <c r="O326" t="s">
        <v>293</v>
      </c>
      <c r="S326" t="s">
        <v>294</v>
      </c>
      <c r="AD326" t="e">
        <f>VLOOKUP(D326,MICHA!A:F,1,0)</f>
        <v>#N/A</v>
      </c>
    </row>
    <row r="327" spans="4:30" hidden="1" x14ac:dyDescent="0.25">
      <c r="D327" t="str">
        <f t="shared" si="5"/>
        <v>T5009350182300060009</v>
      </c>
      <c r="E327" s="8" t="s">
        <v>1049</v>
      </c>
      <c r="I327" t="s">
        <v>693</v>
      </c>
      <c r="J327" s="4">
        <v>2300060009</v>
      </c>
      <c r="K327" t="s">
        <v>692</v>
      </c>
      <c r="L327" s="12" t="s">
        <v>174</v>
      </c>
      <c r="M327" s="21">
        <v>45078</v>
      </c>
      <c r="O327" t="s">
        <v>293</v>
      </c>
      <c r="S327" t="s">
        <v>294</v>
      </c>
      <c r="AD327" t="str">
        <f>VLOOKUP(D327,MICHA!A:F,1,0)</f>
        <v>T5009350182300060009</v>
      </c>
    </row>
    <row r="328" spans="4:30" hidden="1" x14ac:dyDescent="0.25">
      <c r="D328" t="str">
        <f t="shared" si="5"/>
        <v>T5009350182100009896</v>
      </c>
      <c r="E328" s="8" t="s">
        <v>1049</v>
      </c>
      <c r="I328" t="s">
        <v>693</v>
      </c>
      <c r="J328" s="4">
        <v>2100009896</v>
      </c>
      <c r="K328" t="s">
        <v>692</v>
      </c>
      <c r="L328" s="12" t="s">
        <v>694</v>
      </c>
      <c r="M328" s="21">
        <v>44228</v>
      </c>
      <c r="O328" t="s">
        <v>293</v>
      </c>
      <c r="S328" t="s">
        <v>294</v>
      </c>
      <c r="AD328" t="str">
        <f>VLOOKUP(D328,MICHA!A:F,1,0)</f>
        <v>T5009350182100009896</v>
      </c>
    </row>
    <row r="329" spans="4:30" hidden="1" x14ac:dyDescent="0.25">
      <c r="D329" t="str">
        <f t="shared" si="5"/>
        <v>T5009350452100022698</v>
      </c>
      <c r="E329" s="8" t="s">
        <v>1049</v>
      </c>
      <c r="I329" t="s">
        <v>695</v>
      </c>
      <c r="J329" s="4">
        <v>2100022698</v>
      </c>
      <c r="K329" t="s">
        <v>696</v>
      </c>
      <c r="L329" s="12" t="s">
        <v>697</v>
      </c>
      <c r="M329" t="s">
        <v>698</v>
      </c>
      <c r="O329" t="s">
        <v>293</v>
      </c>
      <c r="S329" t="s">
        <v>294</v>
      </c>
      <c r="AD329" t="e">
        <f>VLOOKUP(D329,MICHA!A:F,1,0)</f>
        <v>#N/A</v>
      </c>
    </row>
    <row r="330" spans="4:30" hidden="1" x14ac:dyDescent="0.25">
      <c r="D330" t="str">
        <f t="shared" si="5"/>
        <v>T5009350502100028611</v>
      </c>
      <c r="E330" s="8" t="s">
        <v>1049</v>
      </c>
      <c r="I330" t="s">
        <v>699</v>
      </c>
      <c r="J330" s="4">
        <v>2100028611</v>
      </c>
      <c r="K330" t="s">
        <v>700</v>
      </c>
      <c r="L330" s="12" t="s">
        <v>174</v>
      </c>
      <c r="M330" t="s">
        <v>698</v>
      </c>
      <c r="O330" t="s">
        <v>293</v>
      </c>
      <c r="S330" t="s">
        <v>294</v>
      </c>
      <c r="AD330" t="str">
        <f>VLOOKUP(D330,MICHA!A:F,1,0)</f>
        <v>T5009350502100028611</v>
      </c>
    </row>
    <row r="331" spans="4:30" hidden="1" x14ac:dyDescent="0.25">
      <c r="D331" t="str">
        <f t="shared" si="5"/>
        <v>T5009350552100010645</v>
      </c>
      <c r="E331" s="8" t="s">
        <v>1049</v>
      </c>
      <c r="I331" t="s">
        <v>701</v>
      </c>
      <c r="J331" s="4">
        <v>2100010645</v>
      </c>
      <c r="K331" t="s">
        <v>702</v>
      </c>
      <c r="L331" s="12" t="s">
        <v>336</v>
      </c>
      <c r="M331" s="12" t="s">
        <v>703</v>
      </c>
      <c r="O331" t="s">
        <v>293</v>
      </c>
      <c r="S331" t="s">
        <v>294</v>
      </c>
      <c r="AD331" t="str">
        <f>VLOOKUP(D331,MICHA!A:F,1,0)</f>
        <v>T5009350552100010645</v>
      </c>
    </row>
    <row r="332" spans="4:30" hidden="1" x14ac:dyDescent="0.25">
      <c r="D332" t="str">
        <f t="shared" si="5"/>
        <v>T5009350602100007516</v>
      </c>
      <c r="E332" s="8" t="s">
        <v>1049</v>
      </c>
      <c r="I332" t="s">
        <v>706</v>
      </c>
      <c r="J332" s="4">
        <v>2100007516</v>
      </c>
      <c r="K332" t="s">
        <v>705</v>
      </c>
      <c r="L332" s="12" t="s">
        <v>174</v>
      </c>
      <c r="M332" s="3" t="s">
        <v>703</v>
      </c>
      <c r="O332" t="s">
        <v>293</v>
      </c>
      <c r="S332" t="s">
        <v>294</v>
      </c>
      <c r="AD332" t="str">
        <f>VLOOKUP(D332,MICHA!A:F,1,0)</f>
        <v>T5009350602100007516</v>
      </c>
    </row>
    <row r="333" spans="4:30" hidden="1" x14ac:dyDescent="0.25">
      <c r="D333" t="str">
        <f t="shared" si="5"/>
        <v>T5009350652100023365</v>
      </c>
      <c r="E333" s="8" t="s">
        <v>1049</v>
      </c>
      <c r="I333" t="s">
        <v>704</v>
      </c>
      <c r="J333" s="4">
        <v>2100023365</v>
      </c>
      <c r="K333" t="s">
        <v>707</v>
      </c>
      <c r="L333" s="12" t="s">
        <v>339</v>
      </c>
      <c r="M333" s="3" t="s">
        <v>703</v>
      </c>
      <c r="O333" t="s">
        <v>293</v>
      </c>
      <c r="S333" t="s">
        <v>294</v>
      </c>
      <c r="AD333" t="e">
        <f>VLOOKUP(D333,MICHA!A:F,1,0)</f>
        <v>#N/A</v>
      </c>
    </row>
    <row r="334" spans="4:30" hidden="1" x14ac:dyDescent="0.25">
      <c r="D334" t="str">
        <f t="shared" si="5"/>
        <v>T5009350702100010389</v>
      </c>
      <c r="E334" s="8" t="s">
        <v>1049</v>
      </c>
      <c r="I334" t="s">
        <v>708</v>
      </c>
      <c r="J334" s="4">
        <v>2100010389</v>
      </c>
      <c r="K334" t="s">
        <v>709</v>
      </c>
      <c r="L334" s="12" t="s">
        <v>298</v>
      </c>
      <c r="M334" s="3" t="s">
        <v>703</v>
      </c>
      <c r="O334" t="s">
        <v>293</v>
      </c>
      <c r="S334" t="s">
        <v>294</v>
      </c>
      <c r="AD334" t="str">
        <f>VLOOKUP(D334,MICHA!A:F,1,0)</f>
        <v>T5009350702100010389</v>
      </c>
    </row>
    <row r="335" spans="4:30" hidden="1" x14ac:dyDescent="0.25">
      <c r="D335" t="str">
        <f t="shared" si="5"/>
        <v>T5009350752100004817</v>
      </c>
      <c r="E335" s="8" t="s">
        <v>1049</v>
      </c>
      <c r="I335" t="s">
        <v>710</v>
      </c>
      <c r="J335" s="4">
        <v>2100004817</v>
      </c>
      <c r="K335" t="s">
        <v>711</v>
      </c>
      <c r="L335" s="12" t="s">
        <v>307</v>
      </c>
      <c r="M335" s="3" t="s">
        <v>703</v>
      </c>
      <c r="O335" t="s">
        <v>293</v>
      </c>
      <c r="S335" t="s">
        <v>294</v>
      </c>
      <c r="AD335" t="str">
        <f>VLOOKUP(D335,MICHA!A:F,1,0)</f>
        <v>T5009350752100004817</v>
      </c>
    </row>
    <row r="336" spans="4:30" hidden="1" x14ac:dyDescent="0.25">
      <c r="D336" t="str">
        <f t="shared" si="5"/>
        <v>T5009350752100010980</v>
      </c>
      <c r="E336" s="8" t="s">
        <v>1049</v>
      </c>
      <c r="I336" t="s">
        <v>710</v>
      </c>
      <c r="J336" s="4">
        <v>2100010980</v>
      </c>
      <c r="K336" t="s">
        <v>711</v>
      </c>
      <c r="L336" s="12" t="s">
        <v>339</v>
      </c>
      <c r="M336" s="3" t="s">
        <v>703</v>
      </c>
      <c r="O336" t="s">
        <v>293</v>
      </c>
      <c r="S336" t="s">
        <v>294</v>
      </c>
      <c r="AD336" t="e">
        <f>VLOOKUP(D336,MICHA!A:F,1,0)</f>
        <v>#N/A</v>
      </c>
    </row>
    <row r="337" spans="4:30" hidden="1" x14ac:dyDescent="0.25">
      <c r="D337" t="str">
        <f t="shared" si="5"/>
        <v>T5009350802000110404</v>
      </c>
      <c r="E337" s="8" t="s">
        <v>1049</v>
      </c>
      <c r="I337" t="s">
        <v>712</v>
      </c>
      <c r="J337" s="4">
        <v>2000110404</v>
      </c>
      <c r="K337" t="s">
        <v>713</v>
      </c>
      <c r="L337" s="12" t="s">
        <v>37</v>
      </c>
      <c r="M337" s="3" t="s">
        <v>714</v>
      </c>
      <c r="O337" t="s">
        <v>293</v>
      </c>
      <c r="S337" t="s">
        <v>294</v>
      </c>
      <c r="AD337" t="str">
        <f>VLOOKUP(D337,MICHA!A:F,1,0)</f>
        <v>T5009350802000110404</v>
      </c>
    </row>
    <row r="338" spans="4:30" hidden="1" x14ac:dyDescent="0.25">
      <c r="D338" t="str">
        <f t="shared" si="5"/>
        <v>T5009350852100024931</v>
      </c>
      <c r="E338" s="8" t="s">
        <v>1049</v>
      </c>
      <c r="I338" t="s">
        <v>715</v>
      </c>
      <c r="J338" s="4">
        <v>2100024931</v>
      </c>
      <c r="K338" t="s">
        <v>716</v>
      </c>
      <c r="L338" s="12" t="s">
        <v>718</v>
      </c>
      <c r="M338" s="3" t="s">
        <v>698</v>
      </c>
      <c r="O338" t="s">
        <v>293</v>
      </c>
      <c r="S338" t="s">
        <v>294</v>
      </c>
      <c r="AD338" t="str">
        <f>VLOOKUP(D338,MICHA!A:F,1,0)</f>
        <v>T5009350852100024931</v>
      </c>
    </row>
    <row r="339" spans="4:30" hidden="1" x14ac:dyDescent="0.25">
      <c r="D339" t="str">
        <f t="shared" si="5"/>
        <v>T5009350852000112135</v>
      </c>
      <c r="E339" s="8" t="s">
        <v>1049</v>
      </c>
      <c r="I339" t="s">
        <v>715</v>
      </c>
      <c r="J339" s="4">
        <v>2000112135</v>
      </c>
      <c r="K339" t="s">
        <v>716</v>
      </c>
      <c r="L339" s="12" t="s">
        <v>297</v>
      </c>
      <c r="M339" s="3" t="s">
        <v>717</v>
      </c>
      <c r="O339" t="s">
        <v>293</v>
      </c>
      <c r="S339" t="s">
        <v>294</v>
      </c>
      <c r="AD339" t="e">
        <f>VLOOKUP(D339,MICHA!A:F,1,0)</f>
        <v>#N/A</v>
      </c>
    </row>
    <row r="340" spans="4:30" hidden="1" x14ac:dyDescent="0.25">
      <c r="D340" t="str">
        <f t="shared" si="5"/>
        <v/>
      </c>
      <c r="AD340" t="str">
        <f>VLOOKUP(D340,MICHA!A:F,1,0)</f>
        <v/>
      </c>
    </row>
    <row r="341" spans="4:30" hidden="1" x14ac:dyDescent="0.25">
      <c r="D341" t="str">
        <f t="shared" si="5"/>
        <v/>
      </c>
      <c r="AD341" t="str">
        <f>VLOOKUP(D341,MICHA!A:F,1,0)</f>
        <v/>
      </c>
    </row>
    <row r="342" spans="4:30" hidden="1" x14ac:dyDescent="0.25">
      <c r="D342" t="str">
        <f t="shared" si="5"/>
        <v>040-26190703782</v>
      </c>
      <c r="E342" s="8" t="s">
        <v>721</v>
      </c>
      <c r="I342" t="s">
        <v>722</v>
      </c>
      <c r="J342" s="4">
        <v>190703782</v>
      </c>
      <c r="K342" t="s">
        <v>723</v>
      </c>
      <c r="L342" s="12" t="s">
        <v>216</v>
      </c>
      <c r="M342" s="21">
        <v>43647</v>
      </c>
      <c r="N342" s="28">
        <v>45444</v>
      </c>
      <c r="O342" t="s">
        <v>11</v>
      </c>
      <c r="S342" t="s">
        <v>15</v>
      </c>
      <c r="Z342" s="31" t="s">
        <v>920</v>
      </c>
      <c r="AD342" t="str">
        <f>VLOOKUP(D342,MICHA!A:F,1,0)</f>
        <v>040-26190703782</v>
      </c>
    </row>
    <row r="343" spans="4:30" hidden="1" x14ac:dyDescent="0.25">
      <c r="D343" t="str">
        <f t="shared" si="5"/>
        <v>040-30200821741</v>
      </c>
      <c r="E343" s="8" t="s">
        <v>721</v>
      </c>
      <c r="I343" t="s">
        <v>724</v>
      </c>
      <c r="J343" s="4">
        <v>200821741</v>
      </c>
      <c r="K343" t="s">
        <v>725</v>
      </c>
      <c r="L343" s="12" t="s">
        <v>726</v>
      </c>
      <c r="M343" s="21">
        <v>44044</v>
      </c>
      <c r="N343" s="28">
        <v>45839</v>
      </c>
      <c r="O343" t="s">
        <v>11</v>
      </c>
      <c r="S343" t="s">
        <v>15</v>
      </c>
      <c r="Z343" s="31" t="s">
        <v>920</v>
      </c>
      <c r="AD343" t="str">
        <f>VLOOKUP(D343,MICHA!A:F,1,0)</f>
        <v>040-30200821741</v>
      </c>
    </row>
    <row r="344" spans="4:30" hidden="1" x14ac:dyDescent="0.25">
      <c r="D344" t="str">
        <f t="shared" si="5"/>
        <v>040-36210227628</v>
      </c>
      <c r="E344" s="8" t="s">
        <v>721</v>
      </c>
      <c r="I344" t="s">
        <v>735</v>
      </c>
      <c r="J344" s="4">
        <v>210227628</v>
      </c>
      <c r="K344" t="s">
        <v>734</v>
      </c>
      <c r="L344" s="12" t="s">
        <v>736</v>
      </c>
      <c r="M344" s="21">
        <v>44228</v>
      </c>
      <c r="N344" s="28">
        <v>46023</v>
      </c>
      <c r="O344" t="s">
        <v>11</v>
      </c>
      <c r="S344" t="s">
        <v>15</v>
      </c>
      <c r="Z344" s="31" t="s">
        <v>920</v>
      </c>
      <c r="AD344" t="str">
        <f>VLOOKUP(D344,MICHA!A:F,1,0)</f>
        <v>040-36210227628</v>
      </c>
    </row>
    <row r="345" spans="4:30" hidden="1" x14ac:dyDescent="0.25">
      <c r="D345" t="str">
        <f t="shared" si="5"/>
        <v>040-40200821743</v>
      </c>
      <c r="E345" s="8" t="s">
        <v>721</v>
      </c>
      <c r="I345" t="s">
        <v>651</v>
      </c>
      <c r="J345" s="4">
        <v>200821743</v>
      </c>
      <c r="K345" t="s">
        <v>656</v>
      </c>
      <c r="L345" s="12" t="s">
        <v>727</v>
      </c>
      <c r="M345" s="21">
        <v>44044</v>
      </c>
      <c r="N345" s="28">
        <v>45839</v>
      </c>
      <c r="O345" t="s">
        <v>11</v>
      </c>
      <c r="S345" t="s">
        <v>15</v>
      </c>
      <c r="Z345" s="31" t="s">
        <v>920</v>
      </c>
      <c r="AD345" t="str">
        <f>VLOOKUP(D345,MICHA!A:F,1,0)</f>
        <v>040-40200821743</v>
      </c>
    </row>
    <row r="346" spans="4:30" hidden="1" x14ac:dyDescent="0.25">
      <c r="D346" t="str">
        <f t="shared" si="5"/>
        <v>040-44210227629</v>
      </c>
      <c r="E346" s="8" t="s">
        <v>721</v>
      </c>
      <c r="I346" t="s">
        <v>652</v>
      </c>
      <c r="J346" s="4">
        <v>210227629</v>
      </c>
      <c r="K346" t="s">
        <v>657</v>
      </c>
      <c r="L346" s="12" t="s">
        <v>360</v>
      </c>
      <c r="M346" s="21">
        <v>44228</v>
      </c>
      <c r="N346" s="28">
        <v>46023</v>
      </c>
      <c r="O346" t="s">
        <v>11</v>
      </c>
      <c r="S346" t="s">
        <v>15</v>
      </c>
      <c r="Z346" s="31" t="s">
        <v>920</v>
      </c>
      <c r="AD346" t="str">
        <f>VLOOKUP(D346,MICHA!A:F,1,0)</f>
        <v>040-44210227629</v>
      </c>
    </row>
    <row r="347" spans="4:30" hidden="1" x14ac:dyDescent="0.25">
      <c r="D347" t="str">
        <f t="shared" si="5"/>
        <v>040-50200821745</v>
      </c>
      <c r="E347" s="8" t="s">
        <v>721</v>
      </c>
      <c r="I347" t="s">
        <v>728</v>
      </c>
      <c r="J347" s="4">
        <v>200821745</v>
      </c>
      <c r="K347" t="s">
        <v>729</v>
      </c>
      <c r="L347" s="12" t="s">
        <v>360</v>
      </c>
      <c r="M347" s="21">
        <v>44044</v>
      </c>
      <c r="N347" s="28">
        <v>45839</v>
      </c>
      <c r="O347" t="s">
        <v>11</v>
      </c>
      <c r="S347" t="s">
        <v>15</v>
      </c>
      <c r="Z347" s="31" t="s">
        <v>920</v>
      </c>
      <c r="AD347" t="str">
        <f>VLOOKUP(D347,MICHA!A:F,1,0)</f>
        <v>040-50200821745</v>
      </c>
    </row>
    <row r="348" spans="4:30" hidden="1" x14ac:dyDescent="0.25">
      <c r="D348" t="str">
        <f t="shared" si="5"/>
        <v>040-60200821747</v>
      </c>
      <c r="E348" s="8" t="s">
        <v>721</v>
      </c>
      <c r="I348" t="s">
        <v>666</v>
      </c>
      <c r="J348" s="4">
        <v>200821747</v>
      </c>
      <c r="K348" t="s">
        <v>667</v>
      </c>
      <c r="L348" s="12" t="s">
        <v>307</v>
      </c>
      <c r="M348" s="21">
        <v>44044</v>
      </c>
      <c r="N348" s="28">
        <v>45839</v>
      </c>
      <c r="O348" t="s">
        <v>11</v>
      </c>
      <c r="S348" t="s">
        <v>15</v>
      </c>
      <c r="Z348" s="31" t="s">
        <v>920</v>
      </c>
      <c r="AD348" t="str">
        <f>VLOOKUP(D348,MICHA!A:F,1,0)</f>
        <v>040-60200821747</v>
      </c>
    </row>
    <row r="349" spans="4:30" hidden="1" x14ac:dyDescent="0.25">
      <c r="D349" t="str">
        <f t="shared" si="5"/>
        <v>040-64210227630</v>
      </c>
      <c r="E349" s="8" t="s">
        <v>721</v>
      </c>
      <c r="I349" t="s">
        <v>730</v>
      </c>
      <c r="J349" s="4">
        <v>210227630</v>
      </c>
      <c r="K349" t="s">
        <v>731</v>
      </c>
      <c r="L349" s="12" t="s">
        <v>348</v>
      </c>
      <c r="M349" s="21">
        <v>44228</v>
      </c>
      <c r="N349" s="28">
        <v>46023</v>
      </c>
      <c r="O349" t="s">
        <v>11</v>
      </c>
      <c r="S349" t="s">
        <v>15</v>
      </c>
      <c r="Z349" s="31" t="s">
        <v>920</v>
      </c>
      <c r="AD349" t="str">
        <f>VLOOKUP(D349,MICHA!A:F,1,0)</f>
        <v>040-64210227630</v>
      </c>
    </row>
    <row r="350" spans="4:30" hidden="1" x14ac:dyDescent="0.25">
      <c r="D350" t="str">
        <f t="shared" si="5"/>
        <v>040-68210227631</v>
      </c>
      <c r="E350" s="8" t="s">
        <v>721</v>
      </c>
      <c r="I350" t="s">
        <v>664</v>
      </c>
      <c r="J350" s="4">
        <v>210227631</v>
      </c>
      <c r="K350" t="s">
        <v>665</v>
      </c>
      <c r="L350" s="12" t="s">
        <v>339</v>
      </c>
      <c r="M350" s="21">
        <v>44228</v>
      </c>
      <c r="N350" s="28">
        <v>46023</v>
      </c>
      <c r="O350" t="s">
        <v>11</v>
      </c>
      <c r="S350" t="s">
        <v>15</v>
      </c>
      <c r="Z350" s="31" t="s">
        <v>920</v>
      </c>
      <c r="AD350" t="str">
        <f>VLOOKUP(D350,MICHA!A:F,1,0)</f>
        <v>040-68210227631</v>
      </c>
    </row>
    <row r="351" spans="4:30" hidden="1" x14ac:dyDescent="0.25">
      <c r="D351" t="str">
        <f t="shared" si="5"/>
        <v>040-72210227632</v>
      </c>
      <c r="E351" s="8" t="s">
        <v>721</v>
      </c>
      <c r="I351" t="s">
        <v>733</v>
      </c>
      <c r="J351" s="4">
        <v>210227632</v>
      </c>
      <c r="K351" t="s">
        <v>732</v>
      </c>
      <c r="L351" s="12" t="s">
        <v>307</v>
      </c>
      <c r="M351" s="21">
        <v>44228</v>
      </c>
      <c r="N351" s="28">
        <v>46023</v>
      </c>
      <c r="O351" t="s">
        <v>11</v>
      </c>
      <c r="S351" t="s">
        <v>15</v>
      </c>
      <c r="Z351" s="31" t="s">
        <v>920</v>
      </c>
      <c r="AD351" t="str">
        <f>VLOOKUP(D351,MICHA!A:F,1,0)</f>
        <v>040-72210227632</v>
      </c>
    </row>
    <row r="352" spans="4:30" hidden="1" x14ac:dyDescent="0.25">
      <c r="D352" t="str">
        <f t="shared" si="5"/>
        <v>040-76210227633</v>
      </c>
      <c r="E352" s="8" t="s">
        <v>721</v>
      </c>
      <c r="I352" t="s">
        <v>738</v>
      </c>
      <c r="J352" s="4">
        <v>210227633</v>
      </c>
      <c r="K352" t="s">
        <v>737</v>
      </c>
      <c r="L352" s="12" t="s">
        <v>174</v>
      </c>
      <c r="M352" s="21">
        <v>44228</v>
      </c>
      <c r="N352" s="28">
        <v>46023</v>
      </c>
      <c r="O352" t="s">
        <v>11</v>
      </c>
      <c r="S352" t="s">
        <v>15</v>
      </c>
      <c r="Z352" s="31" t="s">
        <v>920</v>
      </c>
      <c r="AD352" t="str">
        <f>VLOOKUP(D352,MICHA!A:F,1,0)</f>
        <v>040-76210227633</v>
      </c>
    </row>
    <row r="353" spans="4:30" hidden="1" x14ac:dyDescent="0.25">
      <c r="D353" t="str">
        <f t="shared" si="5"/>
        <v>040-80210227635</v>
      </c>
      <c r="E353" s="8" t="s">
        <v>721</v>
      </c>
      <c r="I353" t="s">
        <v>742</v>
      </c>
      <c r="J353" s="4">
        <v>210227635</v>
      </c>
      <c r="K353" t="s">
        <v>739</v>
      </c>
      <c r="L353" s="12" t="s">
        <v>351</v>
      </c>
      <c r="M353" s="21">
        <v>44228</v>
      </c>
      <c r="N353" s="28">
        <v>46023</v>
      </c>
      <c r="O353" t="s">
        <v>11</v>
      </c>
      <c r="S353" t="s">
        <v>15</v>
      </c>
      <c r="Z353" s="31" t="s">
        <v>920</v>
      </c>
      <c r="AD353" t="str">
        <f>VLOOKUP(D353,MICHA!A:F,1,0)</f>
        <v>040-80210227635</v>
      </c>
    </row>
    <row r="354" spans="4:30" hidden="1" x14ac:dyDescent="0.25">
      <c r="D354" t="str">
        <f t="shared" si="5"/>
        <v>040-84210227636</v>
      </c>
      <c r="E354" s="8" t="s">
        <v>721</v>
      </c>
      <c r="I354" t="s">
        <v>743</v>
      </c>
      <c r="J354" s="4">
        <v>210227636</v>
      </c>
      <c r="K354" t="s">
        <v>740</v>
      </c>
      <c r="L354" s="12" t="s">
        <v>216</v>
      </c>
      <c r="M354" s="21">
        <v>44228</v>
      </c>
      <c r="N354" s="28">
        <v>46023</v>
      </c>
      <c r="O354" t="s">
        <v>11</v>
      </c>
      <c r="S354" t="s">
        <v>15</v>
      </c>
      <c r="Z354" s="31" t="s">
        <v>920</v>
      </c>
      <c r="AD354" t="str">
        <f>VLOOKUP(D354,MICHA!A:F,1,0)</f>
        <v>040-84210227636</v>
      </c>
    </row>
    <row r="355" spans="4:30" hidden="1" x14ac:dyDescent="0.25">
      <c r="D355" t="str">
        <f t="shared" si="5"/>
        <v>040-88210227637</v>
      </c>
      <c r="E355" s="8" t="s">
        <v>721</v>
      </c>
      <c r="I355" t="s">
        <v>744</v>
      </c>
      <c r="J355" s="4">
        <v>210227637</v>
      </c>
      <c r="K355" t="s">
        <v>741</v>
      </c>
      <c r="L355" s="12" t="s">
        <v>325</v>
      </c>
      <c r="M355" s="21">
        <v>44228</v>
      </c>
      <c r="N355" s="28">
        <v>46023</v>
      </c>
      <c r="O355" t="s">
        <v>11</v>
      </c>
      <c r="S355" t="s">
        <v>15</v>
      </c>
      <c r="Z355" s="31" t="s">
        <v>920</v>
      </c>
      <c r="AD355" t="str">
        <f>VLOOKUP(D355,MICHA!A:F,1,0)</f>
        <v>040-88210227637</v>
      </c>
    </row>
    <row r="356" spans="4:30" hidden="1" x14ac:dyDescent="0.25">
      <c r="D356" t="str">
        <f t="shared" si="5"/>
        <v/>
      </c>
      <c r="M356" s="4"/>
      <c r="AD356" t="str">
        <f>VLOOKUP(D356,MICHA!A:F,1,0)</f>
        <v/>
      </c>
    </row>
    <row r="357" spans="4:30" hidden="1" x14ac:dyDescent="0.25">
      <c r="D357" t="str">
        <f t="shared" si="5"/>
        <v/>
      </c>
      <c r="M357" s="4"/>
      <c r="AD357" t="str">
        <f>VLOOKUP(D357,MICHA!A:F,1,0)</f>
        <v/>
      </c>
    </row>
    <row r="358" spans="4:30" hidden="1" x14ac:dyDescent="0.25">
      <c r="D358" t="str">
        <f t="shared" si="5"/>
        <v/>
      </c>
      <c r="AD358" t="str">
        <f>VLOOKUP(D358,MICHA!A:F,1,0)</f>
        <v/>
      </c>
    </row>
    <row r="359" spans="4:30" hidden="1" x14ac:dyDescent="0.25">
      <c r="D359" t="str">
        <f t="shared" si="5"/>
        <v>168065201123687</v>
      </c>
      <c r="E359" s="8" t="s">
        <v>745</v>
      </c>
      <c r="I359" s="29">
        <v>168065</v>
      </c>
      <c r="J359" s="4">
        <v>201123687</v>
      </c>
      <c r="K359" t="s">
        <v>746</v>
      </c>
      <c r="L359" s="12" t="s">
        <v>357</v>
      </c>
      <c r="M359" s="21">
        <v>44136</v>
      </c>
      <c r="N359" s="28">
        <v>45931</v>
      </c>
      <c r="O359" t="s">
        <v>11</v>
      </c>
      <c r="S359" t="s">
        <v>15</v>
      </c>
      <c r="Z359" s="31" t="s">
        <v>920</v>
      </c>
      <c r="AD359" t="str">
        <f>VLOOKUP(D359,MICHA!A:F,1,0)</f>
        <v>168065201123687</v>
      </c>
    </row>
    <row r="360" spans="4:30" hidden="1" x14ac:dyDescent="0.25">
      <c r="D360" t="str">
        <f t="shared" si="5"/>
        <v>168070210126678</v>
      </c>
      <c r="E360" s="8" t="s">
        <v>745</v>
      </c>
      <c r="I360" s="29">
        <v>168070</v>
      </c>
      <c r="J360" s="4">
        <v>210126678</v>
      </c>
      <c r="K360" t="s">
        <v>747</v>
      </c>
      <c r="L360" s="12" t="s">
        <v>360</v>
      </c>
      <c r="M360" s="21">
        <v>44197</v>
      </c>
      <c r="N360" s="28">
        <v>45992</v>
      </c>
      <c r="O360" t="s">
        <v>11</v>
      </c>
      <c r="S360" t="s">
        <v>15</v>
      </c>
      <c r="Z360" s="31" t="s">
        <v>920</v>
      </c>
      <c r="AD360" t="str">
        <f>VLOOKUP(D360,MICHA!A:F,1,0)</f>
        <v>168070210126678</v>
      </c>
    </row>
    <row r="361" spans="4:30" hidden="1" x14ac:dyDescent="0.25">
      <c r="D361" t="str">
        <f t="shared" si="5"/>
        <v>168080200316507</v>
      </c>
      <c r="E361" s="8" t="s">
        <v>745</v>
      </c>
      <c r="I361" s="29">
        <v>168080</v>
      </c>
      <c r="J361" s="4">
        <v>200316507</v>
      </c>
      <c r="K361" t="s">
        <v>753</v>
      </c>
      <c r="L361" s="12" t="s">
        <v>298</v>
      </c>
      <c r="M361" s="21">
        <v>43891</v>
      </c>
      <c r="N361" s="28">
        <v>45689</v>
      </c>
      <c r="O361" t="s">
        <v>11</v>
      </c>
      <c r="S361" t="s">
        <v>15</v>
      </c>
      <c r="Z361" s="31" t="s">
        <v>920</v>
      </c>
      <c r="AD361" t="str">
        <f>VLOOKUP(D361,MICHA!A:F,1,0)</f>
        <v>168080200316507</v>
      </c>
    </row>
    <row r="362" spans="4:30" hidden="1" x14ac:dyDescent="0.25">
      <c r="D362" t="str">
        <f t="shared" si="5"/>
        <v>168085201124667</v>
      </c>
      <c r="E362" s="8" t="s">
        <v>745</v>
      </c>
      <c r="I362" s="29">
        <v>168085</v>
      </c>
      <c r="J362" s="4">
        <v>201124667</v>
      </c>
      <c r="K362" t="s">
        <v>748</v>
      </c>
      <c r="L362" s="12" t="s">
        <v>310</v>
      </c>
      <c r="M362" s="21">
        <v>44136</v>
      </c>
      <c r="N362" s="28">
        <v>45931</v>
      </c>
      <c r="O362" t="s">
        <v>11</v>
      </c>
      <c r="S362" t="s">
        <v>15</v>
      </c>
      <c r="Z362" s="31" t="s">
        <v>920</v>
      </c>
      <c r="AD362" t="str">
        <f>VLOOKUP(D362,MICHA!A:F,1,0)</f>
        <v>168085201124667</v>
      </c>
    </row>
    <row r="363" spans="4:30" hidden="1" x14ac:dyDescent="0.25">
      <c r="D363" t="str">
        <f t="shared" si="5"/>
        <v>168090210632965</v>
      </c>
      <c r="E363" s="8" t="s">
        <v>745</v>
      </c>
      <c r="I363" s="29">
        <v>168090</v>
      </c>
      <c r="J363" s="4">
        <v>210632965</v>
      </c>
      <c r="K363" t="s">
        <v>752</v>
      </c>
      <c r="L363" s="12" t="s">
        <v>360</v>
      </c>
      <c r="M363" s="21">
        <v>44348</v>
      </c>
      <c r="N363" s="28">
        <v>46143</v>
      </c>
      <c r="O363" t="s">
        <v>11</v>
      </c>
      <c r="S363" t="s">
        <v>15</v>
      </c>
      <c r="Z363" s="31" t="s">
        <v>920</v>
      </c>
      <c r="AD363" t="str">
        <f>VLOOKUP(D363,MICHA!A:F,1,0)</f>
        <v>168090210632965</v>
      </c>
    </row>
    <row r="364" spans="4:30" hidden="1" x14ac:dyDescent="0.25">
      <c r="D364" t="str">
        <f t="shared" si="5"/>
        <v>168095210632957</v>
      </c>
      <c r="E364" s="8" t="s">
        <v>745</v>
      </c>
      <c r="I364" s="29">
        <v>168095</v>
      </c>
      <c r="J364" s="4">
        <v>210632957</v>
      </c>
      <c r="K364" t="s">
        <v>750</v>
      </c>
      <c r="L364" s="12" t="s">
        <v>297</v>
      </c>
      <c r="M364" s="21">
        <v>44197</v>
      </c>
      <c r="N364" s="28">
        <v>46143</v>
      </c>
      <c r="O364" t="s">
        <v>11</v>
      </c>
      <c r="S364" t="s">
        <v>15</v>
      </c>
      <c r="Z364" s="31" t="s">
        <v>920</v>
      </c>
      <c r="AD364" t="str">
        <f>VLOOKUP(D364,MICHA!A:F,1,0)</f>
        <v>168095210632957</v>
      </c>
    </row>
    <row r="365" spans="4:30" hidden="1" x14ac:dyDescent="0.25">
      <c r="D365" t="str">
        <f t="shared" si="5"/>
        <v>168100210126681</v>
      </c>
      <c r="E365" s="8" t="s">
        <v>745</v>
      </c>
      <c r="I365" s="29">
        <v>168100</v>
      </c>
      <c r="J365" s="4">
        <v>210126681</v>
      </c>
      <c r="K365" t="s">
        <v>751</v>
      </c>
      <c r="L365" s="12" t="s">
        <v>307</v>
      </c>
      <c r="M365" s="21">
        <v>44197</v>
      </c>
      <c r="N365" s="28">
        <v>45992</v>
      </c>
      <c r="O365" t="s">
        <v>11</v>
      </c>
      <c r="S365" t="s">
        <v>15</v>
      </c>
      <c r="Z365" s="31" t="s">
        <v>920</v>
      </c>
      <c r="AD365" t="str">
        <f>VLOOKUP(D365,MICHA!A:F,1,0)</f>
        <v>168100210126681</v>
      </c>
    </row>
    <row r="366" spans="4:30" hidden="1" x14ac:dyDescent="0.25">
      <c r="D366" t="str">
        <f t="shared" si="5"/>
        <v>168105200112869</v>
      </c>
      <c r="E366" s="8" t="s">
        <v>745</v>
      </c>
      <c r="I366" s="29">
        <v>168105</v>
      </c>
      <c r="J366" s="4">
        <v>200112869</v>
      </c>
      <c r="K366" t="s">
        <v>749</v>
      </c>
      <c r="L366" s="12" t="s">
        <v>216</v>
      </c>
      <c r="M366" s="21">
        <v>43831</v>
      </c>
      <c r="N366" s="28">
        <v>45627</v>
      </c>
      <c r="O366" t="s">
        <v>11</v>
      </c>
      <c r="S366" t="s">
        <v>15</v>
      </c>
      <c r="Z366" s="31" t="s">
        <v>920</v>
      </c>
      <c r="AD366" t="str">
        <f>VLOOKUP(D366,MICHA!A:F,1,0)</f>
        <v>168105200112869</v>
      </c>
    </row>
    <row r="367" spans="4:30" hidden="1" x14ac:dyDescent="0.25">
      <c r="D367" t="str">
        <f t="shared" si="5"/>
        <v/>
      </c>
      <c r="I367" s="4"/>
      <c r="M367" s="4"/>
      <c r="AD367" t="str">
        <f>VLOOKUP(D367,MICHA!A:F,1,0)</f>
        <v/>
      </c>
    </row>
    <row r="368" spans="4:30" hidden="1" x14ac:dyDescent="0.25">
      <c r="D368" t="str">
        <f t="shared" si="5"/>
        <v/>
      </c>
      <c r="I368" s="4"/>
      <c r="M368" s="4"/>
      <c r="AD368" t="str">
        <f>VLOOKUP(D368,MICHA!A:F,1,0)</f>
        <v/>
      </c>
    </row>
    <row r="369" spans="4:30" hidden="1" x14ac:dyDescent="0.25">
      <c r="D369" t="str">
        <f t="shared" si="5"/>
        <v>106224201225757</v>
      </c>
      <c r="E369" s="8" t="s">
        <v>754</v>
      </c>
      <c r="I369" s="29">
        <v>106224</v>
      </c>
      <c r="J369" s="4">
        <v>201225757</v>
      </c>
      <c r="K369" t="s">
        <v>761</v>
      </c>
      <c r="L369" s="12" t="s">
        <v>801</v>
      </c>
      <c r="M369" s="21">
        <v>43831</v>
      </c>
      <c r="N369" s="28">
        <v>45627</v>
      </c>
      <c r="O369" t="s">
        <v>11</v>
      </c>
      <c r="S369" t="s">
        <v>15</v>
      </c>
      <c r="Z369" s="31" t="s">
        <v>920</v>
      </c>
      <c r="AD369" t="str">
        <f>VLOOKUP(D369,MICHA!A:F,1,0)</f>
        <v>106224201225757</v>
      </c>
    </row>
    <row r="370" spans="4:30" hidden="1" x14ac:dyDescent="0.25">
      <c r="D370" t="str">
        <f t="shared" ref="D370:D433" si="6">CONCATENATE(I370,J370)</f>
        <v>106224N2306000705</v>
      </c>
      <c r="E370" s="8" t="s">
        <v>754</v>
      </c>
      <c r="I370" s="29">
        <v>106224</v>
      </c>
      <c r="J370" s="4" t="s">
        <v>762</v>
      </c>
      <c r="K370" t="s">
        <v>761</v>
      </c>
      <c r="L370" s="12" t="s">
        <v>149</v>
      </c>
      <c r="M370" s="21">
        <v>45078</v>
      </c>
      <c r="N370" s="28">
        <v>46874</v>
      </c>
      <c r="O370" t="s">
        <v>11</v>
      </c>
      <c r="S370" t="s">
        <v>15</v>
      </c>
      <c r="Z370" s="31" t="s">
        <v>920</v>
      </c>
      <c r="AD370" t="str">
        <f>VLOOKUP(D370,MICHA!A:F,1,0)</f>
        <v>106224N2306000705</v>
      </c>
    </row>
    <row r="371" spans="4:30" hidden="1" x14ac:dyDescent="0.25">
      <c r="D371" t="str">
        <f t="shared" si="6"/>
        <v>106226N2306000706</v>
      </c>
      <c r="E371" s="8" t="s">
        <v>754</v>
      </c>
      <c r="I371" s="29">
        <v>106226</v>
      </c>
      <c r="J371" s="4" t="s">
        <v>795</v>
      </c>
      <c r="K371" t="s">
        <v>796</v>
      </c>
      <c r="L371" s="12" t="s">
        <v>149</v>
      </c>
      <c r="M371" s="21">
        <v>45078</v>
      </c>
      <c r="N371" s="28">
        <v>46874</v>
      </c>
      <c r="O371" t="s">
        <v>11</v>
      </c>
      <c r="S371" t="s">
        <v>15</v>
      </c>
      <c r="Z371" s="31" t="s">
        <v>920</v>
      </c>
      <c r="AD371" t="str">
        <f>VLOOKUP(D371,MICHA!A:F,1,0)</f>
        <v>106226N2306000706</v>
      </c>
    </row>
    <row r="372" spans="4:30" hidden="1" x14ac:dyDescent="0.25">
      <c r="D372" t="str">
        <f t="shared" si="6"/>
        <v>106228N2306000707</v>
      </c>
      <c r="E372" s="8" t="s">
        <v>754</v>
      </c>
      <c r="I372" s="29">
        <v>106228</v>
      </c>
      <c r="J372" s="4" t="s">
        <v>758</v>
      </c>
      <c r="K372" t="s">
        <v>757</v>
      </c>
      <c r="L372" s="12" t="s">
        <v>149</v>
      </c>
      <c r="M372" s="21">
        <v>45078</v>
      </c>
      <c r="N372" s="28">
        <v>46874</v>
      </c>
      <c r="O372" t="s">
        <v>11</v>
      </c>
      <c r="S372" t="s">
        <v>15</v>
      </c>
      <c r="Z372" s="31" t="s">
        <v>920</v>
      </c>
      <c r="AD372" t="str">
        <f>VLOOKUP(D372,MICHA!A:F,1,0)</f>
        <v>106228N2306000707</v>
      </c>
    </row>
    <row r="373" spans="4:30" hidden="1" x14ac:dyDescent="0.25">
      <c r="D373" t="str">
        <f t="shared" si="6"/>
        <v>106230210329859</v>
      </c>
      <c r="E373" s="8" t="s">
        <v>754</v>
      </c>
      <c r="I373" s="29">
        <v>106230</v>
      </c>
      <c r="J373" s="4">
        <v>210329859</v>
      </c>
      <c r="K373" t="s">
        <v>794</v>
      </c>
      <c r="L373" s="12" t="s">
        <v>149</v>
      </c>
      <c r="M373" s="21">
        <v>44682</v>
      </c>
      <c r="N373" s="28">
        <v>46508</v>
      </c>
      <c r="O373" t="s">
        <v>11</v>
      </c>
      <c r="S373" t="s">
        <v>15</v>
      </c>
      <c r="Z373" s="31" t="s">
        <v>920</v>
      </c>
      <c r="AD373" t="str">
        <f>VLOOKUP(D373,MICHA!A:F,1,0)</f>
        <v>106230210329859</v>
      </c>
    </row>
    <row r="374" spans="4:30" hidden="1" x14ac:dyDescent="0.25">
      <c r="D374" t="str">
        <f t="shared" si="6"/>
        <v>106230N2306000708</v>
      </c>
      <c r="E374" s="8" t="s">
        <v>754</v>
      </c>
      <c r="I374" s="29">
        <v>106230</v>
      </c>
      <c r="J374" s="4" t="s">
        <v>793</v>
      </c>
      <c r="K374" t="s">
        <v>794</v>
      </c>
      <c r="L374" s="12" t="s">
        <v>388</v>
      </c>
      <c r="M374" s="21">
        <v>45078</v>
      </c>
      <c r="N374" s="28">
        <v>46874</v>
      </c>
      <c r="O374" t="s">
        <v>11</v>
      </c>
      <c r="S374" t="s">
        <v>15</v>
      </c>
      <c r="Z374" s="31" t="s">
        <v>920</v>
      </c>
      <c r="AD374" t="str">
        <f>VLOOKUP(D374,MICHA!A:F,1,0)</f>
        <v>106230N2306000708</v>
      </c>
    </row>
    <row r="375" spans="4:30" hidden="1" x14ac:dyDescent="0.25">
      <c r="D375" t="str">
        <f t="shared" si="6"/>
        <v>106232210835225</v>
      </c>
      <c r="E375" s="8" t="s">
        <v>754</v>
      </c>
      <c r="I375" s="29">
        <v>106232</v>
      </c>
      <c r="J375" s="4">
        <v>210835225</v>
      </c>
      <c r="K375" t="s">
        <v>759</v>
      </c>
      <c r="L375" s="12" t="s">
        <v>149</v>
      </c>
      <c r="M375" s="21">
        <v>44409</v>
      </c>
      <c r="N375" s="28">
        <v>46204</v>
      </c>
      <c r="O375" t="s">
        <v>11</v>
      </c>
      <c r="S375" t="s">
        <v>15</v>
      </c>
      <c r="Z375" s="31" t="s">
        <v>920</v>
      </c>
      <c r="AD375" t="str">
        <f>VLOOKUP(D375,MICHA!A:F,1,0)</f>
        <v>106232210835225</v>
      </c>
    </row>
    <row r="376" spans="4:30" hidden="1" x14ac:dyDescent="0.25">
      <c r="D376" t="str">
        <f t="shared" si="6"/>
        <v>106232210936106</v>
      </c>
      <c r="E376" s="8" t="s">
        <v>754</v>
      </c>
      <c r="I376" s="29">
        <v>106232</v>
      </c>
      <c r="J376" s="4">
        <v>210936106</v>
      </c>
      <c r="K376" t="s">
        <v>759</v>
      </c>
      <c r="L376" s="12" t="s">
        <v>336</v>
      </c>
      <c r="M376" s="21">
        <v>44440</v>
      </c>
      <c r="N376" s="28">
        <v>46235</v>
      </c>
      <c r="O376" t="s">
        <v>11</v>
      </c>
      <c r="S376" t="s">
        <v>15</v>
      </c>
      <c r="Z376" s="31" t="s">
        <v>920</v>
      </c>
      <c r="AD376" t="str">
        <f>VLOOKUP(D376,MICHA!A:F,1,0)</f>
        <v>106232210936106</v>
      </c>
    </row>
    <row r="377" spans="4:30" hidden="1" x14ac:dyDescent="0.25">
      <c r="D377" t="str">
        <f t="shared" si="6"/>
        <v>106232N2306000709</v>
      </c>
      <c r="E377" s="8" t="s">
        <v>754</v>
      </c>
      <c r="I377" s="29">
        <v>106232</v>
      </c>
      <c r="J377" s="4" t="s">
        <v>760</v>
      </c>
      <c r="K377" t="s">
        <v>759</v>
      </c>
      <c r="L377" s="12" t="s">
        <v>388</v>
      </c>
      <c r="M377" s="21">
        <v>45078</v>
      </c>
      <c r="N377" s="28">
        <v>46874</v>
      </c>
      <c r="O377" t="s">
        <v>11</v>
      </c>
      <c r="S377" t="s">
        <v>15</v>
      </c>
      <c r="Z377" s="31" t="s">
        <v>920</v>
      </c>
      <c r="AD377" t="str">
        <f>VLOOKUP(D377,MICHA!A:F,1,0)</f>
        <v>106232N2306000709</v>
      </c>
    </row>
    <row r="378" spans="4:30" hidden="1" x14ac:dyDescent="0.25">
      <c r="D378" t="str">
        <f t="shared" si="6"/>
        <v>106234200112170</v>
      </c>
      <c r="E378" s="8" t="s">
        <v>754</v>
      </c>
      <c r="I378" s="29">
        <v>106234</v>
      </c>
      <c r="J378" s="4">
        <v>200112170</v>
      </c>
      <c r="K378" t="s">
        <v>804</v>
      </c>
      <c r="L378" s="12" t="s">
        <v>805</v>
      </c>
      <c r="M378" s="21">
        <v>43831</v>
      </c>
      <c r="N378" s="28">
        <v>45627</v>
      </c>
      <c r="O378" t="s">
        <v>11</v>
      </c>
      <c r="S378" t="s">
        <v>15</v>
      </c>
      <c r="Z378" s="31" t="s">
        <v>920</v>
      </c>
      <c r="AD378" t="str">
        <f>VLOOKUP(D378,MICHA!A:F,1,0)</f>
        <v>106234200112170</v>
      </c>
    </row>
    <row r="379" spans="4:30" hidden="1" x14ac:dyDescent="0.25">
      <c r="D379" t="str">
        <f t="shared" si="6"/>
        <v>106236200112171</v>
      </c>
      <c r="E379" s="8" t="s">
        <v>754</v>
      </c>
      <c r="I379" s="29">
        <v>106236</v>
      </c>
      <c r="J379" s="4">
        <v>200112171</v>
      </c>
      <c r="K379" t="s">
        <v>810</v>
      </c>
      <c r="L379" s="12" t="s">
        <v>811</v>
      </c>
      <c r="M379" s="21">
        <v>43831</v>
      </c>
      <c r="N379" s="28">
        <v>45627</v>
      </c>
      <c r="O379" t="s">
        <v>11</v>
      </c>
      <c r="S379" t="s">
        <v>15</v>
      </c>
      <c r="Z379" s="31" t="s">
        <v>920</v>
      </c>
      <c r="AD379" t="str">
        <f>VLOOKUP(D379,MICHA!A:F,1,0)</f>
        <v>106236200112171</v>
      </c>
    </row>
    <row r="380" spans="4:30" hidden="1" x14ac:dyDescent="0.25">
      <c r="D380" t="str">
        <f t="shared" si="6"/>
        <v>106238200112172</v>
      </c>
      <c r="E380" s="8" t="s">
        <v>754</v>
      </c>
      <c r="I380" s="29">
        <v>106238</v>
      </c>
      <c r="J380" s="4">
        <v>200112172</v>
      </c>
      <c r="K380" t="s">
        <v>806</v>
      </c>
      <c r="L380" s="12" t="s">
        <v>807</v>
      </c>
      <c r="M380" s="21">
        <v>43831</v>
      </c>
      <c r="N380" s="28">
        <v>45627</v>
      </c>
      <c r="O380" t="s">
        <v>11</v>
      </c>
      <c r="S380" t="s">
        <v>15</v>
      </c>
      <c r="Z380" s="31" t="s">
        <v>920</v>
      </c>
      <c r="AD380" t="str">
        <f>VLOOKUP(D380,MICHA!A:F,1,0)</f>
        <v>106238200112172</v>
      </c>
    </row>
    <row r="381" spans="4:30" hidden="1" x14ac:dyDescent="0.25">
      <c r="D381" t="str">
        <f t="shared" si="6"/>
        <v>106240200112173</v>
      </c>
      <c r="E381" s="8" t="s">
        <v>754</v>
      </c>
      <c r="I381" s="29">
        <v>106240</v>
      </c>
      <c r="J381" s="4">
        <v>200112173</v>
      </c>
      <c r="K381" t="s">
        <v>799</v>
      </c>
      <c r="L381" s="12" t="s">
        <v>800</v>
      </c>
      <c r="M381" s="21">
        <v>44713</v>
      </c>
      <c r="N381" s="28">
        <v>46539</v>
      </c>
      <c r="O381" t="s">
        <v>11</v>
      </c>
      <c r="S381" t="s">
        <v>15</v>
      </c>
      <c r="Z381" s="31" t="s">
        <v>920</v>
      </c>
      <c r="AD381" t="str">
        <f>VLOOKUP(D381,MICHA!A:F,1,0)</f>
        <v>106240200112173</v>
      </c>
    </row>
    <row r="382" spans="4:30" hidden="1" x14ac:dyDescent="0.25">
      <c r="D382" t="str">
        <f t="shared" si="6"/>
        <v>106242210936631</v>
      </c>
      <c r="E382" s="8" t="s">
        <v>754</v>
      </c>
      <c r="I382" s="29">
        <v>106242</v>
      </c>
      <c r="J382" s="4">
        <v>210936631</v>
      </c>
      <c r="K382" t="s">
        <v>808</v>
      </c>
      <c r="L382" s="12" t="s">
        <v>809</v>
      </c>
      <c r="M382" s="21">
        <v>44652</v>
      </c>
      <c r="N382" s="28">
        <v>46478</v>
      </c>
      <c r="O382" t="s">
        <v>11</v>
      </c>
      <c r="S382" t="s">
        <v>15</v>
      </c>
      <c r="Z382" s="31" t="s">
        <v>920</v>
      </c>
      <c r="AD382" t="str">
        <f>VLOOKUP(D382,MICHA!A:F,1,0)</f>
        <v>106242210936631</v>
      </c>
    </row>
    <row r="383" spans="4:30" hidden="1" x14ac:dyDescent="0.25">
      <c r="D383" t="str">
        <f t="shared" si="6"/>
        <v>106244210936632</v>
      </c>
      <c r="E383" s="8" t="s">
        <v>754</v>
      </c>
      <c r="I383" s="29">
        <v>106244</v>
      </c>
      <c r="J383" s="4">
        <v>210936632</v>
      </c>
      <c r="K383" t="s">
        <v>802</v>
      </c>
      <c r="L383" s="12" t="s">
        <v>524</v>
      </c>
      <c r="M383" s="21">
        <v>43831</v>
      </c>
      <c r="N383" s="28">
        <v>45627</v>
      </c>
      <c r="O383" t="s">
        <v>11</v>
      </c>
      <c r="S383" t="s">
        <v>15</v>
      </c>
      <c r="Z383" s="31" t="s">
        <v>920</v>
      </c>
      <c r="AD383" t="str">
        <f>VLOOKUP(D383,MICHA!A:F,1,0)</f>
        <v>106244210936632</v>
      </c>
    </row>
    <row r="384" spans="4:30" hidden="1" x14ac:dyDescent="0.25">
      <c r="D384" t="str">
        <f t="shared" si="6"/>
        <v>106246N2306000710</v>
      </c>
      <c r="E384" s="8" t="s">
        <v>754</v>
      </c>
      <c r="I384" s="29">
        <v>106246</v>
      </c>
      <c r="J384" s="4" t="s">
        <v>756</v>
      </c>
      <c r="K384" t="s">
        <v>755</v>
      </c>
      <c r="L384" s="12" t="s">
        <v>174</v>
      </c>
      <c r="M384" s="21">
        <v>45078</v>
      </c>
      <c r="N384" s="28">
        <v>46874</v>
      </c>
      <c r="O384" t="s">
        <v>11</v>
      </c>
      <c r="S384" t="s">
        <v>15</v>
      </c>
      <c r="X384"/>
      <c r="Z384" s="31" t="s">
        <v>920</v>
      </c>
      <c r="AD384" t="str">
        <f>VLOOKUP(D384,MICHA!A:F,1,0)</f>
        <v>106246N2306000710</v>
      </c>
    </row>
    <row r="385" spans="4:30" hidden="1" x14ac:dyDescent="0.25">
      <c r="D385" t="str">
        <f t="shared" si="6"/>
        <v>106248210936633</v>
      </c>
      <c r="E385" s="8" t="s">
        <v>754</v>
      </c>
      <c r="I385" s="29">
        <v>106248</v>
      </c>
      <c r="J385" s="4">
        <v>210936633</v>
      </c>
      <c r="K385" t="s">
        <v>803</v>
      </c>
      <c r="L385" s="12" t="s">
        <v>726</v>
      </c>
      <c r="M385" s="21">
        <v>44440</v>
      </c>
      <c r="N385" s="28">
        <v>46235</v>
      </c>
      <c r="O385" t="s">
        <v>11</v>
      </c>
      <c r="S385" t="s">
        <v>15</v>
      </c>
      <c r="X385"/>
      <c r="Z385" s="31" t="s">
        <v>920</v>
      </c>
      <c r="AD385" t="str">
        <f>VLOOKUP(D385,MICHA!A:F,1,0)</f>
        <v>106248210936633</v>
      </c>
    </row>
    <row r="386" spans="4:30" hidden="1" x14ac:dyDescent="0.25">
      <c r="D386" t="str">
        <f t="shared" si="6"/>
        <v>106250N2306000713</v>
      </c>
      <c r="E386" s="8" t="s">
        <v>754</v>
      </c>
      <c r="I386" s="29">
        <v>106250</v>
      </c>
      <c r="J386" s="4" t="s">
        <v>766</v>
      </c>
      <c r="K386" t="s">
        <v>765</v>
      </c>
      <c r="L386" s="12" t="s">
        <v>388</v>
      </c>
      <c r="M386" s="21">
        <v>45078</v>
      </c>
      <c r="N386" s="28">
        <v>46874</v>
      </c>
      <c r="O386" t="s">
        <v>11</v>
      </c>
      <c r="S386" t="s">
        <v>15</v>
      </c>
      <c r="X386"/>
      <c r="Z386" s="31" t="s">
        <v>920</v>
      </c>
      <c r="AD386" t="str">
        <f>VLOOKUP(D386,MICHA!A:F,1,0)</f>
        <v>106250N2306000713</v>
      </c>
    </row>
    <row r="387" spans="4:30" hidden="1" x14ac:dyDescent="0.25">
      <c r="D387" t="str">
        <f t="shared" si="6"/>
        <v>106252N2306000714</v>
      </c>
      <c r="E387" s="8" t="s">
        <v>754</v>
      </c>
      <c r="I387" s="29">
        <v>106252</v>
      </c>
      <c r="J387" s="4" t="s">
        <v>785</v>
      </c>
      <c r="K387" t="s">
        <v>788</v>
      </c>
      <c r="L387" s="12" t="s">
        <v>149</v>
      </c>
      <c r="M387" s="21">
        <v>45078</v>
      </c>
      <c r="N387" s="28">
        <v>46874</v>
      </c>
      <c r="O387" t="s">
        <v>11</v>
      </c>
      <c r="S387" t="s">
        <v>15</v>
      </c>
      <c r="X387"/>
      <c r="Z387" s="31" t="s">
        <v>920</v>
      </c>
      <c r="AD387" t="str">
        <f>VLOOKUP(D387,MICHA!A:F,1,0)</f>
        <v>106252N2306000714</v>
      </c>
    </row>
    <row r="388" spans="4:30" hidden="1" x14ac:dyDescent="0.25">
      <c r="D388" t="str">
        <f t="shared" si="6"/>
        <v>106254N2306000715</v>
      </c>
      <c r="E388" s="8" t="s">
        <v>754</v>
      </c>
      <c r="I388" s="29">
        <v>106254</v>
      </c>
      <c r="J388" s="4" t="s">
        <v>787</v>
      </c>
      <c r="K388" t="s">
        <v>786</v>
      </c>
      <c r="L388" s="12" t="s">
        <v>149</v>
      </c>
      <c r="M388" s="21">
        <v>45078</v>
      </c>
      <c r="N388" s="28">
        <v>46874</v>
      </c>
      <c r="O388" t="s">
        <v>11</v>
      </c>
      <c r="S388" t="s">
        <v>15</v>
      </c>
      <c r="X388"/>
      <c r="Z388" s="31" t="s">
        <v>920</v>
      </c>
      <c r="AD388" t="str">
        <f>VLOOKUP(D388,MICHA!A:F,1,0)</f>
        <v>106254N2306000715</v>
      </c>
    </row>
    <row r="389" spans="4:30" hidden="1" x14ac:dyDescent="0.25">
      <c r="D389" t="str">
        <f t="shared" si="6"/>
        <v>106256N2306000716</v>
      </c>
      <c r="E389" s="8" t="s">
        <v>754</v>
      </c>
      <c r="I389" s="29">
        <v>106256</v>
      </c>
      <c r="J389" s="4" t="s">
        <v>797</v>
      </c>
      <c r="K389" t="s">
        <v>798</v>
      </c>
      <c r="L389" s="12" t="s">
        <v>149</v>
      </c>
      <c r="M389" s="21">
        <v>45078</v>
      </c>
      <c r="N389" s="28">
        <v>46874</v>
      </c>
      <c r="O389" t="s">
        <v>11</v>
      </c>
      <c r="S389" t="s">
        <v>15</v>
      </c>
      <c r="X389"/>
      <c r="Z389" s="31" t="s">
        <v>920</v>
      </c>
      <c r="AD389" t="str">
        <f>VLOOKUP(D389,MICHA!A:F,1,0)</f>
        <v>106256N2306000716</v>
      </c>
    </row>
    <row r="390" spans="4:30" hidden="1" x14ac:dyDescent="0.25">
      <c r="D390" t="str">
        <f t="shared" si="6"/>
        <v>106258N2306000717</v>
      </c>
      <c r="E390" s="8" t="s">
        <v>754</v>
      </c>
      <c r="I390" s="29">
        <v>106258</v>
      </c>
      <c r="J390" s="4" t="s">
        <v>768</v>
      </c>
      <c r="K390" t="s">
        <v>767</v>
      </c>
      <c r="L390" s="12" t="s">
        <v>149</v>
      </c>
      <c r="M390" s="21">
        <v>45078</v>
      </c>
      <c r="N390" s="28">
        <v>46874</v>
      </c>
      <c r="O390" t="s">
        <v>11</v>
      </c>
      <c r="S390" t="s">
        <v>15</v>
      </c>
      <c r="X390"/>
      <c r="Z390" s="31" t="s">
        <v>920</v>
      </c>
      <c r="AD390" t="str">
        <f>VLOOKUP(D390,MICHA!A:F,1,0)</f>
        <v>106258N2306000717</v>
      </c>
    </row>
    <row r="391" spans="4:30" hidden="1" x14ac:dyDescent="0.25">
      <c r="D391" t="str">
        <f t="shared" si="6"/>
        <v>106260N2306000718</v>
      </c>
      <c r="E391" s="8" t="s">
        <v>754</v>
      </c>
      <c r="I391" s="29">
        <v>106260</v>
      </c>
      <c r="J391" s="4" t="s">
        <v>778</v>
      </c>
      <c r="K391" t="s">
        <v>777</v>
      </c>
      <c r="L391" s="12" t="s">
        <v>149</v>
      </c>
      <c r="M391" s="21">
        <v>45078</v>
      </c>
      <c r="N391" s="28">
        <v>46874</v>
      </c>
      <c r="O391" t="s">
        <v>11</v>
      </c>
      <c r="S391" t="s">
        <v>15</v>
      </c>
      <c r="X391"/>
      <c r="Z391" s="31" t="s">
        <v>920</v>
      </c>
      <c r="AD391" t="str">
        <f>VLOOKUP(D391,MICHA!A:F,1,0)</f>
        <v>106260N2306000718</v>
      </c>
    </row>
    <row r="392" spans="4:30" hidden="1" x14ac:dyDescent="0.25">
      <c r="D392" t="str">
        <f t="shared" si="6"/>
        <v>106262N2306000719</v>
      </c>
      <c r="E392" s="8" t="s">
        <v>754</v>
      </c>
      <c r="I392" s="29">
        <v>106262</v>
      </c>
      <c r="J392" s="4" t="s">
        <v>789</v>
      </c>
      <c r="K392" t="s">
        <v>792</v>
      </c>
      <c r="L392" s="12" t="s">
        <v>149</v>
      </c>
      <c r="M392" s="21">
        <v>45078</v>
      </c>
      <c r="N392" s="28">
        <v>46874</v>
      </c>
      <c r="O392" t="s">
        <v>11</v>
      </c>
      <c r="S392" t="s">
        <v>15</v>
      </c>
      <c r="X392"/>
      <c r="Z392" s="31" t="s">
        <v>920</v>
      </c>
      <c r="AD392" t="str">
        <f>VLOOKUP(D392,MICHA!A:F,1,0)</f>
        <v>106262N2306000719</v>
      </c>
    </row>
    <row r="393" spans="4:30" hidden="1" x14ac:dyDescent="0.25">
      <c r="D393" t="str">
        <f t="shared" si="6"/>
        <v>106264N2306000720</v>
      </c>
      <c r="E393" s="8" t="s">
        <v>754</v>
      </c>
      <c r="I393" s="29">
        <v>106264</v>
      </c>
      <c r="J393" s="4" t="s">
        <v>791</v>
      </c>
      <c r="K393" t="s">
        <v>790</v>
      </c>
      <c r="L393" s="12" t="s">
        <v>149</v>
      </c>
      <c r="M393" s="21">
        <v>45078</v>
      </c>
      <c r="N393" s="28">
        <v>46874</v>
      </c>
      <c r="O393" t="s">
        <v>11</v>
      </c>
      <c r="S393" t="s">
        <v>15</v>
      </c>
      <c r="X393"/>
      <c r="Z393" s="31" t="s">
        <v>920</v>
      </c>
      <c r="AD393" t="str">
        <f>VLOOKUP(D393,MICHA!A:F,1,0)</f>
        <v>106264N2306000720</v>
      </c>
    </row>
    <row r="394" spans="4:30" hidden="1" x14ac:dyDescent="0.25">
      <c r="D394" t="str">
        <f t="shared" si="6"/>
        <v>106266N2306000721</v>
      </c>
      <c r="E394" s="8" t="s">
        <v>754</v>
      </c>
      <c r="I394" s="29">
        <v>106266</v>
      </c>
      <c r="J394" s="4" t="s">
        <v>780</v>
      </c>
      <c r="K394" t="s">
        <v>779</v>
      </c>
      <c r="L394" s="12" t="s">
        <v>149</v>
      </c>
      <c r="M394" s="21">
        <v>45078</v>
      </c>
      <c r="N394" s="28">
        <v>46874</v>
      </c>
      <c r="O394" t="s">
        <v>11</v>
      </c>
      <c r="S394" t="s">
        <v>15</v>
      </c>
      <c r="X394"/>
      <c r="Z394" s="31" t="s">
        <v>920</v>
      </c>
      <c r="AD394" t="str">
        <f>VLOOKUP(D394,MICHA!A:F,1,0)</f>
        <v>106266N2306000721</v>
      </c>
    </row>
    <row r="395" spans="4:30" hidden="1" x14ac:dyDescent="0.25">
      <c r="D395" t="str">
        <f t="shared" si="6"/>
        <v>106268N2306000722</v>
      </c>
      <c r="E395" s="8" t="s">
        <v>754</v>
      </c>
      <c r="I395" s="29">
        <v>106268</v>
      </c>
      <c r="J395" s="4" t="s">
        <v>781</v>
      </c>
      <c r="K395" t="s">
        <v>782</v>
      </c>
      <c r="L395" s="12" t="s">
        <v>149</v>
      </c>
      <c r="M395" s="21">
        <v>45078</v>
      </c>
      <c r="N395" s="28">
        <v>46874</v>
      </c>
      <c r="O395" t="s">
        <v>11</v>
      </c>
      <c r="S395" t="s">
        <v>15</v>
      </c>
      <c r="X395"/>
      <c r="Z395" s="31" t="s">
        <v>920</v>
      </c>
      <c r="AD395" t="str">
        <f>VLOOKUP(D395,MICHA!A:F,1,0)</f>
        <v>106268N2306000722</v>
      </c>
    </row>
    <row r="396" spans="4:30" hidden="1" x14ac:dyDescent="0.25">
      <c r="D396" t="str">
        <f t="shared" si="6"/>
        <v>106270N2306000723</v>
      </c>
      <c r="E396" s="8" t="s">
        <v>754</v>
      </c>
      <c r="I396" s="29">
        <v>106270</v>
      </c>
      <c r="J396" s="4" t="s">
        <v>776</v>
      </c>
      <c r="K396" t="s">
        <v>775</v>
      </c>
      <c r="L396" s="12" t="s">
        <v>149</v>
      </c>
      <c r="M396" s="21">
        <v>45078</v>
      </c>
      <c r="N396" s="28">
        <v>46874</v>
      </c>
      <c r="O396" t="s">
        <v>11</v>
      </c>
      <c r="S396" t="s">
        <v>15</v>
      </c>
      <c r="X396"/>
      <c r="Z396" s="31" t="s">
        <v>920</v>
      </c>
      <c r="AD396" t="str">
        <f>VLOOKUP(D396,MICHA!A:F,1,0)</f>
        <v>106270N2306000723</v>
      </c>
    </row>
    <row r="397" spans="4:30" hidden="1" x14ac:dyDescent="0.25">
      <c r="D397" t="str">
        <f t="shared" si="6"/>
        <v>106272N2306000724</v>
      </c>
      <c r="E397" s="8" t="s">
        <v>754</v>
      </c>
      <c r="I397" s="29">
        <v>106272</v>
      </c>
      <c r="J397" s="4" t="s">
        <v>764</v>
      </c>
      <c r="K397" t="s">
        <v>763</v>
      </c>
      <c r="L397" s="12" t="s">
        <v>149</v>
      </c>
      <c r="M397" s="21">
        <v>45078</v>
      </c>
      <c r="N397" s="28">
        <v>46874</v>
      </c>
      <c r="O397" t="s">
        <v>11</v>
      </c>
      <c r="S397" t="s">
        <v>15</v>
      </c>
      <c r="X397"/>
      <c r="Z397" s="31" t="s">
        <v>920</v>
      </c>
      <c r="AD397" t="str">
        <f>VLOOKUP(D397,MICHA!A:F,1,0)</f>
        <v>106272N2306000724</v>
      </c>
    </row>
    <row r="398" spans="4:30" hidden="1" x14ac:dyDescent="0.25">
      <c r="D398" t="str">
        <f t="shared" si="6"/>
        <v>106274N2306000725</v>
      </c>
      <c r="E398" s="8" t="s">
        <v>754</v>
      </c>
      <c r="I398" s="29">
        <v>106274</v>
      </c>
      <c r="J398" s="4" t="s">
        <v>774</v>
      </c>
      <c r="K398" t="s">
        <v>773</v>
      </c>
      <c r="L398" s="12" t="s">
        <v>149</v>
      </c>
      <c r="M398" s="21">
        <v>45078</v>
      </c>
      <c r="N398" s="28">
        <v>46874</v>
      </c>
      <c r="O398" t="s">
        <v>11</v>
      </c>
      <c r="S398" t="s">
        <v>15</v>
      </c>
      <c r="X398"/>
      <c r="Z398" s="31" t="s">
        <v>920</v>
      </c>
      <c r="AD398" t="str">
        <f>VLOOKUP(D398,MICHA!A:F,1,0)</f>
        <v>106274N2306000725</v>
      </c>
    </row>
    <row r="399" spans="4:30" hidden="1" x14ac:dyDescent="0.25">
      <c r="D399" t="str">
        <f t="shared" si="6"/>
        <v>106276N2306000726</v>
      </c>
      <c r="E399" s="8" t="s">
        <v>754</v>
      </c>
      <c r="I399" s="29">
        <v>106276</v>
      </c>
      <c r="J399" s="4" t="s">
        <v>770</v>
      </c>
      <c r="K399" t="s">
        <v>769</v>
      </c>
      <c r="L399" s="12" t="s">
        <v>149</v>
      </c>
      <c r="M399" s="21">
        <v>45078</v>
      </c>
      <c r="N399" s="28">
        <v>46874</v>
      </c>
      <c r="O399" t="s">
        <v>11</v>
      </c>
      <c r="S399" t="s">
        <v>15</v>
      </c>
      <c r="X399"/>
      <c r="Z399" s="31" t="s">
        <v>920</v>
      </c>
      <c r="AD399" t="str">
        <f>VLOOKUP(D399,MICHA!A:F,1,0)</f>
        <v>106276N2306000726</v>
      </c>
    </row>
    <row r="400" spans="4:30" hidden="1" x14ac:dyDescent="0.25">
      <c r="D400" t="str">
        <f t="shared" si="6"/>
        <v>106278N2306000727</v>
      </c>
      <c r="E400" s="8" t="s">
        <v>754</v>
      </c>
      <c r="I400" s="29">
        <v>106278</v>
      </c>
      <c r="J400" s="4" t="s">
        <v>783</v>
      </c>
      <c r="K400" t="s">
        <v>784</v>
      </c>
      <c r="L400" s="12" t="s">
        <v>149</v>
      </c>
      <c r="M400" s="21">
        <v>45078</v>
      </c>
      <c r="N400" s="28">
        <v>46874</v>
      </c>
      <c r="O400" t="s">
        <v>11</v>
      </c>
      <c r="S400" t="s">
        <v>15</v>
      </c>
      <c r="X400"/>
      <c r="Z400" s="31" t="s">
        <v>920</v>
      </c>
      <c r="AD400" t="str">
        <f>VLOOKUP(D400,MICHA!A:F,1,0)</f>
        <v>106278N2306000727</v>
      </c>
    </row>
    <row r="401" spans="4:30" hidden="1" x14ac:dyDescent="0.25">
      <c r="D401" t="str">
        <f t="shared" si="6"/>
        <v>106280N2306000728</v>
      </c>
      <c r="E401" s="8" t="s">
        <v>754</v>
      </c>
      <c r="I401" s="29">
        <v>106280</v>
      </c>
      <c r="J401" s="4" t="s">
        <v>772</v>
      </c>
      <c r="K401" t="s">
        <v>771</v>
      </c>
      <c r="L401" s="12" t="s">
        <v>149</v>
      </c>
      <c r="M401" s="21">
        <v>45078</v>
      </c>
      <c r="N401" s="28">
        <v>46874</v>
      </c>
      <c r="O401" t="s">
        <v>11</v>
      </c>
      <c r="S401" t="s">
        <v>15</v>
      </c>
      <c r="X401"/>
      <c r="Z401" s="31" t="s">
        <v>920</v>
      </c>
      <c r="AD401" t="str">
        <f>VLOOKUP(D401,MICHA!A:F,1,0)</f>
        <v>106280N2306000728</v>
      </c>
    </row>
    <row r="402" spans="4:30" hidden="1" x14ac:dyDescent="0.25">
      <c r="D402" t="str">
        <f t="shared" si="6"/>
        <v/>
      </c>
      <c r="I402" s="4"/>
      <c r="M402" s="4"/>
      <c r="X402"/>
      <c r="AD402" t="str">
        <f>VLOOKUP(D402,MICHA!A:F,1,0)</f>
        <v/>
      </c>
    </row>
    <row r="403" spans="4:30" hidden="1" x14ac:dyDescent="0.25">
      <c r="D403" t="str">
        <f t="shared" si="6"/>
        <v/>
      </c>
      <c r="I403" s="4"/>
      <c r="M403" s="4"/>
      <c r="X403"/>
      <c r="AD403" t="str">
        <f>VLOOKUP(D403,MICHA!A:F,1,0)</f>
        <v/>
      </c>
    </row>
    <row r="404" spans="4:30" hidden="1" x14ac:dyDescent="0.25">
      <c r="D404" t="str">
        <f t="shared" si="6"/>
        <v>701200251604070121</v>
      </c>
      <c r="E404" s="8" t="s">
        <v>1050</v>
      </c>
      <c r="I404" s="4">
        <v>70120025</v>
      </c>
      <c r="J404" s="4">
        <v>1604070121</v>
      </c>
      <c r="K404" t="s">
        <v>820</v>
      </c>
      <c r="L404" s="12" t="s">
        <v>347</v>
      </c>
      <c r="M404" s="4"/>
      <c r="O404" t="s">
        <v>819</v>
      </c>
      <c r="S404" t="s">
        <v>903</v>
      </c>
      <c r="X404"/>
      <c r="Y404" t="s">
        <v>1131</v>
      </c>
      <c r="AD404" t="e">
        <f>VLOOKUP(D404,MICHA!A:F,1,0)</f>
        <v>#N/A</v>
      </c>
    </row>
    <row r="405" spans="4:30" hidden="1" x14ac:dyDescent="0.25">
      <c r="D405" t="str">
        <f t="shared" si="6"/>
        <v>70120025G190701202</v>
      </c>
      <c r="E405" s="8" t="s">
        <v>1050</v>
      </c>
      <c r="I405" s="4">
        <v>70120025</v>
      </c>
      <c r="J405" s="4" t="s">
        <v>821</v>
      </c>
      <c r="K405" t="s">
        <v>820</v>
      </c>
      <c r="L405" s="12" t="s">
        <v>302</v>
      </c>
      <c r="M405" s="4"/>
      <c r="O405" t="s">
        <v>819</v>
      </c>
      <c r="S405" t="s">
        <v>903</v>
      </c>
      <c r="X405"/>
      <c r="Y405" t="s">
        <v>1131</v>
      </c>
      <c r="AD405" t="e">
        <f>VLOOKUP(D405,MICHA!A:F,1,0)</f>
        <v>#N/A</v>
      </c>
    </row>
    <row r="406" spans="4:30" hidden="1" x14ac:dyDescent="0.25">
      <c r="D406" t="str">
        <f t="shared" si="6"/>
        <v>70120030M2236149</v>
      </c>
      <c r="E406" s="8" t="s">
        <v>1050</v>
      </c>
      <c r="I406" s="4">
        <v>70120030</v>
      </c>
      <c r="J406" s="4" t="s">
        <v>813</v>
      </c>
      <c r="K406" t="s">
        <v>812</v>
      </c>
      <c r="L406" s="12" t="s">
        <v>726</v>
      </c>
      <c r="M406" s="4"/>
      <c r="O406" t="s">
        <v>819</v>
      </c>
      <c r="S406" t="s">
        <v>903</v>
      </c>
      <c r="X406"/>
      <c r="Y406" t="s">
        <v>1131</v>
      </c>
      <c r="AD406" t="e">
        <f>VLOOKUP(D406,MICHA!A:F,1,0)</f>
        <v>#N/A</v>
      </c>
    </row>
    <row r="407" spans="4:30" hidden="1" x14ac:dyDescent="0.25">
      <c r="D407" t="str">
        <f t="shared" si="6"/>
        <v>70120035F2203443</v>
      </c>
      <c r="E407" s="8" t="s">
        <v>1050</v>
      </c>
      <c r="I407" s="4">
        <v>70120035</v>
      </c>
      <c r="J407" s="4" t="s">
        <v>815</v>
      </c>
      <c r="K407" t="s">
        <v>814</v>
      </c>
      <c r="L407" s="12" t="s">
        <v>357</v>
      </c>
      <c r="M407" s="4"/>
      <c r="O407" t="s">
        <v>819</v>
      </c>
      <c r="S407" t="s">
        <v>903</v>
      </c>
      <c r="X407"/>
      <c r="Y407" t="s">
        <v>1131</v>
      </c>
      <c r="AD407" t="e">
        <f>VLOOKUP(D407,MICHA!A:F,1,0)</f>
        <v>#N/A</v>
      </c>
    </row>
    <row r="408" spans="4:30" hidden="1" x14ac:dyDescent="0.25">
      <c r="D408" t="str">
        <f t="shared" si="6"/>
        <v>70120035J2304806</v>
      </c>
      <c r="E408" s="8" t="s">
        <v>1050</v>
      </c>
      <c r="I408" s="4">
        <v>70120035</v>
      </c>
      <c r="J408" s="4" t="s">
        <v>816</v>
      </c>
      <c r="K408" t="s">
        <v>814</v>
      </c>
      <c r="L408" s="12" t="s">
        <v>348</v>
      </c>
      <c r="M408" s="4"/>
      <c r="O408" t="s">
        <v>819</v>
      </c>
      <c r="S408" t="s">
        <v>903</v>
      </c>
      <c r="X408"/>
      <c r="Y408" t="s">
        <v>1131</v>
      </c>
      <c r="AD408" t="e">
        <f>VLOOKUP(D408,MICHA!A:F,1,0)</f>
        <v>#N/A</v>
      </c>
    </row>
    <row r="409" spans="4:30" hidden="1" x14ac:dyDescent="0.25">
      <c r="D409" t="str">
        <f t="shared" si="6"/>
        <v>70120040M2234104</v>
      </c>
      <c r="E409" s="8" t="s">
        <v>1050</v>
      </c>
      <c r="I409" s="4">
        <v>70120040</v>
      </c>
      <c r="J409" s="4" t="s">
        <v>823</v>
      </c>
      <c r="K409" t="s">
        <v>822</v>
      </c>
      <c r="L409" s="12" t="s">
        <v>318</v>
      </c>
      <c r="M409" s="4"/>
      <c r="O409" t="s">
        <v>819</v>
      </c>
      <c r="S409" t="s">
        <v>903</v>
      </c>
      <c r="X409"/>
      <c r="Y409" t="s">
        <v>1131</v>
      </c>
      <c r="AD409" t="e">
        <f>VLOOKUP(D409,MICHA!A:F,1,0)</f>
        <v>#N/A</v>
      </c>
    </row>
    <row r="410" spans="4:30" hidden="1" x14ac:dyDescent="0.25">
      <c r="D410" t="str">
        <f t="shared" si="6"/>
        <v>70120045F2200157</v>
      </c>
      <c r="E410" s="8" t="s">
        <v>1050</v>
      </c>
      <c r="I410" s="4">
        <v>70120045</v>
      </c>
      <c r="J410" s="4" t="s">
        <v>818</v>
      </c>
      <c r="K410" t="s">
        <v>817</v>
      </c>
      <c r="L410" s="12" t="s">
        <v>348</v>
      </c>
      <c r="M410" s="4"/>
      <c r="O410" t="s">
        <v>819</v>
      </c>
      <c r="R410"/>
      <c r="S410" t="s">
        <v>903</v>
      </c>
      <c r="X410"/>
      <c r="Y410" t="s">
        <v>1131</v>
      </c>
      <c r="AD410" t="e">
        <f>VLOOKUP(D410,MICHA!A:F,1,0)</f>
        <v>#N/A</v>
      </c>
    </row>
    <row r="411" spans="4:30" hidden="1" x14ac:dyDescent="0.25">
      <c r="D411" t="str">
        <f t="shared" si="6"/>
        <v>70120070180701201</v>
      </c>
      <c r="E411" s="8" t="s">
        <v>1050</v>
      </c>
      <c r="I411" s="4">
        <v>70120070</v>
      </c>
      <c r="J411" s="4">
        <v>180701201</v>
      </c>
      <c r="K411" t="s">
        <v>825</v>
      </c>
      <c r="L411" s="12" t="s">
        <v>574</v>
      </c>
      <c r="M411" s="4"/>
      <c r="O411" t="s">
        <v>819</v>
      </c>
      <c r="R411"/>
      <c r="S411" t="s">
        <v>903</v>
      </c>
      <c r="X411"/>
      <c r="Y411" t="s">
        <v>1131</v>
      </c>
      <c r="AD411" t="e">
        <f>VLOOKUP(D411,MICHA!A:F,1,0)</f>
        <v>#N/A</v>
      </c>
    </row>
    <row r="412" spans="4:30" hidden="1" x14ac:dyDescent="0.25">
      <c r="D412" t="str">
        <f t="shared" si="6"/>
        <v>70120075180701201</v>
      </c>
      <c r="E412" s="8" t="s">
        <v>1050</v>
      </c>
      <c r="I412" s="4">
        <v>70120075</v>
      </c>
      <c r="J412" s="4">
        <v>180701201</v>
      </c>
      <c r="K412" t="s">
        <v>824</v>
      </c>
      <c r="L412" s="12" t="s">
        <v>174</v>
      </c>
      <c r="M412" s="4"/>
      <c r="O412" t="s">
        <v>819</v>
      </c>
      <c r="R412"/>
      <c r="S412" t="s">
        <v>903</v>
      </c>
      <c r="X412"/>
      <c r="Y412" t="s">
        <v>1131</v>
      </c>
      <c r="AD412" t="e">
        <f>VLOOKUP(D412,MICHA!A:F,1,0)</f>
        <v>#N/A</v>
      </c>
    </row>
    <row r="413" spans="4:30" hidden="1" x14ac:dyDescent="0.25">
      <c r="D413" t="str">
        <f t="shared" si="6"/>
        <v>70120080190701200</v>
      </c>
      <c r="E413" s="8" t="s">
        <v>1050</v>
      </c>
      <c r="I413" s="4">
        <v>70120080</v>
      </c>
      <c r="J413" s="4">
        <v>190701200</v>
      </c>
      <c r="K413" t="s">
        <v>826</v>
      </c>
      <c r="L413" s="12" t="s">
        <v>574</v>
      </c>
      <c r="M413" s="4"/>
      <c r="O413" t="s">
        <v>819</v>
      </c>
      <c r="R413"/>
      <c r="S413" t="s">
        <v>903</v>
      </c>
      <c r="X413"/>
      <c r="Y413" t="s">
        <v>1131</v>
      </c>
      <c r="AD413" t="e">
        <f>VLOOKUP(D413,MICHA!A:F,1,0)</f>
        <v>#N/A</v>
      </c>
    </row>
    <row r="414" spans="4:30" hidden="1" x14ac:dyDescent="0.25">
      <c r="D414" t="str">
        <f t="shared" si="6"/>
        <v/>
      </c>
      <c r="E414"/>
      <c r="I414" s="4"/>
      <c r="M414" s="4"/>
      <c r="R414"/>
      <c r="X414"/>
      <c r="AD414" t="str">
        <f>VLOOKUP(D414,MICHA!A:F,1,0)</f>
        <v/>
      </c>
    </row>
    <row r="415" spans="4:30" hidden="1" x14ac:dyDescent="0.25">
      <c r="D415" t="str">
        <f t="shared" si="6"/>
        <v/>
      </c>
      <c r="E415"/>
      <c r="I415" s="4"/>
      <c r="M415" s="4"/>
      <c r="R415"/>
      <c r="X415"/>
      <c r="AD415" t="str">
        <f>VLOOKUP(D415,MICHA!A:F,1,0)</f>
        <v/>
      </c>
    </row>
    <row r="416" spans="4:30" hidden="1" x14ac:dyDescent="0.25">
      <c r="D416" t="str">
        <f t="shared" si="6"/>
        <v/>
      </c>
      <c r="AD416" t="str">
        <f>VLOOKUP(D416,MICHA!A:F,1,0)</f>
        <v/>
      </c>
    </row>
    <row r="417" spans="4:30" hidden="1" x14ac:dyDescent="0.25">
      <c r="D417" t="str">
        <f t="shared" si="6"/>
        <v>70370080A2200008</v>
      </c>
      <c r="E417" s="8" t="s">
        <v>1051</v>
      </c>
      <c r="I417" s="4">
        <v>70370080</v>
      </c>
      <c r="J417" s="4" t="s">
        <v>862</v>
      </c>
      <c r="K417" t="s">
        <v>860</v>
      </c>
      <c r="L417" s="12" t="s">
        <v>839</v>
      </c>
      <c r="O417" t="s">
        <v>819</v>
      </c>
      <c r="S417" t="s">
        <v>903</v>
      </c>
      <c r="Y417" t="s">
        <v>1131</v>
      </c>
      <c r="AD417" t="e">
        <f>VLOOKUP(D417,MICHA!A:F,1,0)</f>
        <v>#N/A</v>
      </c>
    </row>
    <row r="418" spans="4:30" hidden="1" x14ac:dyDescent="0.25">
      <c r="D418" t="str">
        <f t="shared" si="6"/>
        <v>70370080A2204510</v>
      </c>
      <c r="E418" s="8" t="s">
        <v>1051</v>
      </c>
      <c r="I418" s="4">
        <v>70370080</v>
      </c>
      <c r="J418" s="4" t="s">
        <v>861</v>
      </c>
      <c r="K418" t="s">
        <v>860</v>
      </c>
      <c r="L418" s="12" t="s">
        <v>326</v>
      </c>
      <c r="O418" t="s">
        <v>819</v>
      </c>
      <c r="S418" t="s">
        <v>903</v>
      </c>
      <c r="Y418" t="s">
        <v>1131</v>
      </c>
      <c r="AD418" t="e">
        <f>VLOOKUP(D418,MICHA!A:F,1,0)</f>
        <v>#N/A</v>
      </c>
    </row>
    <row r="419" spans="4:30" hidden="1" x14ac:dyDescent="0.25">
      <c r="D419" t="str">
        <f t="shared" si="6"/>
        <v>70370080D180703701</v>
      </c>
      <c r="E419" s="8" t="s">
        <v>1051</v>
      </c>
      <c r="I419" s="4">
        <v>70370080</v>
      </c>
      <c r="J419" s="4" t="s">
        <v>863</v>
      </c>
      <c r="K419" t="s">
        <v>860</v>
      </c>
      <c r="L419" s="12" t="s">
        <v>839</v>
      </c>
      <c r="O419" t="s">
        <v>819</v>
      </c>
      <c r="S419" t="s">
        <v>903</v>
      </c>
      <c r="Y419" t="s">
        <v>1131</v>
      </c>
      <c r="AD419" t="e">
        <f>VLOOKUP(D419,MICHA!A:F,1,0)</f>
        <v>#N/A</v>
      </c>
    </row>
    <row r="420" spans="4:30" hidden="1" x14ac:dyDescent="0.25">
      <c r="D420" t="str">
        <f t="shared" si="6"/>
        <v>70370080E190703716</v>
      </c>
      <c r="E420" s="8" t="s">
        <v>1051</v>
      </c>
      <c r="I420" s="4">
        <v>70370080</v>
      </c>
      <c r="J420" s="4" t="s">
        <v>872</v>
      </c>
      <c r="K420" t="s">
        <v>860</v>
      </c>
      <c r="L420" s="12" t="s">
        <v>839</v>
      </c>
      <c r="O420" t="s">
        <v>819</v>
      </c>
      <c r="S420" t="s">
        <v>903</v>
      </c>
      <c r="Y420" t="s">
        <v>1131</v>
      </c>
      <c r="AD420" t="e">
        <f>VLOOKUP(D420,MICHA!A:F,1,0)</f>
        <v>#N/A</v>
      </c>
    </row>
    <row r="421" spans="4:30" hidden="1" x14ac:dyDescent="0.25">
      <c r="D421" t="str">
        <f t="shared" si="6"/>
        <v>70370080L180703705</v>
      </c>
      <c r="E421" s="8" t="s">
        <v>1051</v>
      </c>
      <c r="I421" s="4">
        <v>70370080</v>
      </c>
      <c r="J421" s="4" t="s">
        <v>874</v>
      </c>
      <c r="K421" t="s">
        <v>860</v>
      </c>
      <c r="L421" s="12" t="s">
        <v>325</v>
      </c>
      <c r="O421" t="s">
        <v>819</v>
      </c>
      <c r="S421" t="s">
        <v>903</v>
      </c>
      <c r="Y421" t="s">
        <v>1131</v>
      </c>
      <c r="AD421" t="e">
        <f>VLOOKUP(D421,MICHA!A:F,1,0)</f>
        <v>#N/A</v>
      </c>
    </row>
    <row r="422" spans="4:30" hidden="1" x14ac:dyDescent="0.25">
      <c r="D422" t="str">
        <f t="shared" si="6"/>
        <v>70370085A2200005</v>
      </c>
      <c r="E422" s="8" t="s">
        <v>1051</v>
      </c>
      <c r="I422" s="4">
        <v>70370085</v>
      </c>
      <c r="J422" s="4" t="s">
        <v>828</v>
      </c>
      <c r="K422" t="s">
        <v>827</v>
      </c>
      <c r="L422" s="12" t="s">
        <v>348</v>
      </c>
      <c r="O422" t="s">
        <v>819</v>
      </c>
      <c r="S422" t="s">
        <v>903</v>
      </c>
      <c r="Y422" t="s">
        <v>1131</v>
      </c>
      <c r="AD422" t="e">
        <f>VLOOKUP(D422,MICHA!A:F,1,0)</f>
        <v>#N/A</v>
      </c>
    </row>
    <row r="423" spans="4:30" hidden="1" x14ac:dyDescent="0.25">
      <c r="D423" t="str">
        <f t="shared" si="6"/>
        <v>70370085A190703705</v>
      </c>
      <c r="E423" s="8" t="s">
        <v>1051</v>
      </c>
      <c r="I423" s="4">
        <v>70370085</v>
      </c>
      <c r="J423" s="4" t="s">
        <v>829</v>
      </c>
      <c r="K423" t="s">
        <v>827</v>
      </c>
      <c r="L423" s="12" t="s">
        <v>830</v>
      </c>
      <c r="O423" t="s">
        <v>819</v>
      </c>
      <c r="S423" t="s">
        <v>903</v>
      </c>
      <c r="Y423" t="s">
        <v>1131</v>
      </c>
      <c r="AD423" t="e">
        <f>VLOOKUP(D423,MICHA!A:F,1,0)</f>
        <v>#N/A</v>
      </c>
    </row>
    <row r="424" spans="4:30" hidden="1" x14ac:dyDescent="0.25">
      <c r="D424" t="str">
        <f t="shared" si="6"/>
        <v>70370085D190703722</v>
      </c>
      <c r="E424" s="8" t="s">
        <v>1051</v>
      </c>
      <c r="I424" s="4">
        <v>70370085</v>
      </c>
      <c r="J424" s="4" t="s">
        <v>858</v>
      </c>
      <c r="K424" t="s">
        <v>827</v>
      </c>
      <c r="L424" s="12" t="s">
        <v>357</v>
      </c>
      <c r="O424" t="s">
        <v>819</v>
      </c>
      <c r="S424" t="s">
        <v>903</v>
      </c>
      <c r="Y424" t="s">
        <v>1131</v>
      </c>
      <c r="AD424" t="e">
        <f>VLOOKUP(D424,MICHA!A:F,1,0)</f>
        <v>#N/A</v>
      </c>
    </row>
    <row r="425" spans="4:30" hidden="1" x14ac:dyDescent="0.25">
      <c r="D425" t="str">
        <f t="shared" si="6"/>
        <v>70370085H2104930</v>
      </c>
      <c r="E425" s="8" t="s">
        <v>1051</v>
      </c>
      <c r="I425" s="4">
        <v>70370085</v>
      </c>
      <c r="J425" s="4" t="s">
        <v>873</v>
      </c>
      <c r="K425" t="s">
        <v>827</v>
      </c>
      <c r="L425" s="12" t="s">
        <v>216</v>
      </c>
      <c r="O425" t="s">
        <v>819</v>
      </c>
      <c r="S425" t="s">
        <v>903</v>
      </c>
      <c r="Y425" t="s">
        <v>1131</v>
      </c>
      <c r="AD425" t="e">
        <f>VLOOKUP(D425,MICHA!A:F,1,0)</f>
        <v>#N/A</v>
      </c>
    </row>
    <row r="426" spans="4:30" hidden="1" x14ac:dyDescent="0.25">
      <c r="D426" t="str">
        <f t="shared" si="6"/>
        <v>70370085M2105111</v>
      </c>
      <c r="E426" s="8" t="s">
        <v>1051</v>
      </c>
      <c r="I426" s="4">
        <v>70370085</v>
      </c>
      <c r="J426" s="4" t="s">
        <v>831</v>
      </c>
      <c r="K426" t="s">
        <v>827</v>
      </c>
      <c r="L426" s="12" t="s">
        <v>302</v>
      </c>
      <c r="O426" t="s">
        <v>819</v>
      </c>
      <c r="S426" t="s">
        <v>903</v>
      </c>
      <c r="Y426" t="s">
        <v>1131</v>
      </c>
      <c r="AD426" t="e">
        <f>VLOOKUP(D426,MICHA!A:F,1,0)</f>
        <v>#N/A</v>
      </c>
    </row>
    <row r="427" spans="4:30" hidden="1" x14ac:dyDescent="0.25">
      <c r="D427" t="str">
        <f t="shared" si="6"/>
        <v>70370085M2106572</v>
      </c>
      <c r="E427" s="8" t="s">
        <v>1051</v>
      </c>
      <c r="I427" s="4">
        <v>70370085</v>
      </c>
      <c r="J427" s="4" t="s">
        <v>842</v>
      </c>
      <c r="K427" t="s">
        <v>827</v>
      </c>
      <c r="L427" s="12" t="s">
        <v>216</v>
      </c>
      <c r="O427" t="s">
        <v>819</v>
      </c>
      <c r="S427" t="s">
        <v>903</v>
      </c>
      <c r="Y427" t="s">
        <v>1131</v>
      </c>
      <c r="AD427" t="e">
        <f>VLOOKUP(D427,MICHA!A:F,1,0)</f>
        <v>#N/A</v>
      </c>
    </row>
    <row r="428" spans="4:30" hidden="1" x14ac:dyDescent="0.25">
      <c r="D428" t="str">
        <f t="shared" si="6"/>
        <v>70370090D2204744</v>
      </c>
      <c r="E428" s="8" t="s">
        <v>1051</v>
      </c>
      <c r="I428" s="4">
        <v>70370090</v>
      </c>
      <c r="J428" s="4" t="s">
        <v>840</v>
      </c>
      <c r="K428" t="s">
        <v>834</v>
      </c>
      <c r="L428" s="12" t="s">
        <v>347</v>
      </c>
      <c r="O428" t="s">
        <v>819</v>
      </c>
      <c r="S428" t="s">
        <v>903</v>
      </c>
      <c r="Y428" t="s">
        <v>1131</v>
      </c>
      <c r="AD428" t="e">
        <f>VLOOKUP(D428,MICHA!A:F,1,0)</f>
        <v>#N/A</v>
      </c>
    </row>
    <row r="429" spans="4:30" hidden="1" x14ac:dyDescent="0.25">
      <c r="D429" t="str">
        <f t="shared" si="6"/>
        <v>70370090L2105144</v>
      </c>
      <c r="E429" s="8" t="s">
        <v>1051</v>
      </c>
      <c r="I429" s="4">
        <v>70370090</v>
      </c>
      <c r="J429" s="4" t="s">
        <v>841</v>
      </c>
      <c r="K429" t="s">
        <v>834</v>
      </c>
      <c r="L429" s="12" t="s">
        <v>839</v>
      </c>
      <c r="O429" t="s">
        <v>819</v>
      </c>
      <c r="S429" t="s">
        <v>903</v>
      </c>
      <c r="Y429" t="s">
        <v>1131</v>
      </c>
      <c r="AD429" t="e">
        <f>VLOOKUP(D429,MICHA!A:F,1,0)</f>
        <v>#N/A</v>
      </c>
    </row>
    <row r="430" spans="4:30" hidden="1" x14ac:dyDescent="0.25">
      <c r="D430" t="str">
        <f t="shared" si="6"/>
        <v>70370090M2105109</v>
      </c>
      <c r="E430" s="8" t="s">
        <v>1051</v>
      </c>
      <c r="I430" s="4">
        <v>70370090</v>
      </c>
      <c r="J430" s="4" t="s">
        <v>838</v>
      </c>
      <c r="K430" t="s">
        <v>834</v>
      </c>
      <c r="L430" s="12" t="s">
        <v>839</v>
      </c>
      <c r="O430" t="s">
        <v>819</v>
      </c>
      <c r="S430" t="s">
        <v>903</v>
      </c>
      <c r="Y430" t="s">
        <v>1131</v>
      </c>
      <c r="AD430" t="e">
        <f>VLOOKUP(D430,MICHA!A:F,1,0)</f>
        <v>#N/A</v>
      </c>
    </row>
    <row r="431" spans="4:30" hidden="1" x14ac:dyDescent="0.25">
      <c r="D431" t="str">
        <f t="shared" si="6"/>
        <v>70370090M2106403</v>
      </c>
      <c r="E431" s="8" t="s">
        <v>1051</v>
      </c>
      <c r="I431" s="4">
        <v>70370090</v>
      </c>
      <c r="J431" s="4" t="s">
        <v>836</v>
      </c>
      <c r="K431" t="s">
        <v>834</v>
      </c>
      <c r="L431" s="12" t="s">
        <v>337</v>
      </c>
      <c r="O431" t="s">
        <v>819</v>
      </c>
      <c r="S431" t="s">
        <v>903</v>
      </c>
      <c r="Y431" t="s">
        <v>1131</v>
      </c>
      <c r="AD431" t="e">
        <f>VLOOKUP(D431,MICHA!A:F,1,0)</f>
        <v>#N/A</v>
      </c>
    </row>
    <row r="432" spans="4:30" hidden="1" x14ac:dyDescent="0.25">
      <c r="D432" t="str">
        <f t="shared" si="6"/>
        <v>70370090M2106404</v>
      </c>
      <c r="E432" s="8" t="s">
        <v>1051</v>
      </c>
      <c r="I432" s="4">
        <v>70370090</v>
      </c>
      <c r="J432" s="4" t="s">
        <v>837</v>
      </c>
      <c r="K432" t="s">
        <v>834</v>
      </c>
      <c r="L432" s="12" t="s">
        <v>347</v>
      </c>
      <c r="O432" t="s">
        <v>819</v>
      </c>
      <c r="S432" t="s">
        <v>903</v>
      </c>
      <c r="Y432" t="s">
        <v>1131</v>
      </c>
      <c r="AD432" t="e">
        <f>VLOOKUP(D432,MICHA!A:F,1,0)</f>
        <v>#N/A</v>
      </c>
    </row>
    <row r="433" spans="4:30" hidden="1" x14ac:dyDescent="0.25">
      <c r="D433" t="str">
        <f t="shared" si="6"/>
        <v>70370090H2200678</v>
      </c>
      <c r="E433" s="8" t="s">
        <v>1051</v>
      </c>
      <c r="I433" s="4">
        <v>70370090</v>
      </c>
      <c r="J433" s="4" t="s">
        <v>835</v>
      </c>
      <c r="K433" t="s">
        <v>834</v>
      </c>
      <c r="L433" s="12" t="s">
        <v>307</v>
      </c>
      <c r="O433" t="s">
        <v>819</v>
      </c>
      <c r="S433" t="s">
        <v>903</v>
      </c>
      <c r="Y433" t="s">
        <v>1131</v>
      </c>
      <c r="AD433" t="e">
        <f>VLOOKUP(D433,MICHA!A:F,1,0)</f>
        <v>#N/A</v>
      </c>
    </row>
    <row r="434" spans="4:30" hidden="1" x14ac:dyDescent="0.25">
      <c r="D434" t="str">
        <f t="shared" ref="D434:D497" si="7">CONCATENATE(I434,J434)</f>
        <v>70370095A2202000</v>
      </c>
      <c r="E434" s="8" t="s">
        <v>1051</v>
      </c>
      <c r="I434" s="4">
        <v>70370095</v>
      </c>
      <c r="J434" s="4" t="s">
        <v>843</v>
      </c>
      <c r="K434" t="s">
        <v>832</v>
      </c>
      <c r="L434" s="12" t="s">
        <v>718</v>
      </c>
      <c r="O434" t="s">
        <v>819</v>
      </c>
      <c r="S434" t="s">
        <v>903</v>
      </c>
      <c r="Y434" t="s">
        <v>1131</v>
      </c>
      <c r="AD434" t="e">
        <f>VLOOKUP(D434,MICHA!A:F,1,0)</f>
        <v>#N/A</v>
      </c>
    </row>
    <row r="435" spans="4:30" hidden="1" x14ac:dyDescent="0.25">
      <c r="D435" t="str">
        <f t="shared" si="7"/>
        <v>70370095F2202331</v>
      </c>
      <c r="E435" s="8" t="s">
        <v>1051</v>
      </c>
      <c r="I435" s="4">
        <v>70370095</v>
      </c>
      <c r="J435" s="4" t="s">
        <v>864</v>
      </c>
      <c r="K435" t="s">
        <v>832</v>
      </c>
      <c r="L435" s="12" t="s">
        <v>839</v>
      </c>
      <c r="O435" t="s">
        <v>819</v>
      </c>
      <c r="S435" t="s">
        <v>903</v>
      </c>
      <c r="Y435" t="s">
        <v>1131</v>
      </c>
      <c r="AD435" t="e">
        <f>VLOOKUP(D435,MICHA!A:F,1,0)</f>
        <v>#N/A</v>
      </c>
    </row>
    <row r="436" spans="4:30" hidden="1" x14ac:dyDescent="0.25">
      <c r="D436" t="str">
        <f t="shared" si="7"/>
        <v>70370095L2105149</v>
      </c>
      <c r="E436" s="8" t="s">
        <v>1051</v>
      </c>
      <c r="I436" s="4">
        <v>70370095</v>
      </c>
      <c r="J436" s="4" t="s">
        <v>865</v>
      </c>
      <c r="K436" t="s">
        <v>832</v>
      </c>
      <c r="L436" s="12" t="s">
        <v>839</v>
      </c>
      <c r="O436" t="s">
        <v>819</v>
      </c>
      <c r="S436" t="s">
        <v>903</v>
      </c>
      <c r="Y436" t="s">
        <v>1131</v>
      </c>
      <c r="AD436" t="e">
        <f>VLOOKUP(D436,MICHA!A:F,1,0)</f>
        <v>#N/A</v>
      </c>
    </row>
    <row r="437" spans="4:30" hidden="1" x14ac:dyDescent="0.25">
      <c r="D437" t="str">
        <f t="shared" si="7"/>
        <v>70370095L2106051</v>
      </c>
      <c r="E437" s="8" t="s">
        <v>1051</v>
      </c>
      <c r="I437" s="4">
        <v>70370095</v>
      </c>
      <c r="J437" s="4" t="s">
        <v>866</v>
      </c>
      <c r="K437" t="s">
        <v>832</v>
      </c>
      <c r="L437" s="12" t="s">
        <v>839</v>
      </c>
      <c r="O437" t="s">
        <v>819</v>
      </c>
      <c r="S437" t="s">
        <v>903</v>
      </c>
      <c r="Y437" t="s">
        <v>1131</v>
      </c>
      <c r="AD437" t="e">
        <f>VLOOKUP(D437,MICHA!A:F,1,0)</f>
        <v>#N/A</v>
      </c>
    </row>
    <row r="438" spans="4:30" hidden="1" x14ac:dyDescent="0.25">
      <c r="D438" t="str">
        <f t="shared" si="7"/>
        <v>70370095H2200679</v>
      </c>
      <c r="E438" s="8" t="s">
        <v>1051</v>
      </c>
      <c r="I438" s="4">
        <v>70370095</v>
      </c>
      <c r="J438" s="4" t="s">
        <v>833</v>
      </c>
      <c r="K438" t="s">
        <v>832</v>
      </c>
      <c r="L438" s="12" t="s">
        <v>216</v>
      </c>
      <c r="O438" t="s">
        <v>819</v>
      </c>
      <c r="S438" t="s">
        <v>903</v>
      </c>
      <c r="Y438" t="s">
        <v>1131</v>
      </c>
      <c r="AD438" t="e">
        <f>VLOOKUP(D438,MICHA!A:F,1,0)</f>
        <v>#N/A</v>
      </c>
    </row>
    <row r="439" spans="4:30" hidden="1" x14ac:dyDescent="0.25">
      <c r="D439" t="str">
        <f t="shared" si="7"/>
        <v>70370100B2203554</v>
      </c>
      <c r="E439" s="8" t="s">
        <v>1051</v>
      </c>
      <c r="I439" s="4">
        <v>70370100</v>
      </c>
      <c r="J439" s="4" t="s">
        <v>850</v>
      </c>
      <c r="K439" t="s">
        <v>849</v>
      </c>
      <c r="L439" s="12" t="s">
        <v>325</v>
      </c>
      <c r="O439" t="s">
        <v>819</v>
      </c>
      <c r="S439" t="s">
        <v>903</v>
      </c>
      <c r="Y439" t="s">
        <v>1131</v>
      </c>
      <c r="AD439" t="e">
        <f>VLOOKUP(D439,MICHA!A:F,1,0)</f>
        <v>#N/A</v>
      </c>
    </row>
    <row r="440" spans="4:30" hidden="1" x14ac:dyDescent="0.25">
      <c r="D440" t="str">
        <f t="shared" si="7"/>
        <v>70370105A2202594</v>
      </c>
      <c r="E440" s="8" t="s">
        <v>1051</v>
      </c>
      <c r="I440" s="4">
        <v>70370105</v>
      </c>
      <c r="J440" s="4" t="s">
        <v>853</v>
      </c>
      <c r="K440" t="s">
        <v>851</v>
      </c>
      <c r="L440" s="12" t="s">
        <v>839</v>
      </c>
      <c r="O440" t="s">
        <v>819</v>
      </c>
      <c r="S440" t="s">
        <v>903</v>
      </c>
      <c r="Y440" t="s">
        <v>1131</v>
      </c>
      <c r="AD440" t="e">
        <f>VLOOKUP(D440,MICHA!A:F,1,0)</f>
        <v>#N/A</v>
      </c>
    </row>
    <row r="441" spans="4:30" hidden="1" x14ac:dyDescent="0.25">
      <c r="D441" t="str">
        <f t="shared" si="7"/>
        <v>70370105E2200454</v>
      </c>
      <c r="E441" s="8" t="s">
        <v>1051</v>
      </c>
      <c r="I441" s="4">
        <v>70370105</v>
      </c>
      <c r="J441" s="4" t="s">
        <v>854</v>
      </c>
      <c r="K441" t="s">
        <v>851</v>
      </c>
      <c r="L441" s="12" t="s">
        <v>347</v>
      </c>
      <c r="O441" t="s">
        <v>819</v>
      </c>
      <c r="S441" t="s">
        <v>903</v>
      </c>
      <c r="Y441" t="s">
        <v>1131</v>
      </c>
      <c r="AD441" t="e">
        <f>VLOOKUP(D441,MICHA!A:F,1,0)</f>
        <v>#N/A</v>
      </c>
    </row>
    <row r="442" spans="4:30" hidden="1" x14ac:dyDescent="0.25">
      <c r="D442" t="str">
        <f t="shared" si="7"/>
        <v>70370105F2202347</v>
      </c>
      <c r="E442" s="8" t="s">
        <v>1051</v>
      </c>
      <c r="I442" s="4">
        <v>70370105</v>
      </c>
      <c r="J442" s="4" t="s">
        <v>852</v>
      </c>
      <c r="K442" t="s">
        <v>851</v>
      </c>
      <c r="L442" s="12" t="s">
        <v>347</v>
      </c>
      <c r="O442" t="s">
        <v>819</v>
      </c>
      <c r="S442" t="s">
        <v>903</v>
      </c>
      <c r="Y442" t="s">
        <v>1131</v>
      </c>
      <c r="AD442" t="e">
        <f>VLOOKUP(D442,MICHA!A:F,1,0)</f>
        <v>#N/A</v>
      </c>
    </row>
    <row r="443" spans="4:30" hidden="1" x14ac:dyDescent="0.25">
      <c r="D443" t="str">
        <f t="shared" si="7"/>
        <v>70370105H2200682</v>
      </c>
      <c r="E443" s="8" t="s">
        <v>1051</v>
      </c>
      <c r="I443" s="4">
        <v>70370105</v>
      </c>
      <c r="J443" s="4" t="s">
        <v>855</v>
      </c>
      <c r="K443" t="s">
        <v>851</v>
      </c>
      <c r="L443" s="12" t="s">
        <v>839</v>
      </c>
      <c r="O443" t="s">
        <v>819</v>
      </c>
      <c r="S443" t="s">
        <v>903</v>
      </c>
      <c r="Y443" t="s">
        <v>1131</v>
      </c>
      <c r="AD443" t="e">
        <f>VLOOKUP(D443,MICHA!A:F,1,0)</f>
        <v>#N/A</v>
      </c>
    </row>
    <row r="444" spans="4:30" hidden="1" x14ac:dyDescent="0.25">
      <c r="D444" t="str">
        <f t="shared" si="7"/>
        <v>70370105K2204420</v>
      </c>
      <c r="E444" s="8" t="s">
        <v>1051</v>
      </c>
      <c r="I444" s="4">
        <v>70370105</v>
      </c>
      <c r="J444" s="4" t="s">
        <v>859</v>
      </c>
      <c r="K444" t="s">
        <v>851</v>
      </c>
      <c r="L444" s="12" t="s">
        <v>347</v>
      </c>
      <c r="O444" t="s">
        <v>819</v>
      </c>
      <c r="S444" t="s">
        <v>903</v>
      </c>
      <c r="Y444" t="s">
        <v>1131</v>
      </c>
      <c r="AD444" t="e">
        <f>VLOOKUP(D444,MICHA!A:F,1,0)</f>
        <v>#N/A</v>
      </c>
    </row>
    <row r="445" spans="4:30" hidden="1" x14ac:dyDescent="0.25">
      <c r="D445" t="str">
        <f t="shared" si="7"/>
        <v>70370105M2100871</v>
      </c>
      <c r="E445" s="8" t="s">
        <v>1051</v>
      </c>
      <c r="I445" s="4">
        <v>70370105</v>
      </c>
      <c r="J445" s="4" t="s">
        <v>856</v>
      </c>
      <c r="K445" t="s">
        <v>851</v>
      </c>
      <c r="L445" s="12" t="s">
        <v>839</v>
      </c>
      <c r="O445" t="s">
        <v>819</v>
      </c>
      <c r="S445" t="s">
        <v>903</v>
      </c>
      <c r="Y445" t="s">
        <v>1131</v>
      </c>
      <c r="AD445" t="e">
        <f>VLOOKUP(D445,MICHA!A:F,1,0)</f>
        <v>#N/A</v>
      </c>
    </row>
    <row r="446" spans="4:30" hidden="1" x14ac:dyDescent="0.25">
      <c r="D446" t="str">
        <f t="shared" si="7"/>
        <v>70370105M2103748</v>
      </c>
      <c r="E446" s="8" t="s">
        <v>1051</v>
      </c>
      <c r="I446" s="4">
        <v>70370105</v>
      </c>
      <c r="J446" s="4" t="s">
        <v>857</v>
      </c>
      <c r="K446" t="s">
        <v>851</v>
      </c>
      <c r="L446" s="12" t="s">
        <v>1139</v>
      </c>
      <c r="O446" t="s">
        <v>819</v>
      </c>
      <c r="S446" t="s">
        <v>903</v>
      </c>
      <c r="Y446" t="s">
        <v>1131</v>
      </c>
      <c r="AD446" t="e">
        <f>VLOOKUP(D446,MICHA!A:F,1,0)</f>
        <v>#N/A</v>
      </c>
    </row>
    <row r="447" spans="4:30" hidden="1" x14ac:dyDescent="0.25">
      <c r="D447" t="str">
        <f t="shared" si="7"/>
        <v>70370110L2105141</v>
      </c>
      <c r="E447" s="8" t="s">
        <v>1051</v>
      </c>
      <c r="I447" s="4">
        <v>70370110</v>
      </c>
      <c r="J447" s="4" t="s">
        <v>845</v>
      </c>
      <c r="K447" t="s">
        <v>844</v>
      </c>
      <c r="L447" s="12" t="s">
        <v>357</v>
      </c>
      <c r="O447" t="s">
        <v>819</v>
      </c>
      <c r="S447" t="s">
        <v>903</v>
      </c>
      <c r="Y447" t="s">
        <v>1131</v>
      </c>
      <c r="AD447" t="e">
        <f>VLOOKUP(D447,MICHA!A:F,1,0)</f>
        <v>#N/A</v>
      </c>
    </row>
    <row r="448" spans="4:30" hidden="1" x14ac:dyDescent="0.25">
      <c r="D448" t="str">
        <f t="shared" si="7"/>
        <v>70370110L2105411</v>
      </c>
      <c r="E448" s="8" t="s">
        <v>1051</v>
      </c>
      <c r="I448" s="4">
        <v>70370110</v>
      </c>
      <c r="J448" s="4" t="s">
        <v>868</v>
      </c>
      <c r="K448" t="s">
        <v>844</v>
      </c>
      <c r="L448" s="12" t="s">
        <v>347</v>
      </c>
      <c r="O448" t="s">
        <v>819</v>
      </c>
      <c r="S448" t="s">
        <v>903</v>
      </c>
      <c r="Y448" t="s">
        <v>1131</v>
      </c>
      <c r="AD448" t="e">
        <f>VLOOKUP(D448,MICHA!A:F,1,0)</f>
        <v>#N/A</v>
      </c>
    </row>
    <row r="449" spans="4:30" hidden="1" x14ac:dyDescent="0.25">
      <c r="D449" t="str">
        <f t="shared" si="7"/>
        <v>70370110L2106054</v>
      </c>
      <c r="E449" s="8" t="s">
        <v>1051</v>
      </c>
      <c r="I449" s="4">
        <v>70370110</v>
      </c>
      <c r="J449" s="4" t="s">
        <v>869</v>
      </c>
      <c r="K449" t="s">
        <v>844</v>
      </c>
      <c r="L449" s="12" t="s">
        <v>347</v>
      </c>
      <c r="O449" t="s">
        <v>819</v>
      </c>
      <c r="S449" t="s">
        <v>903</v>
      </c>
      <c r="Y449" t="s">
        <v>1131</v>
      </c>
      <c r="AD449" t="e">
        <f>VLOOKUP(D449,MICHA!A:F,1,0)</f>
        <v>#N/A</v>
      </c>
    </row>
    <row r="450" spans="4:30" hidden="1" x14ac:dyDescent="0.25">
      <c r="D450" t="str">
        <f t="shared" si="7"/>
        <v>70370110M2107223</v>
      </c>
      <c r="E450" s="8" t="s">
        <v>1051</v>
      </c>
      <c r="I450" s="4">
        <v>70370110</v>
      </c>
      <c r="J450" s="4" t="s">
        <v>867</v>
      </c>
      <c r="K450" t="s">
        <v>844</v>
      </c>
      <c r="L450" s="12" t="s">
        <v>337</v>
      </c>
      <c r="O450" t="s">
        <v>819</v>
      </c>
      <c r="S450" t="s">
        <v>903</v>
      </c>
      <c r="Y450" t="s">
        <v>1131</v>
      </c>
      <c r="AD450" t="e">
        <f>VLOOKUP(D450,MICHA!A:F,1,0)</f>
        <v>#N/A</v>
      </c>
    </row>
    <row r="451" spans="4:30" hidden="1" x14ac:dyDescent="0.25">
      <c r="D451" t="str">
        <f t="shared" si="7"/>
        <v>70370115B2206433</v>
      </c>
      <c r="E451" s="8" t="s">
        <v>1051</v>
      </c>
      <c r="I451" s="4">
        <v>70370115</v>
      </c>
      <c r="J451" s="4" t="s">
        <v>870</v>
      </c>
      <c r="K451" t="s">
        <v>846</v>
      </c>
      <c r="L451" s="12" t="s">
        <v>337</v>
      </c>
      <c r="O451" t="s">
        <v>819</v>
      </c>
      <c r="S451" t="s">
        <v>903</v>
      </c>
      <c r="Y451" t="s">
        <v>1131</v>
      </c>
      <c r="AD451" t="e">
        <f>VLOOKUP(D451,MICHA!A:F,1,0)</f>
        <v>#N/A</v>
      </c>
    </row>
    <row r="452" spans="4:30" hidden="1" x14ac:dyDescent="0.25">
      <c r="D452" t="str">
        <f t="shared" si="7"/>
        <v>70370115F2300295</v>
      </c>
      <c r="E452" s="8" t="s">
        <v>1051</v>
      </c>
      <c r="I452" s="4">
        <v>70370115</v>
      </c>
      <c r="J452" s="4" t="s">
        <v>871</v>
      </c>
      <c r="K452" t="s">
        <v>846</v>
      </c>
      <c r="L452" s="12" t="s">
        <v>839</v>
      </c>
      <c r="O452" t="s">
        <v>819</v>
      </c>
      <c r="S452" t="s">
        <v>903</v>
      </c>
      <c r="Y452" t="s">
        <v>1131</v>
      </c>
      <c r="AD452" t="e">
        <f>VLOOKUP(D452,MICHA!A:F,1,0)</f>
        <v>#N/A</v>
      </c>
    </row>
    <row r="453" spans="4:30" hidden="1" x14ac:dyDescent="0.25">
      <c r="D453" t="str">
        <f t="shared" si="7"/>
        <v>70370115L2105146</v>
      </c>
      <c r="E453" s="8" t="s">
        <v>1051</v>
      </c>
      <c r="I453" s="4">
        <v>70370115</v>
      </c>
      <c r="J453" s="4" t="s">
        <v>847</v>
      </c>
      <c r="K453" t="s">
        <v>846</v>
      </c>
      <c r="L453" s="12" t="s">
        <v>830</v>
      </c>
      <c r="O453" t="s">
        <v>819</v>
      </c>
      <c r="S453" t="s">
        <v>903</v>
      </c>
      <c r="Y453" t="s">
        <v>1131</v>
      </c>
      <c r="AD453" t="e">
        <f>VLOOKUP(D453,MICHA!A:F,1,0)</f>
        <v>#N/A</v>
      </c>
    </row>
    <row r="454" spans="4:30" hidden="1" x14ac:dyDescent="0.25">
      <c r="D454" t="str">
        <f t="shared" si="7"/>
        <v>70370115L2106040</v>
      </c>
      <c r="E454" s="8" t="s">
        <v>1051</v>
      </c>
      <c r="I454" s="4">
        <v>70370115</v>
      </c>
      <c r="J454" s="4" t="s">
        <v>848</v>
      </c>
      <c r="K454" t="s">
        <v>846</v>
      </c>
      <c r="L454" s="12" t="s">
        <v>313</v>
      </c>
      <c r="O454" t="s">
        <v>819</v>
      </c>
      <c r="S454" t="s">
        <v>903</v>
      </c>
      <c r="Y454" t="s">
        <v>1131</v>
      </c>
      <c r="AD454" t="e">
        <f>VLOOKUP(D454,MICHA!A:F,1,0)</f>
        <v>#N/A</v>
      </c>
    </row>
    <row r="455" spans="4:30" hidden="1" x14ac:dyDescent="0.25">
      <c r="D455" t="str">
        <f t="shared" si="7"/>
        <v/>
      </c>
      <c r="AD455" t="str">
        <f>VLOOKUP(D455,MICHA!A:F,1,0)</f>
        <v/>
      </c>
    </row>
    <row r="456" spans="4:30" hidden="1" x14ac:dyDescent="0.25">
      <c r="D456" t="str">
        <f t="shared" si="7"/>
        <v/>
      </c>
      <c r="AD456" t="str">
        <f>VLOOKUP(D456,MICHA!A:F,1,0)</f>
        <v/>
      </c>
    </row>
    <row r="457" spans="4:30" hidden="1" x14ac:dyDescent="0.25">
      <c r="D457" t="str">
        <f t="shared" si="7"/>
        <v/>
      </c>
      <c r="Z457" s="8"/>
      <c r="AD457" t="str">
        <f>VLOOKUP(D457,MICHA!A:F,1,0)</f>
        <v/>
      </c>
    </row>
    <row r="458" spans="4:30" hidden="1" x14ac:dyDescent="0.25">
      <c r="D458" s="52" t="str">
        <f t="shared" si="7"/>
        <v>T421540322300002644</v>
      </c>
      <c r="E458" s="52" t="s">
        <v>1052</v>
      </c>
      <c r="F458" s="52"/>
      <c r="G458" s="52"/>
      <c r="H458" s="52"/>
      <c r="I458" s="52" t="s">
        <v>881</v>
      </c>
      <c r="J458" s="54">
        <v>2300002644</v>
      </c>
      <c r="K458" s="52" t="s">
        <v>880</v>
      </c>
      <c r="L458" s="55" t="s">
        <v>174</v>
      </c>
      <c r="M458" s="52"/>
      <c r="N458" s="52"/>
      <c r="O458" s="52" t="s">
        <v>293</v>
      </c>
      <c r="P458" s="52"/>
      <c r="Q458" s="52"/>
      <c r="R458" s="57"/>
      <c r="S458" s="58" t="s">
        <v>294</v>
      </c>
      <c r="T458" s="52"/>
      <c r="U458" s="52"/>
      <c r="V458" s="52"/>
      <c r="W458" s="52"/>
      <c r="X458" s="53"/>
      <c r="Y458" s="52"/>
      <c r="Z458" s="52"/>
      <c r="AA458" s="52"/>
      <c r="AB458" s="52"/>
      <c r="AC458" s="52"/>
      <c r="AD458" s="52" t="e">
        <f>VLOOKUP(D458,MICHA!A:F,1,0)</f>
        <v>#N/A</v>
      </c>
    </row>
    <row r="459" spans="4:30" hidden="1" x14ac:dyDescent="0.25">
      <c r="D459" s="52" t="str">
        <f t="shared" si="7"/>
        <v>T421540342200183955</v>
      </c>
      <c r="E459" s="52" t="s">
        <v>1052</v>
      </c>
      <c r="F459" s="52"/>
      <c r="G459" s="52"/>
      <c r="H459" s="52"/>
      <c r="I459" s="52" t="s">
        <v>879</v>
      </c>
      <c r="J459" s="54">
        <v>2200183955</v>
      </c>
      <c r="K459" s="52" t="s">
        <v>878</v>
      </c>
      <c r="L459" s="55" t="s">
        <v>327</v>
      </c>
      <c r="M459" s="52"/>
      <c r="N459" s="52"/>
      <c r="O459" s="52" t="s">
        <v>293</v>
      </c>
      <c r="P459" s="52"/>
      <c r="Q459" s="52"/>
      <c r="R459" s="57"/>
      <c r="S459" s="58" t="s">
        <v>294</v>
      </c>
      <c r="T459" s="52"/>
      <c r="U459" s="52"/>
      <c r="V459" s="52"/>
      <c r="W459" s="52"/>
      <c r="X459" s="53"/>
      <c r="Y459" s="52"/>
      <c r="Z459" s="52"/>
      <c r="AA459" s="52"/>
      <c r="AB459" s="52"/>
      <c r="AC459" s="52"/>
      <c r="AD459" s="52" t="e">
        <f>VLOOKUP(D459,MICHA!A:F,1,0)</f>
        <v>#N/A</v>
      </c>
    </row>
    <row r="460" spans="4:30" hidden="1" x14ac:dyDescent="0.25">
      <c r="D460" s="52" t="str">
        <f t="shared" si="7"/>
        <v>T421540342200183925</v>
      </c>
      <c r="E460" s="52" t="s">
        <v>1052</v>
      </c>
      <c r="F460" s="52"/>
      <c r="G460" s="52"/>
      <c r="H460" s="52"/>
      <c r="I460" s="52" t="s">
        <v>879</v>
      </c>
      <c r="J460" s="54">
        <v>2200183925</v>
      </c>
      <c r="K460" s="52" t="s">
        <v>878</v>
      </c>
      <c r="L460" s="55" t="s">
        <v>360</v>
      </c>
      <c r="M460" s="52"/>
      <c r="N460" s="52"/>
      <c r="O460" s="52" t="s">
        <v>293</v>
      </c>
      <c r="P460" s="52"/>
      <c r="Q460" s="52"/>
      <c r="R460" s="57"/>
      <c r="S460" s="58" t="s">
        <v>294</v>
      </c>
      <c r="T460" s="52"/>
      <c r="U460" s="52"/>
      <c r="V460" s="52"/>
      <c r="W460" s="52"/>
      <c r="X460" s="53"/>
      <c r="Y460" s="52"/>
      <c r="Z460" s="52"/>
      <c r="AA460" s="52"/>
      <c r="AB460" s="52"/>
      <c r="AC460" s="52"/>
      <c r="AD460" s="52" t="e">
        <f>VLOOKUP(D460,MICHA!A:F,1,0)</f>
        <v>#N/A</v>
      </c>
    </row>
    <row r="461" spans="4:30" hidden="1" x14ac:dyDescent="0.25">
      <c r="D461" s="52" t="str">
        <f t="shared" si="7"/>
        <v>T421540342300002645</v>
      </c>
      <c r="E461" s="52" t="s">
        <v>1052</v>
      </c>
      <c r="F461" s="52"/>
      <c r="G461" s="52"/>
      <c r="H461" s="52"/>
      <c r="I461" s="52" t="s">
        <v>879</v>
      </c>
      <c r="J461" s="54">
        <v>2300002645</v>
      </c>
      <c r="K461" s="52" t="s">
        <v>878</v>
      </c>
      <c r="L461" s="55" t="s">
        <v>302</v>
      </c>
      <c r="M461" s="52"/>
      <c r="N461" s="52"/>
      <c r="O461" s="52" t="s">
        <v>293</v>
      </c>
      <c r="P461" s="52"/>
      <c r="Q461" s="52"/>
      <c r="R461" s="57"/>
      <c r="S461" s="58" t="s">
        <v>294</v>
      </c>
      <c r="T461" s="52"/>
      <c r="U461" s="52"/>
      <c r="V461" s="52"/>
      <c r="W461" s="52"/>
      <c r="X461" s="53"/>
      <c r="Y461" s="52"/>
      <c r="Z461" s="52"/>
      <c r="AA461" s="52"/>
      <c r="AB461" s="52"/>
      <c r="AC461" s="52"/>
      <c r="AD461" s="52" t="e">
        <f>VLOOKUP(D461,MICHA!A:F,1,0)</f>
        <v>#N/A</v>
      </c>
    </row>
    <row r="462" spans="4:30" hidden="1" x14ac:dyDescent="0.25">
      <c r="D462" s="52" t="str">
        <f t="shared" si="7"/>
        <v>T421540362300000716</v>
      </c>
      <c r="E462" s="52" t="s">
        <v>1052</v>
      </c>
      <c r="F462" s="52"/>
      <c r="G462" s="52"/>
      <c r="H462" s="52"/>
      <c r="I462" s="52" t="s">
        <v>876</v>
      </c>
      <c r="J462" s="54">
        <v>2300000716</v>
      </c>
      <c r="K462" s="52" t="s">
        <v>875</v>
      </c>
      <c r="L462" s="55" t="s">
        <v>174</v>
      </c>
      <c r="M462" s="52"/>
      <c r="N462" s="52"/>
      <c r="O462" s="52" t="s">
        <v>293</v>
      </c>
      <c r="P462" s="52"/>
      <c r="Q462" s="52"/>
      <c r="R462" s="57"/>
      <c r="S462" s="58" t="s">
        <v>294</v>
      </c>
      <c r="T462" s="52"/>
      <c r="U462" s="52"/>
      <c r="V462" s="52"/>
      <c r="W462" s="52"/>
      <c r="X462" s="53"/>
      <c r="Y462" s="52"/>
      <c r="Z462" s="52"/>
      <c r="AA462" s="52"/>
      <c r="AB462" s="52"/>
      <c r="AC462" s="52"/>
      <c r="AD462" s="52" t="e">
        <f>VLOOKUP(D462,MICHA!A:F,1,0)</f>
        <v>#N/A</v>
      </c>
    </row>
    <row r="463" spans="4:30" hidden="1" x14ac:dyDescent="0.25">
      <c r="D463" s="52" t="str">
        <f t="shared" si="7"/>
        <v>T421540362200110106</v>
      </c>
      <c r="E463" s="52" t="s">
        <v>1052</v>
      </c>
      <c r="F463" s="52"/>
      <c r="G463" s="52"/>
      <c r="H463" s="52"/>
      <c r="I463" s="52" t="s">
        <v>876</v>
      </c>
      <c r="J463" s="54">
        <v>2200110106</v>
      </c>
      <c r="K463" s="52" t="s">
        <v>875</v>
      </c>
      <c r="L463" s="55" t="s">
        <v>307</v>
      </c>
      <c r="M463" s="52"/>
      <c r="N463" s="52"/>
      <c r="O463" s="52" t="s">
        <v>293</v>
      </c>
      <c r="P463" s="52"/>
      <c r="Q463" s="52"/>
      <c r="R463" s="57"/>
      <c r="S463" s="58" t="s">
        <v>294</v>
      </c>
      <c r="T463" s="52"/>
      <c r="U463" s="52"/>
      <c r="V463" s="52"/>
      <c r="W463" s="52"/>
      <c r="X463" s="53"/>
      <c r="Y463" s="52"/>
      <c r="Z463" s="52"/>
      <c r="AA463" s="52"/>
      <c r="AB463" s="52"/>
      <c r="AC463" s="52"/>
      <c r="AD463" s="52" t="e">
        <f>VLOOKUP(D463,MICHA!A:F,1,0)</f>
        <v>#N/A</v>
      </c>
    </row>
    <row r="464" spans="4:30" hidden="1" x14ac:dyDescent="0.25">
      <c r="D464" s="52" t="str">
        <f t="shared" si="7"/>
        <v>T421540362200176390</v>
      </c>
      <c r="E464" s="52" t="s">
        <v>1052</v>
      </c>
      <c r="F464" s="52"/>
      <c r="G464" s="52"/>
      <c r="H464" s="52"/>
      <c r="I464" s="52" t="s">
        <v>876</v>
      </c>
      <c r="J464" s="54">
        <v>2200176390</v>
      </c>
      <c r="K464" s="52" t="s">
        <v>875</v>
      </c>
      <c r="L464" s="55" t="s">
        <v>310</v>
      </c>
      <c r="M464" s="52"/>
      <c r="N464" s="52"/>
      <c r="O464" s="52" t="s">
        <v>293</v>
      </c>
      <c r="P464" s="52"/>
      <c r="Q464" s="52"/>
      <c r="R464" s="57"/>
      <c r="S464" s="58" t="s">
        <v>294</v>
      </c>
      <c r="T464" s="52"/>
      <c r="U464" s="52"/>
      <c r="V464" s="52"/>
      <c r="W464" s="52"/>
      <c r="X464" s="53"/>
      <c r="Y464" s="52"/>
      <c r="Z464" s="52"/>
      <c r="AA464" s="52"/>
      <c r="AB464" s="52"/>
      <c r="AC464" s="52"/>
      <c r="AD464" s="52" t="e">
        <f>VLOOKUP(D464,MICHA!A:F,1,0)</f>
        <v>#N/A</v>
      </c>
    </row>
    <row r="465" spans="4:30" hidden="1" x14ac:dyDescent="0.25">
      <c r="D465" s="52" t="str">
        <f t="shared" si="7"/>
        <v>T421540382300001175</v>
      </c>
      <c r="E465" s="52" t="s">
        <v>1052</v>
      </c>
      <c r="F465" s="52"/>
      <c r="G465" s="52"/>
      <c r="H465" s="52"/>
      <c r="I465" s="52" t="s">
        <v>883</v>
      </c>
      <c r="J465" s="54">
        <v>2300001175</v>
      </c>
      <c r="K465" s="52" t="s">
        <v>882</v>
      </c>
      <c r="L465" s="55" t="s">
        <v>310</v>
      </c>
      <c r="M465" s="52"/>
      <c r="N465" s="52"/>
      <c r="O465" s="52" t="s">
        <v>293</v>
      </c>
      <c r="P465" s="52"/>
      <c r="Q465" s="52"/>
      <c r="R465" s="57"/>
      <c r="S465" s="58" t="s">
        <v>294</v>
      </c>
      <c r="T465" s="52"/>
      <c r="U465" s="52"/>
      <c r="V465" s="52"/>
      <c r="W465" s="52"/>
      <c r="X465" s="53"/>
      <c r="Y465" s="52"/>
      <c r="Z465" s="52"/>
      <c r="AA465" s="52"/>
      <c r="AB465" s="52"/>
      <c r="AC465" s="52"/>
      <c r="AD465" s="52" t="e">
        <f>VLOOKUP(D465,MICHA!A:F,1,0)</f>
        <v>#N/A</v>
      </c>
    </row>
    <row r="466" spans="4:30" hidden="1" x14ac:dyDescent="0.25">
      <c r="D466" s="52" t="str">
        <f t="shared" si="7"/>
        <v>T421540402100024215</v>
      </c>
      <c r="E466" s="52" t="s">
        <v>1052</v>
      </c>
      <c r="F466" s="52"/>
      <c r="G466" s="52"/>
      <c r="H466" s="52"/>
      <c r="I466" s="52" t="s">
        <v>889</v>
      </c>
      <c r="J466" s="54">
        <v>2100024215</v>
      </c>
      <c r="K466" s="52" t="s">
        <v>888</v>
      </c>
      <c r="L466" s="55" t="s">
        <v>718</v>
      </c>
      <c r="M466" s="52"/>
      <c r="N466" s="52"/>
      <c r="O466" s="52" t="s">
        <v>293</v>
      </c>
      <c r="P466" s="52"/>
      <c r="Q466" s="52"/>
      <c r="R466" s="57"/>
      <c r="S466" s="58" t="s">
        <v>294</v>
      </c>
      <c r="T466" s="52"/>
      <c r="U466" s="52"/>
      <c r="V466" s="52"/>
      <c r="W466" s="52"/>
      <c r="X466" s="53"/>
      <c r="Y466" s="52"/>
      <c r="Z466" s="52"/>
      <c r="AA466" s="52"/>
      <c r="AB466" s="52"/>
      <c r="AC466" s="52"/>
      <c r="AD466" s="52" t="e">
        <f>VLOOKUP(D466,MICHA!A:F,1,0)</f>
        <v>#N/A</v>
      </c>
    </row>
    <row r="467" spans="4:30" hidden="1" x14ac:dyDescent="0.25">
      <c r="D467" s="52" t="str">
        <f t="shared" si="7"/>
        <v>T421540422100024216</v>
      </c>
      <c r="E467" s="52" t="s">
        <v>1052</v>
      </c>
      <c r="F467" s="52"/>
      <c r="G467" s="52"/>
      <c r="H467" s="52"/>
      <c r="I467" s="52" t="s">
        <v>887</v>
      </c>
      <c r="J467" s="54">
        <v>2100024216</v>
      </c>
      <c r="K467" s="52" t="s">
        <v>886</v>
      </c>
      <c r="L467" s="55" t="s">
        <v>839</v>
      </c>
      <c r="M467" s="52"/>
      <c r="N467" s="52"/>
      <c r="O467" s="52" t="s">
        <v>293</v>
      </c>
      <c r="P467" s="52"/>
      <c r="Q467" s="52"/>
      <c r="R467" s="57"/>
      <c r="S467" s="58" t="s">
        <v>294</v>
      </c>
      <c r="T467" s="52"/>
      <c r="U467" s="52"/>
      <c r="V467" s="52"/>
      <c r="W467" s="52"/>
      <c r="X467" s="53"/>
      <c r="Y467" s="52"/>
      <c r="Z467" s="52"/>
      <c r="AA467" s="52"/>
      <c r="AB467" s="52"/>
      <c r="AC467" s="52"/>
      <c r="AD467" s="52" t="e">
        <f>VLOOKUP(D467,MICHA!A:F,1,0)</f>
        <v>#N/A</v>
      </c>
    </row>
    <row r="468" spans="4:30" hidden="1" x14ac:dyDescent="0.25">
      <c r="D468" s="52" t="str">
        <f t="shared" si="7"/>
        <v>T421540422100023833</v>
      </c>
      <c r="E468" s="52" t="s">
        <v>1052</v>
      </c>
      <c r="F468" s="52"/>
      <c r="G468" s="52"/>
      <c r="H468" s="52"/>
      <c r="I468" s="52" t="s">
        <v>887</v>
      </c>
      <c r="J468" s="54">
        <v>2100023833</v>
      </c>
      <c r="K468" s="52" t="s">
        <v>886</v>
      </c>
      <c r="L468" s="55" t="s">
        <v>325</v>
      </c>
      <c r="M468" s="52"/>
      <c r="N468" s="52"/>
      <c r="O468" s="52" t="s">
        <v>293</v>
      </c>
      <c r="P468" s="52"/>
      <c r="Q468" s="52"/>
      <c r="R468" s="57"/>
      <c r="S468" s="58" t="s">
        <v>294</v>
      </c>
      <c r="T468" s="52"/>
      <c r="U468" s="52"/>
      <c r="V468" s="52"/>
      <c r="W468" s="52"/>
      <c r="X468" s="53"/>
      <c r="Y468" s="52"/>
      <c r="Z468" s="52"/>
      <c r="AA468" s="52"/>
      <c r="AB468" s="52"/>
      <c r="AC468" s="52"/>
      <c r="AD468" s="52" t="e">
        <f>VLOOKUP(D468,MICHA!A:F,1,0)</f>
        <v>#N/A</v>
      </c>
    </row>
    <row r="469" spans="4:30" hidden="1" x14ac:dyDescent="0.25">
      <c r="D469" s="52" t="str">
        <f t="shared" si="7"/>
        <v>T421540442100024217</v>
      </c>
      <c r="E469" s="52" t="s">
        <v>1052</v>
      </c>
      <c r="F469" s="52"/>
      <c r="G469" s="52"/>
      <c r="H469" s="52"/>
      <c r="I469" s="52" t="s">
        <v>885</v>
      </c>
      <c r="J469" s="54">
        <v>2100024217</v>
      </c>
      <c r="K469" s="52" t="s">
        <v>884</v>
      </c>
      <c r="L469" s="55" t="s">
        <v>610</v>
      </c>
      <c r="M469" s="52"/>
      <c r="N469" s="52"/>
      <c r="O469" s="52" t="s">
        <v>293</v>
      </c>
      <c r="P469" s="52"/>
      <c r="Q469" s="52"/>
      <c r="R469" s="57"/>
      <c r="S469" s="58" t="s">
        <v>294</v>
      </c>
      <c r="T469" s="52"/>
      <c r="U469" s="52"/>
      <c r="V469" s="52"/>
      <c r="W469" s="52"/>
      <c r="X469" s="53"/>
      <c r="Y469" s="52"/>
      <c r="Z469" s="52"/>
      <c r="AA469" s="52"/>
      <c r="AB469" s="52"/>
      <c r="AC469" s="52"/>
      <c r="AD469" s="52" t="e">
        <f>VLOOKUP(D469,MICHA!A:F,1,0)</f>
        <v>#N/A</v>
      </c>
    </row>
    <row r="470" spans="4:30" hidden="1" x14ac:dyDescent="0.25">
      <c r="D470" t="str">
        <f t="shared" si="7"/>
        <v/>
      </c>
      <c r="S470" s="16"/>
      <c r="AD470" t="str">
        <f>VLOOKUP(D470,MICHA!A:F,1,0)</f>
        <v/>
      </c>
    </row>
    <row r="471" spans="4:30" hidden="1" x14ac:dyDescent="0.25">
      <c r="D471" t="str">
        <f t="shared" si="7"/>
        <v/>
      </c>
      <c r="S471" s="16"/>
      <c r="AD471" t="str">
        <f>VLOOKUP(D471,MICHA!A:F,1,0)</f>
        <v/>
      </c>
    </row>
    <row r="472" spans="4:30" hidden="1" x14ac:dyDescent="0.25">
      <c r="D472" t="str">
        <f t="shared" si="7"/>
        <v>PFNA-752306000604</v>
      </c>
      <c r="E472" s="8" t="s">
        <v>1067</v>
      </c>
      <c r="I472" t="s">
        <v>1060</v>
      </c>
      <c r="J472" s="4">
        <v>2306000604</v>
      </c>
      <c r="K472" t="s">
        <v>1053</v>
      </c>
      <c r="L472" s="4">
        <v>15</v>
      </c>
      <c r="O472" t="s">
        <v>217</v>
      </c>
      <c r="P472" t="s">
        <v>15</v>
      </c>
      <c r="S472" t="s">
        <v>15</v>
      </c>
      <c r="AD472" t="str">
        <f>VLOOKUP(D472,MICHA!A:F,1,0)</f>
        <v>PFNA-752306000604</v>
      </c>
    </row>
    <row r="473" spans="4:30" hidden="1" x14ac:dyDescent="0.25">
      <c r="D473" t="str">
        <f t="shared" si="7"/>
        <v>PFNA-802306000605</v>
      </c>
      <c r="E473" s="8" t="s">
        <v>1067</v>
      </c>
      <c r="I473" t="s">
        <v>1061</v>
      </c>
      <c r="J473" s="4">
        <v>2306000605</v>
      </c>
      <c r="K473" t="s">
        <v>1054</v>
      </c>
      <c r="L473" s="4">
        <v>15</v>
      </c>
      <c r="O473" t="s">
        <v>217</v>
      </c>
      <c r="P473" t="s">
        <v>15</v>
      </c>
      <c r="S473" t="s">
        <v>15</v>
      </c>
      <c r="AD473" t="str">
        <f>VLOOKUP(D473,MICHA!A:F,1,0)</f>
        <v>PFNA-802306000605</v>
      </c>
    </row>
    <row r="474" spans="4:30" hidden="1" x14ac:dyDescent="0.25">
      <c r="D474" t="str">
        <f t="shared" si="7"/>
        <v>PFNA-100210328869</v>
      </c>
      <c r="E474" s="8" t="s">
        <v>1067</v>
      </c>
      <c r="I474" t="s">
        <v>1062</v>
      </c>
      <c r="J474" s="4">
        <v>210328869</v>
      </c>
      <c r="K474" t="s">
        <v>1055</v>
      </c>
      <c r="L474" s="4">
        <v>6</v>
      </c>
      <c r="O474" t="s">
        <v>217</v>
      </c>
      <c r="P474" t="s">
        <v>15</v>
      </c>
      <c r="S474" t="s">
        <v>15</v>
      </c>
      <c r="Y474" s="32" t="s">
        <v>1068</v>
      </c>
      <c r="AD474" t="str">
        <f>VLOOKUP(D474,MICHA!A:F,1,0)</f>
        <v>PFNA-100210328869</v>
      </c>
    </row>
    <row r="475" spans="4:30" hidden="1" x14ac:dyDescent="0.25">
      <c r="D475" t="str">
        <f t="shared" si="7"/>
        <v>PFNA-100221255055</v>
      </c>
      <c r="E475" s="8" t="s">
        <v>1067</v>
      </c>
      <c r="I475" t="s">
        <v>1062</v>
      </c>
      <c r="J475" s="4">
        <v>221255055</v>
      </c>
      <c r="K475" t="s">
        <v>1055</v>
      </c>
      <c r="L475" s="4">
        <v>10</v>
      </c>
      <c r="O475" t="s">
        <v>217</v>
      </c>
      <c r="P475" t="s">
        <v>15</v>
      </c>
      <c r="S475" t="s">
        <v>15</v>
      </c>
      <c r="Y475" s="32" t="s">
        <v>1068</v>
      </c>
      <c r="AD475" t="str">
        <f>VLOOKUP(D475,MICHA!A:F,1,0)</f>
        <v>PFNA-100221255055</v>
      </c>
    </row>
    <row r="476" spans="4:30" hidden="1" x14ac:dyDescent="0.25">
      <c r="D476" t="str">
        <f t="shared" si="7"/>
        <v>PFNA-105221255056</v>
      </c>
      <c r="E476" s="8" t="s">
        <v>1067</v>
      </c>
      <c r="I476" t="s">
        <v>1063</v>
      </c>
      <c r="J476" s="4">
        <v>221255056</v>
      </c>
      <c r="K476" t="s">
        <v>1056</v>
      </c>
      <c r="L476" s="4">
        <v>10</v>
      </c>
      <c r="O476" t="s">
        <v>217</v>
      </c>
      <c r="P476" t="s">
        <v>15</v>
      </c>
      <c r="S476" t="s">
        <v>15</v>
      </c>
      <c r="Y476" s="32" t="s">
        <v>1068</v>
      </c>
      <c r="AD476" t="str">
        <f>VLOOKUP(D476,MICHA!A:F,1,0)</f>
        <v>PFNA-105221255056</v>
      </c>
    </row>
    <row r="477" spans="4:30" hidden="1" x14ac:dyDescent="0.25">
      <c r="D477" t="str">
        <f t="shared" si="7"/>
        <v>PFNA-105210328870</v>
      </c>
      <c r="E477" s="8" t="s">
        <v>1067</v>
      </c>
      <c r="I477" t="s">
        <v>1063</v>
      </c>
      <c r="J477" s="4">
        <v>210328870</v>
      </c>
      <c r="K477" t="s">
        <v>1056</v>
      </c>
      <c r="L477" s="4">
        <v>6</v>
      </c>
      <c r="O477" t="s">
        <v>217</v>
      </c>
      <c r="P477" t="s">
        <v>15</v>
      </c>
      <c r="S477" t="s">
        <v>15</v>
      </c>
      <c r="Y477" s="32" t="s">
        <v>1068</v>
      </c>
      <c r="AD477" t="str">
        <f>VLOOKUP(D477,MICHA!A:F,1,0)</f>
        <v>PFNA-105210328870</v>
      </c>
    </row>
    <row r="478" spans="4:30" hidden="1" x14ac:dyDescent="0.25">
      <c r="D478" t="str">
        <f t="shared" si="7"/>
        <v>PFNA-110210328871</v>
      </c>
      <c r="E478" s="8" t="s">
        <v>1067</v>
      </c>
      <c r="I478" t="s">
        <v>1064</v>
      </c>
      <c r="J478" s="4">
        <v>210328871</v>
      </c>
      <c r="K478" t="s">
        <v>1057</v>
      </c>
      <c r="L478" s="4">
        <v>7</v>
      </c>
      <c r="O478" t="s">
        <v>217</v>
      </c>
      <c r="P478" t="s">
        <v>15</v>
      </c>
      <c r="S478" t="s">
        <v>15</v>
      </c>
      <c r="Y478" s="32" t="s">
        <v>1068</v>
      </c>
      <c r="AD478" t="str">
        <f>VLOOKUP(D478,MICHA!A:F,1,0)</f>
        <v>PFNA-110210328871</v>
      </c>
    </row>
    <row r="479" spans="4:30" hidden="1" x14ac:dyDescent="0.25">
      <c r="D479" t="str">
        <f t="shared" si="7"/>
        <v>PFNA-110221255057</v>
      </c>
      <c r="E479" s="8" t="s">
        <v>1067</v>
      </c>
      <c r="I479" t="s">
        <v>1064</v>
      </c>
      <c r="J479" s="4">
        <v>221255057</v>
      </c>
      <c r="K479" t="s">
        <v>1057</v>
      </c>
      <c r="L479" s="4">
        <v>5</v>
      </c>
      <c r="O479" t="s">
        <v>217</v>
      </c>
      <c r="P479" t="s">
        <v>15</v>
      </c>
      <c r="S479" t="s">
        <v>15</v>
      </c>
      <c r="Y479" s="32" t="s">
        <v>1068</v>
      </c>
      <c r="AD479" t="str">
        <f>VLOOKUP(D479,MICHA!A:F,1,0)</f>
        <v>PFNA-110221255057</v>
      </c>
    </row>
    <row r="480" spans="4:30" hidden="1" x14ac:dyDescent="0.25">
      <c r="D480" t="str">
        <f t="shared" si="7"/>
        <v>PFNA-115210328872</v>
      </c>
      <c r="E480" s="8" t="s">
        <v>1067</v>
      </c>
      <c r="I480" t="s">
        <v>1065</v>
      </c>
      <c r="J480" s="4">
        <v>210328872</v>
      </c>
      <c r="K480" t="s">
        <v>1058</v>
      </c>
      <c r="L480" s="4">
        <v>4</v>
      </c>
      <c r="O480" t="s">
        <v>217</v>
      </c>
      <c r="P480" t="s">
        <v>15</v>
      </c>
      <c r="S480" t="s">
        <v>15</v>
      </c>
      <c r="Y480" s="32" t="s">
        <v>1068</v>
      </c>
      <c r="AD480" t="str">
        <f>VLOOKUP(D480,MICHA!A:F,1,0)</f>
        <v>PFNA-115210328872</v>
      </c>
    </row>
    <row r="481" spans="4:30" hidden="1" x14ac:dyDescent="0.25">
      <c r="D481" t="str">
        <f t="shared" si="7"/>
        <v>PFNA-120210328873</v>
      </c>
      <c r="E481" s="8" t="s">
        <v>1067</v>
      </c>
      <c r="I481" t="s">
        <v>1066</v>
      </c>
      <c r="J481" s="4">
        <v>210328873</v>
      </c>
      <c r="K481" t="s">
        <v>1059</v>
      </c>
      <c r="L481" s="4">
        <v>1</v>
      </c>
      <c r="O481" t="s">
        <v>217</v>
      </c>
      <c r="P481" t="s">
        <v>15</v>
      </c>
      <c r="S481" t="s">
        <v>15</v>
      </c>
      <c r="Y481" s="32" t="s">
        <v>1068</v>
      </c>
      <c r="AD481" t="str">
        <f>VLOOKUP(D481,MICHA!A:F,1,0)</f>
        <v>PFNA-120210328873</v>
      </c>
    </row>
    <row r="482" spans="4:30" hidden="1" x14ac:dyDescent="0.25">
      <c r="D482" t="str">
        <f t="shared" si="7"/>
        <v/>
      </c>
      <c r="S482" s="16"/>
      <c r="AD482" t="str">
        <f>VLOOKUP(D482,MICHA!A:F,1,0)</f>
        <v/>
      </c>
    </row>
    <row r="483" spans="4:30" hidden="1" x14ac:dyDescent="0.25">
      <c r="D483" t="str">
        <f t="shared" si="7"/>
        <v>71810170D200718101</v>
      </c>
      <c r="E483" s="8" t="s">
        <v>890</v>
      </c>
      <c r="I483" s="4">
        <v>71810170</v>
      </c>
      <c r="J483" s="4" t="s">
        <v>894</v>
      </c>
      <c r="K483" t="s">
        <v>893</v>
      </c>
      <c r="L483" s="12" t="s">
        <v>347</v>
      </c>
      <c r="O483" t="s">
        <v>819</v>
      </c>
      <c r="S483" t="s">
        <v>903</v>
      </c>
      <c r="Y483" t="s">
        <v>1131</v>
      </c>
      <c r="AD483" t="e">
        <f>VLOOKUP(D483,MICHA!A:F,1,0)</f>
        <v>#N/A</v>
      </c>
    </row>
    <row r="484" spans="4:30" hidden="1" x14ac:dyDescent="0.25">
      <c r="D484" t="str">
        <f t="shared" si="7"/>
        <v>71810170D200718102</v>
      </c>
      <c r="E484" s="8" t="s">
        <v>890</v>
      </c>
      <c r="I484" s="4">
        <v>71810170</v>
      </c>
      <c r="J484" s="4" t="s">
        <v>895</v>
      </c>
      <c r="K484" t="s">
        <v>893</v>
      </c>
      <c r="L484" s="12" t="s">
        <v>347</v>
      </c>
      <c r="O484" t="s">
        <v>819</v>
      </c>
      <c r="S484" t="s">
        <v>903</v>
      </c>
      <c r="Y484" t="s">
        <v>1131</v>
      </c>
      <c r="AD484" t="e">
        <f>VLOOKUP(D484,MICHA!A:F,1,0)</f>
        <v>#N/A</v>
      </c>
    </row>
    <row r="485" spans="4:30" hidden="1" x14ac:dyDescent="0.25">
      <c r="D485" t="str">
        <f t="shared" si="7"/>
        <v>71810170D200718105</v>
      </c>
      <c r="E485" s="8" t="s">
        <v>890</v>
      </c>
      <c r="I485" s="4">
        <v>71810170</v>
      </c>
      <c r="J485" s="4" t="s">
        <v>896</v>
      </c>
      <c r="K485" t="s">
        <v>893</v>
      </c>
      <c r="L485" s="12" t="s">
        <v>357</v>
      </c>
      <c r="O485" t="s">
        <v>819</v>
      </c>
      <c r="S485" t="s">
        <v>903</v>
      </c>
      <c r="Y485" t="s">
        <v>1131</v>
      </c>
      <c r="AD485" t="e">
        <f>VLOOKUP(D485,MICHA!A:F,1,0)</f>
        <v>#N/A</v>
      </c>
    </row>
    <row r="486" spans="4:30" hidden="1" x14ac:dyDescent="0.25">
      <c r="D486" t="str">
        <f t="shared" si="7"/>
        <v>71851300F200718510</v>
      </c>
      <c r="E486" s="8" t="s">
        <v>890</v>
      </c>
      <c r="I486" s="4">
        <v>71851300</v>
      </c>
      <c r="J486" s="4" t="s">
        <v>899</v>
      </c>
      <c r="K486" t="s">
        <v>898</v>
      </c>
      <c r="L486" s="12" t="s">
        <v>839</v>
      </c>
      <c r="O486" t="s">
        <v>819</v>
      </c>
      <c r="S486" t="s">
        <v>903</v>
      </c>
      <c r="Y486" t="s">
        <v>1131</v>
      </c>
      <c r="AD486" t="e">
        <f>VLOOKUP(D486,MICHA!A:F,1,0)</f>
        <v>#N/A</v>
      </c>
    </row>
    <row r="487" spans="4:30" hidden="1" x14ac:dyDescent="0.25">
      <c r="D487" t="str">
        <f t="shared" si="7"/>
        <v>71851300M2236063</v>
      </c>
      <c r="E487" s="8" t="s">
        <v>890</v>
      </c>
      <c r="I487" s="4">
        <v>71851300</v>
      </c>
      <c r="J487" s="4" t="s">
        <v>897</v>
      </c>
      <c r="K487" t="s">
        <v>898</v>
      </c>
      <c r="L487" s="12" t="s">
        <v>216</v>
      </c>
      <c r="O487" t="s">
        <v>819</v>
      </c>
      <c r="S487" t="s">
        <v>903</v>
      </c>
      <c r="Y487" t="s">
        <v>1131</v>
      </c>
      <c r="AD487" t="e">
        <f>VLOOKUP(D487,MICHA!A:F,1,0)</f>
        <v>#N/A</v>
      </c>
    </row>
    <row r="488" spans="4:30" hidden="1" x14ac:dyDescent="0.25">
      <c r="D488" t="str">
        <f t="shared" si="7"/>
        <v>71851380B2305731</v>
      </c>
      <c r="E488" s="8" t="s">
        <v>902</v>
      </c>
      <c r="I488" s="4">
        <v>71851380</v>
      </c>
      <c r="J488" s="4" t="s">
        <v>901</v>
      </c>
      <c r="K488" t="s">
        <v>900</v>
      </c>
      <c r="L488" s="12" t="s">
        <v>307</v>
      </c>
      <c r="O488" t="s">
        <v>819</v>
      </c>
      <c r="S488" t="s">
        <v>903</v>
      </c>
      <c r="Y488" t="s">
        <v>1131</v>
      </c>
      <c r="AD488" t="e">
        <f>VLOOKUP(D488,MICHA!A:F,1,0)</f>
        <v>#N/A</v>
      </c>
    </row>
    <row r="489" spans="4:30" hidden="1" x14ac:dyDescent="0.25">
      <c r="D489" t="str">
        <f t="shared" si="7"/>
        <v>71852380B2305712</v>
      </c>
      <c r="E489" s="8" t="s">
        <v>902</v>
      </c>
      <c r="I489" s="4">
        <v>71852380</v>
      </c>
      <c r="J489" s="4" t="s">
        <v>913</v>
      </c>
      <c r="K489" t="s">
        <v>914</v>
      </c>
      <c r="L489" s="12" t="s">
        <v>307</v>
      </c>
      <c r="O489" t="s">
        <v>819</v>
      </c>
      <c r="S489" t="s">
        <v>903</v>
      </c>
      <c r="Y489" t="s">
        <v>1131</v>
      </c>
      <c r="AD489" t="e">
        <f>VLOOKUP(D489,MICHA!A:F,1,0)</f>
        <v>#N/A</v>
      </c>
    </row>
    <row r="490" spans="4:30" hidden="1" x14ac:dyDescent="0.25">
      <c r="D490" t="str">
        <f t="shared" si="7"/>
        <v>71872340B2305742</v>
      </c>
      <c r="E490" s="8" t="s">
        <v>902</v>
      </c>
      <c r="I490" s="4">
        <v>71872340</v>
      </c>
      <c r="J490" s="4" t="s">
        <v>915</v>
      </c>
      <c r="K490" t="s">
        <v>916</v>
      </c>
      <c r="L490" s="12" t="s">
        <v>347</v>
      </c>
      <c r="O490" t="s">
        <v>819</v>
      </c>
      <c r="S490" t="s">
        <v>903</v>
      </c>
      <c r="Y490" t="s">
        <v>1131</v>
      </c>
      <c r="AD490" t="e">
        <f>VLOOKUP(D490,MICHA!A:F,1,0)</f>
        <v>#N/A</v>
      </c>
    </row>
    <row r="491" spans="4:30" hidden="1" x14ac:dyDescent="0.25">
      <c r="D491" t="str">
        <f t="shared" si="7"/>
        <v>71872340M2236112</v>
      </c>
      <c r="E491" s="8" t="s">
        <v>902</v>
      </c>
      <c r="I491" s="4">
        <v>71872340</v>
      </c>
      <c r="J491" s="4" t="s">
        <v>917</v>
      </c>
      <c r="K491" t="s">
        <v>916</v>
      </c>
      <c r="L491" s="12" t="s">
        <v>830</v>
      </c>
      <c r="O491" t="s">
        <v>819</v>
      </c>
      <c r="S491" t="s">
        <v>903</v>
      </c>
      <c r="Y491" t="s">
        <v>1131</v>
      </c>
      <c r="AD491" t="e">
        <f>VLOOKUP(D491,MICHA!A:F,1,0)</f>
        <v>#N/A</v>
      </c>
    </row>
    <row r="492" spans="4:30" hidden="1" x14ac:dyDescent="0.25">
      <c r="D492" t="str">
        <f t="shared" si="7"/>
        <v>71840170B2300810</v>
      </c>
      <c r="E492" s="8" t="s">
        <v>890</v>
      </c>
      <c r="I492" s="4">
        <v>71840170</v>
      </c>
      <c r="J492" s="4" t="s">
        <v>891</v>
      </c>
      <c r="K492" t="s">
        <v>892</v>
      </c>
      <c r="L492" s="12" t="s">
        <v>307</v>
      </c>
      <c r="O492" t="s">
        <v>819</v>
      </c>
      <c r="S492" t="s">
        <v>903</v>
      </c>
      <c r="Y492" t="s">
        <v>1131</v>
      </c>
      <c r="AD492" t="e">
        <f>VLOOKUP(D492,MICHA!A:F,1,0)</f>
        <v>#N/A</v>
      </c>
    </row>
    <row r="493" spans="4:30" hidden="1" x14ac:dyDescent="0.25">
      <c r="D493" t="str">
        <f t="shared" si="7"/>
        <v>71881300D200718808</v>
      </c>
      <c r="E493" s="8" t="s">
        <v>890</v>
      </c>
      <c r="I493" s="4">
        <v>71881300</v>
      </c>
      <c r="J493" s="4" t="s">
        <v>907</v>
      </c>
      <c r="K493" t="s">
        <v>905</v>
      </c>
      <c r="L493" s="12" t="s">
        <v>839</v>
      </c>
      <c r="O493" t="s">
        <v>819</v>
      </c>
      <c r="S493" t="s">
        <v>903</v>
      </c>
      <c r="Y493" t="s">
        <v>1131</v>
      </c>
      <c r="AD493" t="e">
        <f>VLOOKUP(D493,MICHA!A:F,1,0)</f>
        <v>#N/A</v>
      </c>
    </row>
    <row r="494" spans="4:30" hidden="1" x14ac:dyDescent="0.25">
      <c r="D494" t="str">
        <f t="shared" si="7"/>
        <v>71881300E200718801</v>
      </c>
      <c r="E494" s="8" t="s">
        <v>890</v>
      </c>
      <c r="I494" s="4">
        <v>71881300</v>
      </c>
      <c r="J494" s="4" t="s">
        <v>904</v>
      </c>
      <c r="K494" t="s">
        <v>905</v>
      </c>
      <c r="L494" s="12" t="s">
        <v>839</v>
      </c>
      <c r="O494" t="s">
        <v>819</v>
      </c>
      <c r="S494" t="s">
        <v>903</v>
      </c>
      <c r="Y494" t="s">
        <v>1131</v>
      </c>
      <c r="AD494" t="e">
        <f>VLOOKUP(D494,MICHA!A:F,1,0)</f>
        <v>#N/A</v>
      </c>
    </row>
    <row r="495" spans="4:30" hidden="1" x14ac:dyDescent="0.25">
      <c r="D495" t="str">
        <f t="shared" si="7"/>
        <v>71881300F2204501</v>
      </c>
      <c r="E495" s="8" t="s">
        <v>890</v>
      </c>
      <c r="I495" s="4">
        <v>71881300</v>
      </c>
      <c r="J495" s="4" t="s">
        <v>906</v>
      </c>
      <c r="K495" t="s">
        <v>905</v>
      </c>
      <c r="L495" s="12" t="s">
        <v>839</v>
      </c>
      <c r="O495" t="s">
        <v>819</v>
      </c>
      <c r="S495" t="s">
        <v>903</v>
      </c>
      <c r="Y495" t="s">
        <v>1131</v>
      </c>
      <c r="AD495" t="e">
        <f>VLOOKUP(D495,MICHA!A:F,1,0)</f>
        <v>#N/A</v>
      </c>
    </row>
    <row r="496" spans="4:30" hidden="1" x14ac:dyDescent="0.25">
      <c r="D496" t="str">
        <f t="shared" si="7"/>
        <v>71882380M2236122</v>
      </c>
      <c r="E496" s="8" t="s">
        <v>890</v>
      </c>
      <c r="I496" s="4">
        <v>71882380</v>
      </c>
      <c r="J496" s="4" t="s">
        <v>908</v>
      </c>
      <c r="K496" t="s">
        <v>909</v>
      </c>
      <c r="L496" s="12" t="s">
        <v>347</v>
      </c>
      <c r="O496" t="s">
        <v>819</v>
      </c>
      <c r="S496" t="s">
        <v>903</v>
      </c>
      <c r="Y496" t="s">
        <v>1131</v>
      </c>
      <c r="AD496" t="e">
        <f>VLOOKUP(D496,MICHA!A:F,1,0)</f>
        <v>#N/A</v>
      </c>
    </row>
    <row r="497" spans="4:30" hidden="1" x14ac:dyDescent="0.25">
      <c r="D497" t="str">
        <f t="shared" si="7"/>
        <v>71882380D200718802</v>
      </c>
      <c r="E497" s="8" t="s">
        <v>890</v>
      </c>
      <c r="I497" s="4">
        <v>71882380</v>
      </c>
      <c r="J497" s="4" t="s">
        <v>910</v>
      </c>
      <c r="K497" t="s">
        <v>909</v>
      </c>
      <c r="L497" s="12" t="s">
        <v>839</v>
      </c>
      <c r="O497" t="s">
        <v>819</v>
      </c>
      <c r="S497" t="s">
        <v>903</v>
      </c>
      <c r="Y497" t="s">
        <v>1131</v>
      </c>
      <c r="AD497" t="e">
        <f>VLOOKUP(D497,MICHA!A:F,1,0)</f>
        <v>#N/A</v>
      </c>
    </row>
    <row r="498" spans="4:30" hidden="1" x14ac:dyDescent="0.25">
      <c r="D498" t="str">
        <f t="shared" ref="D498:D561" si="8">CONCATENATE(I498,J498)</f>
        <v>71882380D2200578</v>
      </c>
      <c r="E498" s="8" t="s">
        <v>890</v>
      </c>
      <c r="I498" s="4">
        <v>71882380</v>
      </c>
      <c r="J498" s="4" t="s">
        <v>911</v>
      </c>
      <c r="K498" t="s">
        <v>909</v>
      </c>
      <c r="L498" s="12" t="s">
        <v>839</v>
      </c>
      <c r="O498" t="s">
        <v>819</v>
      </c>
      <c r="S498" t="s">
        <v>903</v>
      </c>
      <c r="Y498" t="s">
        <v>1131</v>
      </c>
      <c r="AD498" t="e">
        <f>VLOOKUP(D498,MICHA!A:F,1,0)</f>
        <v>#N/A</v>
      </c>
    </row>
    <row r="499" spans="4:30" hidden="1" x14ac:dyDescent="0.25">
      <c r="D499" t="str">
        <f t="shared" si="8"/>
        <v>71882380B2305776</v>
      </c>
      <c r="E499" s="8" t="s">
        <v>890</v>
      </c>
      <c r="I499" s="4">
        <v>71882380</v>
      </c>
      <c r="J499" s="4" t="s">
        <v>912</v>
      </c>
      <c r="K499" t="s">
        <v>909</v>
      </c>
      <c r="L499" s="12" t="s">
        <v>839</v>
      </c>
      <c r="O499" t="s">
        <v>819</v>
      </c>
      <c r="S499" t="s">
        <v>903</v>
      </c>
      <c r="Y499" t="s">
        <v>1131</v>
      </c>
      <c r="AD499" t="e">
        <f>VLOOKUP(D499,MICHA!A:F,1,0)</f>
        <v>#N/A</v>
      </c>
    </row>
    <row r="500" spans="4:30" hidden="1" x14ac:dyDescent="0.25">
      <c r="D500" t="str">
        <f t="shared" si="8"/>
        <v/>
      </c>
      <c r="AD500" t="str">
        <f>VLOOKUP(D500,MICHA!A:F,1,0)</f>
        <v/>
      </c>
    </row>
    <row r="501" spans="4:30" hidden="1" x14ac:dyDescent="0.25">
      <c r="D501" t="str">
        <f t="shared" si="8"/>
        <v/>
      </c>
      <c r="AD501" t="str">
        <f>VLOOKUP(D501,MICHA!A:F,1,0)</f>
        <v/>
      </c>
    </row>
    <row r="502" spans="4:30" hidden="1" x14ac:dyDescent="0.25">
      <c r="D502" t="str">
        <f t="shared" si="8"/>
        <v/>
      </c>
      <c r="AD502" t="str">
        <f>VLOOKUP(D502,MICHA!A:F,1,0)</f>
        <v/>
      </c>
    </row>
    <row r="503" spans="4:30" hidden="1" x14ac:dyDescent="0.25">
      <c r="D503" t="str">
        <f t="shared" si="8"/>
        <v>SF-150.108190602842</v>
      </c>
      <c r="E503" s="8" t="s">
        <v>902</v>
      </c>
      <c r="I503" t="s">
        <v>925</v>
      </c>
      <c r="J503" s="4">
        <v>190602842</v>
      </c>
      <c r="K503" t="s">
        <v>924</v>
      </c>
      <c r="L503" s="12" t="s">
        <v>216</v>
      </c>
      <c r="M503" s="28">
        <v>43617</v>
      </c>
      <c r="N503" s="28">
        <v>45413</v>
      </c>
      <c r="O503" t="s">
        <v>11</v>
      </c>
      <c r="S503" t="s">
        <v>15</v>
      </c>
      <c r="Z503" s="31" t="s">
        <v>920</v>
      </c>
      <c r="AB503" t="s">
        <v>1131</v>
      </c>
      <c r="AD503" t="e">
        <f>VLOOKUP(D503,MICHA!A:F,1,0)</f>
        <v>#N/A</v>
      </c>
    </row>
    <row r="504" spans="4:30" hidden="1" x14ac:dyDescent="0.25">
      <c r="D504" t="str">
        <f t="shared" si="8"/>
        <v>SF-150.109190602843</v>
      </c>
      <c r="E504" s="8" t="s">
        <v>902</v>
      </c>
      <c r="I504" t="s">
        <v>922</v>
      </c>
      <c r="J504" s="4">
        <v>190602843</v>
      </c>
      <c r="K504" t="s">
        <v>942</v>
      </c>
      <c r="L504" s="12" t="s">
        <v>216</v>
      </c>
      <c r="M504" s="28">
        <v>43617</v>
      </c>
      <c r="N504" s="28">
        <v>45413</v>
      </c>
      <c r="O504" t="s">
        <v>11</v>
      </c>
      <c r="S504" t="s">
        <v>15</v>
      </c>
      <c r="Z504" s="31" t="s">
        <v>920</v>
      </c>
      <c r="AB504" t="s">
        <v>1131</v>
      </c>
      <c r="AD504" t="e">
        <f>VLOOKUP(D504,MICHA!A:F,1,0)</f>
        <v>#N/A</v>
      </c>
    </row>
    <row r="505" spans="4:30" hidden="1" x14ac:dyDescent="0.25">
      <c r="D505" t="str">
        <f t="shared" si="8"/>
        <v>SF-150.110190602844</v>
      </c>
      <c r="E505" s="8" t="s">
        <v>902</v>
      </c>
      <c r="I505" t="s">
        <v>919</v>
      </c>
      <c r="J505" s="4">
        <v>190602844</v>
      </c>
      <c r="K505" t="s">
        <v>918</v>
      </c>
      <c r="L505" s="12" t="s">
        <v>360</v>
      </c>
      <c r="M505" s="28">
        <v>43617</v>
      </c>
      <c r="N505" s="28">
        <v>45413</v>
      </c>
      <c r="O505" t="s">
        <v>11</v>
      </c>
      <c r="S505" t="s">
        <v>15</v>
      </c>
      <c r="Z505" s="31" t="s">
        <v>920</v>
      </c>
      <c r="AB505" t="s">
        <v>1131</v>
      </c>
      <c r="AD505" t="e">
        <f>VLOOKUP(D505,MICHA!A:F,1,0)</f>
        <v>#N/A</v>
      </c>
    </row>
    <row r="506" spans="4:30" hidden="1" x14ac:dyDescent="0.25">
      <c r="D506" t="str">
        <f t="shared" si="8"/>
        <v>SF-150.112200214682</v>
      </c>
      <c r="E506" s="8" t="s">
        <v>902</v>
      </c>
      <c r="I506" t="s">
        <v>931</v>
      </c>
      <c r="J506" s="4">
        <v>200214682</v>
      </c>
      <c r="K506" t="s">
        <v>932</v>
      </c>
      <c r="L506" s="12" t="s">
        <v>216</v>
      </c>
      <c r="M506" s="28"/>
      <c r="N506" s="28"/>
      <c r="O506" t="s">
        <v>11</v>
      </c>
      <c r="S506" t="s">
        <v>15</v>
      </c>
      <c r="Z506" s="31" t="s">
        <v>920</v>
      </c>
      <c r="AB506" t="s">
        <v>1131</v>
      </c>
      <c r="AD506" t="e">
        <f>VLOOKUP(D506,MICHA!A:F,1,0)</f>
        <v>#N/A</v>
      </c>
    </row>
    <row r="507" spans="4:30" hidden="1" x14ac:dyDescent="0.25">
      <c r="D507" t="str">
        <f t="shared" si="8"/>
        <v>SF-150.112190602846</v>
      </c>
      <c r="E507" s="8" t="s">
        <v>902</v>
      </c>
      <c r="I507" t="s">
        <v>931</v>
      </c>
      <c r="J507" s="4">
        <v>190602846</v>
      </c>
      <c r="K507" t="s">
        <v>932</v>
      </c>
      <c r="L507" s="12" t="s">
        <v>307</v>
      </c>
      <c r="M507" s="28">
        <v>43617</v>
      </c>
      <c r="N507" s="28">
        <v>45413</v>
      </c>
      <c r="O507" t="s">
        <v>11</v>
      </c>
      <c r="S507" t="s">
        <v>15</v>
      </c>
      <c r="Z507" s="31" t="s">
        <v>920</v>
      </c>
      <c r="AB507" t="s">
        <v>1131</v>
      </c>
      <c r="AD507" t="e">
        <f>VLOOKUP(D507,MICHA!A:F,1,0)</f>
        <v>#N/A</v>
      </c>
    </row>
    <row r="508" spans="4:30" hidden="1" x14ac:dyDescent="0.25">
      <c r="D508" t="str">
        <f t="shared" si="8"/>
        <v>SF-150.114190602848</v>
      </c>
      <c r="E508" s="8" t="s">
        <v>902</v>
      </c>
      <c r="I508" t="s">
        <v>934</v>
      </c>
      <c r="J508" s="4">
        <v>190602848</v>
      </c>
      <c r="K508" t="s">
        <v>935</v>
      </c>
      <c r="L508" s="12" t="s">
        <v>216</v>
      </c>
      <c r="M508" s="28">
        <v>43617</v>
      </c>
      <c r="N508" s="28">
        <v>45413</v>
      </c>
      <c r="O508" t="s">
        <v>11</v>
      </c>
      <c r="S508" t="s">
        <v>15</v>
      </c>
      <c r="Z508" s="31" t="s">
        <v>920</v>
      </c>
      <c r="AB508" t="s">
        <v>1131</v>
      </c>
      <c r="AD508" t="e">
        <f>VLOOKUP(D508,MICHA!A:F,1,0)</f>
        <v>#N/A</v>
      </c>
    </row>
    <row r="509" spans="4:30" hidden="1" x14ac:dyDescent="0.25">
      <c r="D509" t="str">
        <f t="shared" si="8"/>
        <v>SF-150.114190906175</v>
      </c>
      <c r="E509" s="8" t="s">
        <v>902</v>
      </c>
      <c r="I509" t="s">
        <v>934</v>
      </c>
      <c r="J509" s="4">
        <v>190906175</v>
      </c>
      <c r="K509" t="s">
        <v>935</v>
      </c>
      <c r="L509" s="12" t="s">
        <v>216</v>
      </c>
      <c r="M509" s="28"/>
      <c r="N509" s="28"/>
      <c r="O509" t="s">
        <v>11</v>
      </c>
      <c r="S509" t="s">
        <v>15</v>
      </c>
      <c r="Z509" s="31" t="s">
        <v>920</v>
      </c>
      <c r="AB509" t="s">
        <v>1131</v>
      </c>
      <c r="AD509" t="e">
        <f>VLOOKUP(D509,MICHA!A:F,1,0)</f>
        <v>#N/A</v>
      </c>
    </row>
    <row r="510" spans="4:30" hidden="1" x14ac:dyDescent="0.25">
      <c r="D510" t="str">
        <f t="shared" si="8"/>
        <v>SF-150.116190602850</v>
      </c>
      <c r="E510" s="8" t="s">
        <v>902</v>
      </c>
      <c r="I510" t="s">
        <v>940</v>
      </c>
      <c r="J510" s="4">
        <v>190602850</v>
      </c>
      <c r="K510" t="s">
        <v>941</v>
      </c>
      <c r="L510" s="12" t="s">
        <v>216</v>
      </c>
      <c r="M510" s="28">
        <v>43617</v>
      </c>
      <c r="N510" s="28">
        <v>45413</v>
      </c>
      <c r="O510" t="s">
        <v>11</v>
      </c>
      <c r="S510" t="s">
        <v>15</v>
      </c>
      <c r="Z510" s="31" t="s">
        <v>920</v>
      </c>
      <c r="AB510" t="s">
        <v>1131</v>
      </c>
      <c r="AD510" t="e">
        <f>VLOOKUP(D510,MICHA!A:F,1,0)</f>
        <v>#N/A</v>
      </c>
    </row>
    <row r="511" spans="4:30" hidden="1" x14ac:dyDescent="0.25">
      <c r="D511" t="str">
        <f t="shared" si="8"/>
        <v>SF-151.108190602854</v>
      </c>
      <c r="E511" s="8" t="s">
        <v>902</v>
      </c>
      <c r="I511" t="s">
        <v>923</v>
      </c>
      <c r="J511" s="4">
        <v>190602854</v>
      </c>
      <c r="K511" t="s">
        <v>921</v>
      </c>
      <c r="L511" s="12" t="s">
        <v>216</v>
      </c>
      <c r="M511" s="28">
        <v>43617</v>
      </c>
      <c r="N511" s="28">
        <v>45413</v>
      </c>
      <c r="O511" t="s">
        <v>11</v>
      </c>
      <c r="S511" t="s">
        <v>15</v>
      </c>
      <c r="Z511" s="31" t="s">
        <v>920</v>
      </c>
      <c r="AB511" t="s">
        <v>1131</v>
      </c>
      <c r="AD511" t="e">
        <f>VLOOKUP(D511,MICHA!A:F,1,0)</f>
        <v>#N/A</v>
      </c>
    </row>
    <row r="512" spans="4:30" hidden="1" x14ac:dyDescent="0.25">
      <c r="D512" t="str">
        <f t="shared" si="8"/>
        <v>SF-151.109190602855</v>
      </c>
      <c r="E512" s="8" t="s">
        <v>902</v>
      </c>
      <c r="I512" t="s">
        <v>926</v>
      </c>
      <c r="J512" s="4">
        <v>190602855</v>
      </c>
      <c r="K512" t="s">
        <v>933</v>
      </c>
      <c r="L512" s="12" t="s">
        <v>216</v>
      </c>
      <c r="M512" s="28">
        <v>43617</v>
      </c>
      <c r="N512" s="28">
        <v>45413</v>
      </c>
      <c r="O512" t="s">
        <v>11</v>
      </c>
      <c r="S512" t="s">
        <v>15</v>
      </c>
      <c r="Z512" s="31" t="s">
        <v>920</v>
      </c>
      <c r="AB512" t="s">
        <v>1131</v>
      </c>
      <c r="AD512" t="e">
        <f>VLOOKUP(D512,MICHA!A:F,1,0)</f>
        <v>#N/A</v>
      </c>
    </row>
    <row r="513" spans="4:30" hidden="1" x14ac:dyDescent="0.25">
      <c r="D513" t="str">
        <f t="shared" si="8"/>
        <v>SF-151.110190602856</v>
      </c>
      <c r="E513" s="8" t="s">
        <v>902</v>
      </c>
      <c r="I513" t="s">
        <v>938</v>
      </c>
      <c r="J513" s="4">
        <v>190602856</v>
      </c>
      <c r="K513" t="s">
        <v>939</v>
      </c>
      <c r="L513" s="12" t="s">
        <v>216</v>
      </c>
      <c r="M513" s="28">
        <v>43617</v>
      </c>
      <c r="N513" s="28">
        <v>45413</v>
      </c>
      <c r="O513" t="s">
        <v>11</v>
      </c>
      <c r="S513" t="s">
        <v>15</v>
      </c>
      <c r="Z513" s="31" t="s">
        <v>920</v>
      </c>
      <c r="AB513" t="s">
        <v>1131</v>
      </c>
      <c r="AD513" t="e">
        <f>VLOOKUP(D513,MICHA!A:F,1,0)</f>
        <v>#N/A</v>
      </c>
    </row>
    <row r="514" spans="4:30" hidden="1" x14ac:dyDescent="0.25">
      <c r="D514" t="str">
        <f t="shared" si="8"/>
        <v>SF-151.112190602858</v>
      </c>
      <c r="E514" s="8" t="s">
        <v>902</v>
      </c>
      <c r="I514" t="s">
        <v>936</v>
      </c>
      <c r="J514" s="4">
        <v>190602858</v>
      </c>
      <c r="K514" t="s">
        <v>937</v>
      </c>
      <c r="L514" s="12" t="s">
        <v>216</v>
      </c>
      <c r="M514" s="28">
        <v>43617</v>
      </c>
      <c r="N514" s="28">
        <v>45413</v>
      </c>
      <c r="O514" t="s">
        <v>11</v>
      </c>
      <c r="S514" t="s">
        <v>15</v>
      </c>
      <c r="Z514" s="31" t="s">
        <v>920</v>
      </c>
      <c r="AB514" t="s">
        <v>1131</v>
      </c>
      <c r="AD514" t="e">
        <f>VLOOKUP(D514,MICHA!A:F,1,0)</f>
        <v>#N/A</v>
      </c>
    </row>
    <row r="515" spans="4:30" hidden="1" x14ac:dyDescent="0.25">
      <c r="D515" t="str">
        <f t="shared" si="8"/>
        <v>SF-151.114190602859</v>
      </c>
      <c r="E515" s="8" t="s">
        <v>902</v>
      </c>
      <c r="I515" t="s">
        <v>929</v>
      </c>
      <c r="J515" s="4">
        <v>190602859</v>
      </c>
      <c r="K515" t="s">
        <v>930</v>
      </c>
      <c r="L515" s="12" t="s">
        <v>216</v>
      </c>
      <c r="M515" s="28">
        <v>43617</v>
      </c>
      <c r="N515" s="28">
        <v>45413</v>
      </c>
      <c r="O515" t="s">
        <v>11</v>
      </c>
      <c r="S515" t="s">
        <v>15</v>
      </c>
      <c r="Z515" s="31" t="s">
        <v>920</v>
      </c>
      <c r="AB515" t="s">
        <v>1131</v>
      </c>
      <c r="AD515" t="e">
        <f>VLOOKUP(D515,MICHA!A:F,1,0)</f>
        <v>#N/A</v>
      </c>
    </row>
    <row r="516" spans="4:30" hidden="1" x14ac:dyDescent="0.25">
      <c r="D516" t="str">
        <f t="shared" si="8"/>
        <v>SF-151.116210733899</v>
      </c>
      <c r="E516" s="8" t="s">
        <v>902</v>
      </c>
      <c r="I516" t="s">
        <v>927</v>
      </c>
      <c r="J516" s="4">
        <v>210733899</v>
      </c>
      <c r="K516" t="s">
        <v>928</v>
      </c>
      <c r="L516" s="12" t="s">
        <v>337</v>
      </c>
      <c r="M516" s="28">
        <v>44378</v>
      </c>
      <c r="N516" s="28">
        <v>46174</v>
      </c>
      <c r="O516" t="s">
        <v>11</v>
      </c>
      <c r="S516" t="s">
        <v>15</v>
      </c>
      <c r="Z516" s="31" t="s">
        <v>920</v>
      </c>
      <c r="AB516" t="s">
        <v>1131</v>
      </c>
      <c r="AD516" t="e">
        <f>VLOOKUP(D516,MICHA!A:F,1,0)</f>
        <v>#N/A</v>
      </c>
    </row>
    <row r="517" spans="4:30" hidden="1" x14ac:dyDescent="0.25">
      <c r="D517" t="str">
        <f t="shared" si="8"/>
        <v/>
      </c>
      <c r="M517" s="28"/>
      <c r="N517" s="28"/>
      <c r="Z517" s="30"/>
      <c r="AD517" t="str">
        <f>VLOOKUP(D517,MICHA!A:F,1,0)</f>
        <v/>
      </c>
    </row>
    <row r="518" spans="4:30" ht="30" hidden="1" x14ac:dyDescent="0.25">
      <c r="D518" t="str">
        <f t="shared" si="8"/>
        <v xml:space="preserve">  
071090025M2234122</v>
      </c>
      <c r="E518" s="8" t="s">
        <v>1129</v>
      </c>
      <c r="F518" s="34"/>
      <c r="H518" s="33"/>
      <c r="I518" s="34" t="s">
        <v>1086</v>
      </c>
      <c r="J518" t="s">
        <v>1087</v>
      </c>
      <c r="K518" s="33" t="s">
        <v>1069</v>
      </c>
      <c r="L518" s="4">
        <v>12</v>
      </c>
      <c r="M518" s="28"/>
      <c r="N518" s="28"/>
      <c r="O518" t="s">
        <v>1083</v>
      </c>
      <c r="S518" t="s">
        <v>903</v>
      </c>
      <c r="Z518" s="30"/>
      <c r="AD518" t="str">
        <f>VLOOKUP(D518,MICHA!A:F,1,0)</f>
        <v xml:space="preserve">  
071090025M2234122</v>
      </c>
    </row>
    <row r="519" spans="4:30" hidden="1" x14ac:dyDescent="0.25">
      <c r="D519" t="str">
        <f t="shared" si="8"/>
        <v>071090030M2236107</v>
      </c>
      <c r="E519" s="8" t="s">
        <v>1129</v>
      </c>
      <c r="F519" s="35"/>
      <c r="I519" s="35" t="s">
        <v>1088</v>
      </c>
      <c r="J519" t="s">
        <v>1089</v>
      </c>
      <c r="K519" t="s">
        <v>1070</v>
      </c>
      <c r="L519" s="4">
        <v>24</v>
      </c>
      <c r="M519" s="28"/>
      <c r="N519" s="28"/>
      <c r="O519" t="s">
        <v>1083</v>
      </c>
      <c r="S519" t="s">
        <v>903</v>
      </c>
      <c r="Z519" s="30"/>
      <c r="AD519" t="str">
        <f>VLOOKUP(D519,MICHA!A:F,1,0)</f>
        <v>071090030M2236107</v>
      </c>
    </row>
    <row r="520" spans="4:30" hidden="1" x14ac:dyDescent="0.25">
      <c r="D520" t="str">
        <f t="shared" si="8"/>
        <v>071090031M2236087</v>
      </c>
      <c r="E520" s="8" t="s">
        <v>1129</v>
      </c>
      <c r="F520" s="35"/>
      <c r="I520" s="35" t="s">
        <v>1090</v>
      </c>
      <c r="J520" t="s">
        <v>1091</v>
      </c>
      <c r="K520" t="s">
        <v>1070</v>
      </c>
      <c r="L520" s="4">
        <v>9</v>
      </c>
      <c r="M520" s="28"/>
      <c r="N520" s="28"/>
      <c r="O520" t="s">
        <v>1083</v>
      </c>
      <c r="S520" t="s">
        <v>903</v>
      </c>
      <c r="Z520" s="30"/>
      <c r="AD520" t="e">
        <f>VLOOKUP(D520,MICHA!A:F,1,0)</f>
        <v>#N/A</v>
      </c>
    </row>
    <row r="521" spans="4:30" hidden="1" x14ac:dyDescent="0.25">
      <c r="D521" t="str">
        <f t="shared" si="8"/>
        <v>071090032A2302916</v>
      </c>
      <c r="E521" s="8" t="s">
        <v>1129</v>
      </c>
      <c r="F521" s="35"/>
      <c r="I521" s="35" t="s">
        <v>1092</v>
      </c>
      <c r="J521" t="s">
        <v>1093</v>
      </c>
      <c r="K521" t="s">
        <v>1070</v>
      </c>
      <c r="L521" s="4">
        <v>4</v>
      </c>
      <c r="M521" s="28"/>
      <c r="N521" s="28"/>
      <c r="O521" t="s">
        <v>1083</v>
      </c>
      <c r="S521" t="s">
        <v>1084</v>
      </c>
      <c r="Z521" s="30"/>
      <c r="AD521" t="e">
        <f>VLOOKUP(D521,MICHA!A:F,1,0)</f>
        <v>#N/A</v>
      </c>
    </row>
    <row r="522" spans="4:30" hidden="1" x14ac:dyDescent="0.25">
      <c r="D522" t="str">
        <f t="shared" si="8"/>
        <v>071090035A2302912</v>
      </c>
      <c r="E522" s="8" t="s">
        <v>1129</v>
      </c>
      <c r="F522" s="3"/>
      <c r="I522" s="3" t="s">
        <v>1094</v>
      </c>
      <c r="J522" t="s">
        <v>1095</v>
      </c>
      <c r="K522" t="s">
        <v>1071</v>
      </c>
      <c r="L522" s="4">
        <v>45</v>
      </c>
      <c r="M522" s="28"/>
      <c r="N522" s="28"/>
      <c r="O522" t="s">
        <v>1083</v>
      </c>
      <c r="S522" t="s">
        <v>903</v>
      </c>
      <c r="Z522" s="30"/>
      <c r="AD522" t="str">
        <f>VLOOKUP(D522,MICHA!A:F,1,0)</f>
        <v>071090035A2302912</v>
      </c>
    </row>
    <row r="523" spans="4:30" hidden="1" x14ac:dyDescent="0.25">
      <c r="D523" t="str">
        <f t="shared" si="8"/>
        <v>071090036M2236118</v>
      </c>
      <c r="E523" s="8" t="s">
        <v>1129</v>
      </c>
      <c r="F523" s="3"/>
      <c r="I523" s="3" t="s">
        <v>1096</v>
      </c>
      <c r="J523" t="s">
        <v>1097</v>
      </c>
      <c r="K523" t="s">
        <v>1071</v>
      </c>
      <c r="L523" s="4">
        <v>2</v>
      </c>
      <c r="M523" s="28"/>
      <c r="N523" s="28"/>
      <c r="O523" t="s">
        <v>1083</v>
      </c>
      <c r="S523" t="s">
        <v>903</v>
      </c>
      <c r="Z523" s="30"/>
      <c r="AD523" t="e">
        <f>VLOOKUP(D523,MICHA!A:F,1,0)</f>
        <v>#N/A</v>
      </c>
    </row>
    <row r="524" spans="4:30" hidden="1" x14ac:dyDescent="0.25">
      <c r="D524" t="str">
        <f t="shared" si="8"/>
        <v>071090040C2207850</v>
      </c>
      <c r="E524" s="8" t="s">
        <v>1129</v>
      </c>
      <c r="F524" s="3"/>
      <c r="I524" s="3" t="s">
        <v>1098</v>
      </c>
      <c r="J524" t="s">
        <v>1099</v>
      </c>
      <c r="K524" t="s">
        <v>1072</v>
      </c>
      <c r="L524" s="4">
        <v>31</v>
      </c>
      <c r="M524" s="28"/>
      <c r="N524" s="28"/>
      <c r="O524" t="s">
        <v>1083</v>
      </c>
      <c r="S524" t="s">
        <v>903</v>
      </c>
      <c r="Z524" s="30"/>
      <c r="AD524" t="str">
        <f>VLOOKUP(D524,MICHA!A:F,1,0)</f>
        <v>071090040C2207850</v>
      </c>
    </row>
    <row r="525" spans="4:30" hidden="1" x14ac:dyDescent="0.25">
      <c r="D525" t="str">
        <f t="shared" si="8"/>
        <v>071090045K2105337</v>
      </c>
      <c r="E525" s="8" t="s">
        <v>1129</v>
      </c>
      <c r="F525" s="3"/>
      <c r="I525" s="3" t="s">
        <v>1100</v>
      </c>
      <c r="J525" t="s">
        <v>1101</v>
      </c>
      <c r="K525" t="s">
        <v>1073</v>
      </c>
      <c r="L525" s="4">
        <v>22</v>
      </c>
      <c r="M525" s="28"/>
      <c r="N525" s="28"/>
      <c r="O525" t="s">
        <v>1083</v>
      </c>
      <c r="S525" t="s">
        <v>903</v>
      </c>
      <c r="Z525" s="30"/>
      <c r="AD525" t="str">
        <f>VLOOKUP(D525,MICHA!A:F,1,0)</f>
        <v>071090045K2105337</v>
      </c>
    </row>
    <row r="526" spans="4:30" hidden="1" x14ac:dyDescent="0.25">
      <c r="D526" t="str">
        <f t="shared" si="8"/>
        <v>071090050H2201375</v>
      </c>
      <c r="E526" s="8" t="s">
        <v>1129</v>
      </c>
      <c r="F526" s="3"/>
      <c r="I526" s="3" t="s">
        <v>1102</v>
      </c>
      <c r="J526" t="s">
        <v>1103</v>
      </c>
      <c r="K526" t="s">
        <v>1074</v>
      </c>
      <c r="L526" s="4">
        <v>31</v>
      </c>
      <c r="M526" s="28"/>
      <c r="N526" s="28"/>
      <c r="O526" t="s">
        <v>1083</v>
      </c>
      <c r="S526" t="s">
        <v>903</v>
      </c>
      <c r="Z526" s="30"/>
      <c r="AD526" t="str">
        <f>VLOOKUP(D526,MICHA!A:F,1,0)</f>
        <v>071090050H2201375</v>
      </c>
    </row>
    <row r="527" spans="4:30" hidden="1" x14ac:dyDescent="0.25">
      <c r="D527" t="str">
        <f t="shared" si="8"/>
        <v>071090050G2202498</v>
      </c>
      <c r="E527" s="8" t="s">
        <v>1129</v>
      </c>
      <c r="F527" s="3"/>
      <c r="I527" s="3" t="s">
        <v>1102</v>
      </c>
      <c r="J527" t="s">
        <v>1104</v>
      </c>
      <c r="K527" t="s">
        <v>1074</v>
      </c>
      <c r="L527" s="4">
        <v>1</v>
      </c>
      <c r="M527" s="28"/>
      <c r="N527" s="28"/>
      <c r="O527" t="s">
        <v>1083</v>
      </c>
      <c r="S527" t="s">
        <v>1085</v>
      </c>
      <c r="Z527" s="30"/>
      <c r="AD527" t="str">
        <f>VLOOKUP(D527,MICHA!A:F,1,0)</f>
        <v>071090050G2202498</v>
      </c>
    </row>
    <row r="528" spans="4:30" hidden="1" x14ac:dyDescent="0.25">
      <c r="D528" t="str">
        <f t="shared" si="8"/>
        <v>071090055G2203185</v>
      </c>
      <c r="E528" s="8" t="s">
        <v>1129</v>
      </c>
      <c r="F528" s="3"/>
      <c r="I528" s="3" t="s">
        <v>1105</v>
      </c>
      <c r="J528" t="s">
        <v>1106</v>
      </c>
      <c r="K528" t="s">
        <v>1075</v>
      </c>
      <c r="L528" s="4">
        <v>31</v>
      </c>
      <c r="M528" s="28"/>
      <c r="N528" s="28"/>
      <c r="O528" t="s">
        <v>1083</v>
      </c>
      <c r="S528" t="s">
        <v>903</v>
      </c>
      <c r="Z528" s="30"/>
      <c r="AD528" t="str">
        <f>VLOOKUP(D528,MICHA!A:F,1,0)</f>
        <v>071090055G2203185</v>
      </c>
    </row>
    <row r="529" spans="4:30" hidden="1" x14ac:dyDescent="0.25">
      <c r="D529" t="str">
        <f t="shared" si="8"/>
        <v>071090060H18070901</v>
      </c>
      <c r="E529" s="8" t="s">
        <v>1129</v>
      </c>
      <c r="F529" s="3"/>
      <c r="I529" s="3" t="s">
        <v>1107</v>
      </c>
      <c r="J529" t="s">
        <v>1108</v>
      </c>
      <c r="K529" t="s">
        <v>1076</v>
      </c>
      <c r="L529" s="4">
        <v>29</v>
      </c>
      <c r="M529" s="28"/>
      <c r="N529" s="28"/>
      <c r="O529" t="s">
        <v>1083</v>
      </c>
      <c r="S529" t="s">
        <v>903</v>
      </c>
      <c r="Z529" s="30"/>
      <c r="AD529" t="e">
        <f>VLOOKUP(D529,MICHA!A:F,1,0)</f>
        <v>#N/A</v>
      </c>
    </row>
    <row r="530" spans="4:30" hidden="1" x14ac:dyDescent="0.25">
      <c r="D530" t="str">
        <f t="shared" si="8"/>
        <v>071090060H2200008</v>
      </c>
      <c r="E530" s="8" t="s">
        <v>1129</v>
      </c>
      <c r="F530" s="3"/>
      <c r="I530" s="3" t="s">
        <v>1107</v>
      </c>
      <c r="J530" t="s">
        <v>1109</v>
      </c>
      <c r="K530" t="s">
        <v>1076</v>
      </c>
      <c r="L530" s="4">
        <v>3</v>
      </c>
      <c r="M530" s="28"/>
      <c r="N530" s="28"/>
      <c r="O530" t="s">
        <v>1083</v>
      </c>
      <c r="S530" t="s">
        <v>903</v>
      </c>
      <c r="Z530" s="30"/>
      <c r="AD530" t="str">
        <f>VLOOKUP(D530,MICHA!A:F,1,0)</f>
        <v>071090060H2200008</v>
      </c>
    </row>
    <row r="531" spans="4:30" hidden="1" x14ac:dyDescent="0.25">
      <c r="D531" t="str">
        <f t="shared" si="8"/>
        <v>071090065H2200012</v>
      </c>
      <c r="E531" s="8" t="s">
        <v>1129</v>
      </c>
      <c r="F531" s="3"/>
      <c r="I531" s="3" t="s">
        <v>1110</v>
      </c>
      <c r="J531" t="s">
        <v>1111</v>
      </c>
      <c r="K531" t="s">
        <v>1077</v>
      </c>
      <c r="L531" s="4">
        <v>16</v>
      </c>
      <c r="M531" s="28"/>
      <c r="N531" s="28"/>
      <c r="O531" t="s">
        <v>1083</v>
      </c>
      <c r="S531" t="s">
        <v>903</v>
      </c>
      <c r="Z531" s="30"/>
      <c r="AD531" t="str">
        <f>VLOOKUP(D531,MICHA!A:F,1,0)</f>
        <v>071090065H2200012</v>
      </c>
    </row>
    <row r="532" spans="4:30" hidden="1" x14ac:dyDescent="0.25">
      <c r="D532" t="str">
        <f t="shared" si="8"/>
        <v>071090065H180710901</v>
      </c>
      <c r="E532" s="8" t="s">
        <v>1129</v>
      </c>
      <c r="F532" s="3"/>
      <c r="I532" s="3" t="s">
        <v>1110</v>
      </c>
      <c r="J532" t="s">
        <v>1112</v>
      </c>
      <c r="K532" t="s">
        <v>1077</v>
      </c>
      <c r="L532" s="4">
        <v>26</v>
      </c>
      <c r="M532" s="28"/>
      <c r="N532" s="28"/>
      <c r="O532" t="s">
        <v>1083</v>
      </c>
      <c r="S532" t="s">
        <v>903</v>
      </c>
      <c r="Z532" s="30"/>
      <c r="AD532" t="str">
        <f>VLOOKUP(D532,MICHA!A:F,1,0)</f>
        <v>071090065H180710901</v>
      </c>
    </row>
    <row r="533" spans="4:30" hidden="1" x14ac:dyDescent="0.25">
      <c r="D533" t="str">
        <f t="shared" si="8"/>
        <v>071090070C2207845</v>
      </c>
      <c r="E533" s="8" t="s">
        <v>1129</v>
      </c>
      <c r="F533" s="3"/>
      <c r="I533" s="3" t="s">
        <v>1113</v>
      </c>
      <c r="J533" t="s">
        <v>1114</v>
      </c>
      <c r="K533" t="s">
        <v>1078</v>
      </c>
      <c r="L533" s="4">
        <v>42</v>
      </c>
      <c r="M533" s="28"/>
      <c r="N533" s="28"/>
      <c r="O533" t="s">
        <v>1083</v>
      </c>
      <c r="S533" t="s">
        <v>903</v>
      </c>
      <c r="Z533" s="30"/>
      <c r="AD533" t="str">
        <f>VLOOKUP(D533,MICHA!A:F,1,0)</f>
        <v>071090070C2207845</v>
      </c>
    </row>
    <row r="534" spans="4:30" hidden="1" x14ac:dyDescent="0.25">
      <c r="D534" t="str">
        <f t="shared" si="8"/>
        <v>071090075C2207855</v>
      </c>
      <c r="E534" s="8" t="s">
        <v>1129</v>
      </c>
      <c r="F534" s="3"/>
      <c r="I534" s="3" t="s">
        <v>1115</v>
      </c>
      <c r="J534" t="s">
        <v>1116</v>
      </c>
      <c r="K534" t="s">
        <v>1079</v>
      </c>
      <c r="L534" s="4">
        <v>5</v>
      </c>
      <c r="M534" s="28"/>
      <c r="N534" s="28"/>
      <c r="O534" t="s">
        <v>1083</v>
      </c>
      <c r="S534" t="s">
        <v>903</v>
      </c>
      <c r="Z534" s="30"/>
      <c r="AD534" t="str">
        <f>VLOOKUP(D534,MICHA!A:F,1,0)</f>
        <v>071090075C2207855</v>
      </c>
    </row>
    <row r="535" spans="4:30" hidden="1" x14ac:dyDescent="0.25">
      <c r="D535" t="str">
        <f t="shared" si="8"/>
        <v>071090075H2201372</v>
      </c>
      <c r="E535" s="8" t="s">
        <v>1129</v>
      </c>
      <c r="F535" s="3"/>
      <c r="I535" s="3" t="s">
        <v>1115</v>
      </c>
      <c r="J535" t="s">
        <v>1117</v>
      </c>
      <c r="K535" t="s">
        <v>1079</v>
      </c>
      <c r="L535" s="4">
        <v>37</v>
      </c>
      <c r="M535" s="28"/>
      <c r="N535" s="28"/>
      <c r="O535" t="s">
        <v>1083</v>
      </c>
      <c r="S535" t="s">
        <v>903</v>
      </c>
      <c r="Z535" s="30"/>
      <c r="AD535" t="str">
        <f>VLOOKUP(D535,MICHA!A:F,1,0)</f>
        <v>071090075H2201372</v>
      </c>
    </row>
    <row r="536" spans="4:30" hidden="1" x14ac:dyDescent="0.25">
      <c r="D536" t="str">
        <f t="shared" si="8"/>
        <v>071090080J200710901</v>
      </c>
      <c r="E536" s="8" t="s">
        <v>1129</v>
      </c>
      <c r="F536" s="3"/>
      <c r="I536" s="3" t="s">
        <v>1118</v>
      </c>
      <c r="J536" t="s">
        <v>1119</v>
      </c>
      <c r="K536" t="s">
        <v>1080</v>
      </c>
      <c r="L536" s="4">
        <v>42</v>
      </c>
      <c r="M536" s="28"/>
      <c r="N536" s="28"/>
      <c r="O536" t="s">
        <v>1083</v>
      </c>
      <c r="S536" t="s">
        <v>903</v>
      </c>
      <c r="Z536" s="30"/>
      <c r="AD536" t="str">
        <f>VLOOKUP(D536,MICHA!A:F,1,0)</f>
        <v>071090080J200710901</v>
      </c>
    </row>
    <row r="537" spans="4:30" hidden="1" x14ac:dyDescent="0.25">
      <c r="D537" t="str">
        <f t="shared" si="8"/>
        <v>071090085F180710901</v>
      </c>
      <c r="E537" s="8" t="s">
        <v>1129</v>
      </c>
      <c r="F537" s="3"/>
      <c r="I537" s="3" t="s">
        <v>1120</v>
      </c>
      <c r="J537" t="s">
        <v>1121</v>
      </c>
      <c r="K537" t="s">
        <v>1081</v>
      </c>
      <c r="L537" s="4">
        <v>2</v>
      </c>
      <c r="M537" s="28"/>
      <c r="N537" s="28"/>
      <c r="O537" t="s">
        <v>1083</v>
      </c>
      <c r="S537" t="s">
        <v>903</v>
      </c>
      <c r="Z537" s="30"/>
      <c r="AD537" t="str">
        <f>VLOOKUP(D537,MICHA!A:F,1,0)</f>
        <v>071090085F180710901</v>
      </c>
    </row>
    <row r="538" spans="4:30" hidden="1" x14ac:dyDescent="0.25">
      <c r="D538" t="str">
        <f t="shared" si="8"/>
        <v>071090085C190710910</v>
      </c>
      <c r="E538" s="8" t="s">
        <v>1129</v>
      </c>
      <c r="F538" s="3"/>
      <c r="I538" s="3" t="s">
        <v>1120</v>
      </c>
      <c r="J538" t="s">
        <v>1122</v>
      </c>
      <c r="K538" t="s">
        <v>1081</v>
      </c>
      <c r="L538" s="4">
        <v>2</v>
      </c>
      <c r="M538" s="28"/>
      <c r="N538" s="28"/>
      <c r="O538" t="s">
        <v>1083</v>
      </c>
      <c r="S538" t="s">
        <v>903</v>
      </c>
      <c r="Z538" s="30"/>
      <c r="AD538" t="str">
        <f>VLOOKUP(D538,MICHA!A:F,1,0)</f>
        <v>071090085C190710910</v>
      </c>
    </row>
    <row r="539" spans="4:30" hidden="1" x14ac:dyDescent="0.25">
      <c r="D539" t="str">
        <f t="shared" si="8"/>
        <v>071090085C2207848</v>
      </c>
      <c r="E539" s="8" t="s">
        <v>1129</v>
      </c>
      <c r="F539" s="3"/>
      <c r="I539" s="3" t="s">
        <v>1120</v>
      </c>
      <c r="J539" t="s">
        <v>1123</v>
      </c>
      <c r="K539" t="s">
        <v>1081</v>
      </c>
      <c r="L539" s="4">
        <v>38</v>
      </c>
      <c r="M539" s="28"/>
      <c r="N539" s="28"/>
      <c r="O539" t="s">
        <v>1083</v>
      </c>
      <c r="S539" t="s">
        <v>903</v>
      </c>
      <c r="Z539" s="30"/>
      <c r="AD539" t="str">
        <f>VLOOKUP(D539,MICHA!A:F,1,0)</f>
        <v>071090085C2207848</v>
      </c>
    </row>
    <row r="540" spans="4:30" hidden="1" x14ac:dyDescent="0.25">
      <c r="D540" t="str">
        <f t="shared" si="8"/>
        <v>071090090C2101719</v>
      </c>
      <c r="E540" s="8" t="s">
        <v>1129</v>
      </c>
      <c r="F540" s="3"/>
      <c r="I540" s="3" t="s">
        <v>1124</v>
      </c>
      <c r="J540" t="s">
        <v>1125</v>
      </c>
      <c r="K540" t="s">
        <v>1082</v>
      </c>
      <c r="L540" s="4">
        <v>1</v>
      </c>
      <c r="M540" s="28"/>
      <c r="N540" s="28"/>
      <c r="O540" t="s">
        <v>1083</v>
      </c>
      <c r="S540" t="s">
        <v>903</v>
      </c>
      <c r="Z540" s="30"/>
      <c r="AD540" t="str">
        <f>VLOOKUP(D540,MICHA!A:F,1,0)</f>
        <v>071090090C2101719</v>
      </c>
    </row>
    <row r="541" spans="4:30" hidden="1" x14ac:dyDescent="0.25">
      <c r="D541" t="str">
        <f t="shared" si="8"/>
        <v>071090090B2102143</v>
      </c>
      <c r="E541" s="8" t="s">
        <v>1129</v>
      </c>
      <c r="F541" s="3"/>
      <c r="I541" s="3" t="s">
        <v>1124</v>
      </c>
      <c r="J541" t="s">
        <v>1126</v>
      </c>
      <c r="K541" t="s">
        <v>1082</v>
      </c>
      <c r="L541" s="4">
        <v>2</v>
      </c>
      <c r="M541" s="28"/>
      <c r="N541" s="28"/>
      <c r="O541" t="s">
        <v>1083</v>
      </c>
      <c r="S541" t="s">
        <v>903</v>
      </c>
      <c r="Z541" s="30"/>
      <c r="AD541" t="str">
        <f>VLOOKUP(D541,MICHA!A:F,1,0)</f>
        <v>071090090B2102143</v>
      </c>
    </row>
    <row r="542" spans="4:30" hidden="1" x14ac:dyDescent="0.25">
      <c r="D542" t="str">
        <f t="shared" si="8"/>
        <v>071090090C2203075</v>
      </c>
      <c r="E542" s="8" t="s">
        <v>1129</v>
      </c>
      <c r="F542" s="3"/>
      <c r="I542" s="3" t="s">
        <v>1124</v>
      </c>
      <c r="J542" t="s">
        <v>1127</v>
      </c>
      <c r="K542" t="s">
        <v>1082</v>
      </c>
      <c r="L542" s="4">
        <v>5</v>
      </c>
      <c r="M542" s="28"/>
      <c r="N542" s="28"/>
      <c r="O542" t="s">
        <v>1083</v>
      </c>
      <c r="S542" t="s">
        <v>903</v>
      </c>
      <c r="Z542" s="30"/>
      <c r="AD542" t="str">
        <f>VLOOKUP(D542,MICHA!A:F,1,0)</f>
        <v>071090090C2203075</v>
      </c>
    </row>
    <row r="543" spans="4:30" hidden="1" x14ac:dyDescent="0.25">
      <c r="D543" t="str">
        <f t="shared" si="8"/>
        <v>071090090J200710909</v>
      </c>
      <c r="E543" s="8" t="s">
        <v>1129</v>
      </c>
      <c r="F543" s="3"/>
      <c r="I543" s="3" t="s">
        <v>1124</v>
      </c>
      <c r="J543" t="s">
        <v>1128</v>
      </c>
      <c r="K543" t="s">
        <v>1082</v>
      </c>
      <c r="L543" s="4">
        <v>24</v>
      </c>
      <c r="M543" s="28"/>
      <c r="N543" s="28"/>
      <c r="O543" t="s">
        <v>1083</v>
      </c>
      <c r="S543" t="s">
        <v>903</v>
      </c>
      <c r="Z543" s="30"/>
      <c r="AD543" t="str">
        <f>VLOOKUP(D543,MICHA!A:F,1,0)</f>
        <v>071090090J200710909</v>
      </c>
    </row>
    <row r="544" spans="4:30" hidden="1" x14ac:dyDescent="0.25">
      <c r="D544" t="str">
        <f t="shared" si="8"/>
        <v/>
      </c>
      <c r="F544" s="3"/>
      <c r="I544" s="3"/>
      <c r="J544"/>
      <c r="L544" s="4"/>
      <c r="M544" s="28"/>
      <c r="N544" s="28"/>
      <c r="Z544" s="30"/>
      <c r="AD544" t="str">
        <f>VLOOKUP(D544,MICHA!A:F,1,0)</f>
        <v/>
      </c>
    </row>
    <row r="545" spans="4:30" hidden="1" x14ac:dyDescent="0.25">
      <c r="D545" t="str">
        <f t="shared" si="8"/>
        <v/>
      </c>
      <c r="M545" s="28"/>
      <c r="N545" s="28"/>
      <c r="Z545" s="30"/>
      <c r="AD545" t="str">
        <f>VLOOKUP(D545,MICHA!A:F,1,0)</f>
        <v/>
      </c>
    </row>
    <row r="546" spans="4:30" hidden="1" x14ac:dyDescent="0.25">
      <c r="D546" t="str">
        <f t="shared" si="8"/>
        <v>184313210936960</v>
      </c>
      <c r="E546" s="8" t="s">
        <v>944</v>
      </c>
      <c r="I546" s="29">
        <v>184313</v>
      </c>
      <c r="J546" s="4">
        <v>210936960</v>
      </c>
      <c r="K546" t="s">
        <v>945</v>
      </c>
      <c r="L546" s="12" t="s">
        <v>839</v>
      </c>
      <c r="M546" s="28">
        <v>44440</v>
      </c>
      <c r="N546" s="28">
        <v>46235</v>
      </c>
      <c r="O546" t="s">
        <v>11</v>
      </c>
      <c r="S546" t="s">
        <v>15</v>
      </c>
      <c r="Z546" s="31" t="s">
        <v>920</v>
      </c>
      <c r="AB546" s="4" t="s">
        <v>1131</v>
      </c>
      <c r="AD546" t="e">
        <f>VLOOKUP(D546,MICHA!A:F,1,0)</f>
        <v>#N/A</v>
      </c>
    </row>
    <row r="547" spans="4:30" hidden="1" x14ac:dyDescent="0.25">
      <c r="D547" t="str">
        <f t="shared" si="8"/>
        <v>184313210936270</v>
      </c>
      <c r="E547" s="8" t="s">
        <v>944</v>
      </c>
      <c r="I547" s="29">
        <v>184313</v>
      </c>
      <c r="J547" s="4">
        <v>210936270</v>
      </c>
      <c r="K547" t="s">
        <v>945</v>
      </c>
      <c r="L547" s="12" t="s">
        <v>337</v>
      </c>
      <c r="M547" s="28">
        <v>44440</v>
      </c>
      <c r="N547" s="28">
        <v>46235</v>
      </c>
      <c r="O547" t="s">
        <v>11</v>
      </c>
      <c r="S547" t="s">
        <v>15</v>
      </c>
      <c r="Z547" s="31" t="s">
        <v>920</v>
      </c>
      <c r="AB547" s="4" t="s">
        <v>1131</v>
      </c>
      <c r="AD547" t="e">
        <f>VLOOKUP(D547,MICHA!A:F,1,0)</f>
        <v>#N/A</v>
      </c>
    </row>
    <row r="548" spans="4:30" hidden="1" x14ac:dyDescent="0.25">
      <c r="D548" t="str">
        <f t="shared" si="8"/>
        <v>184303210936961</v>
      </c>
      <c r="E548" s="8" t="s">
        <v>944</v>
      </c>
      <c r="I548" s="29">
        <v>184303</v>
      </c>
      <c r="J548" s="4">
        <v>210936961</v>
      </c>
      <c r="K548" t="s">
        <v>947</v>
      </c>
      <c r="L548" s="12" t="s">
        <v>307</v>
      </c>
      <c r="M548" s="28">
        <v>44440</v>
      </c>
      <c r="N548" s="28">
        <v>46235</v>
      </c>
      <c r="O548" t="s">
        <v>11</v>
      </c>
      <c r="S548" t="s">
        <v>15</v>
      </c>
      <c r="Z548" s="31" t="s">
        <v>920</v>
      </c>
      <c r="AB548" s="4" t="s">
        <v>1131</v>
      </c>
      <c r="AD548" t="e">
        <f>VLOOKUP(D548,MICHA!A:F,1,0)</f>
        <v>#N/A</v>
      </c>
    </row>
    <row r="549" spans="4:30" hidden="1" x14ac:dyDescent="0.25">
      <c r="D549" t="str">
        <f t="shared" si="8"/>
        <v>184305211037899</v>
      </c>
      <c r="E549" s="8" t="s">
        <v>944</v>
      </c>
      <c r="I549" s="29">
        <v>184305</v>
      </c>
      <c r="J549" s="4">
        <v>211037899</v>
      </c>
      <c r="K549" t="s">
        <v>946</v>
      </c>
      <c r="L549" s="12" t="s">
        <v>357</v>
      </c>
      <c r="M549" s="28">
        <v>44470</v>
      </c>
      <c r="N549" s="28">
        <v>46266</v>
      </c>
      <c r="O549" t="s">
        <v>11</v>
      </c>
      <c r="S549" t="s">
        <v>15</v>
      </c>
      <c r="Z549" s="31" t="s">
        <v>920</v>
      </c>
      <c r="AB549" s="4" t="s">
        <v>1131</v>
      </c>
      <c r="AD549" t="e">
        <f>VLOOKUP(D549,MICHA!A:F,1,0)</f>
        <v>#N/A</v>
      </c>
    </row>
    <row r="550" spans="4:30" hidden="1" x14ac:dyDescent="0.25">
      <c r="D550" t="str">
        <f t="shared" si="8"/>
        <v>184307210936962</v>
      </c>
      <c r="E550" s="8" t="s">
        <v>944</v>
      </c>
      <c r="I550" s="29">
        <v>184307</v>
      </c>
      <c r="J550" s="4">
        <v>210936962</v>
      </c>
      <c r="K550" t="s">
        <v>943</v>
      </c>
      <c r="L550" s="12" t="s">
        <v>216</v>
      </c>
      <c r="M550" s="28">
        <v>44440</v>
      </c>
      <c r="N550" s="28">
        <v>46235</v>
      </c>
      <c r="O550" t="s">
        <v>11</v>
      </c>
      <c r="S550" t="s">
        <v>15</v>
      </c>
      <c r="Z550" s="31" t="s">
        <v>920</v>
      </c>
      <c r="AB550" s="4" t="s">
        <v>1131</v>
      </c>
      <c r="AD550" t="e">
        <f>VLOOKUP(D550,MICHA!A:F,1,0)</f>
        <v>#N/A</v>
      </c>
    </row>
    <row r="551" spans="4:30" hidden="1" x14ac:dyDescent="0.25">
      <c r="D551" t="str">
        <f t="shared" si="8"/>
        <v/>
      </c>
      <c r="I551" s="4"/>
      <c r="AB551" s="4"/>
      <c r="AD551" t="str">
        <f>VLOOKUP(D551,MICHA!A:F,1,0)</f>
        <v/>
      </c>
    </row>
    <row r="552" spans="4:30" hidden="1" x14ac:dyDescent="0.25">
      <c r="D552" t="str">
        <f t="shared" si="8"/>
        <v/>
      </c>
      <c r="I552" s="4"/>
      <c r="AB552" s="4"/>
      <c r="AD552" t="str">
        <f>VLOOKUP(D552,MICHA!A:F,1,0)</f>
        <v/>
      </c>
    </row>
    <row r="553" spans="4:30" hidden="1" x14ac:dyDescent="0.25">
      <c r="D553" t="str">
        <f t="shared" si="8"/>
        <v>184302N2306000613</v>
      </c>
      <c r="E553" s="8" t="s">
        <v>950</v>
      </c>
      <c r="I553" s="29">
        <v>184302</v>
      </c>
      <c r="J553" s="4" t="s">
        <v>949</v>
      </c>
      <c r="K553" t="s">
        <v>948</v>
      </c>
      <c r="L553" s="12" t="s">
        <v>339</v>
      </c>
      <c r="M553" s="28">
        <v>45078</v>
      </c>
      <c r="N553" s="28">
        <v>46874</v>
      </c>
      <c r="O553" t="s">
        <v>11</v>
      </c>
      <c r="S553" t="s">
        <v>15</v>
      </c>
      <c r="Z553" s="31" t="s">
        <v>920</v>
      </c>
      <c r="AB553" s="4" t="s">
        <v>1131</v>
      </c>
      <c r="AD553" t="e">
        <f>VLOOKUP(D553,MICHA!A:F,1,0)</f>
        <v>#N/A</v>
      </c>
    </row>
    <row r="554" spans="4:30" hidden="1" x14ac:dyDescent="0.25">
      <c r="D554" t="str">
        <f t="shared" si="8"/>
        <v>184300N2306000614</v>
      </c>
      <c r="E554" s="8" t="s">
        <v>950</v>
      </c>
      <c r="I554" s="29">
        <v>184300</v>
      </c>
      <c r="J554" s="4" t="s">
        <v>953</v>
      </c>
      <c r="K554" t="s">
        <v>954</v>
      </c>
      <c r="L554" s="12" t="s">
        <v>307</v>
      </c>
      <c r="M554" s="28">
        <v>45078</v>
      </c>
      <c r="N554" s="28">
        <v>46874</v>
      </c>
      <c r="O554" t="s">
        <v>11</v>
      </c>
      <c r="S554" t="s">
        <v>15</v>
      </c>
      <c r="Z554" s="31" t="s">
        <v>920</v>
      </c>
      <c r="AB554" s="4" t="s">
        <v>1131</v>
      </c>
      <c r="AD554" t="e">
        <f>VLOOKUP(D554,MICHA!A:F,1,0)</f>
        <v>#N/A</v>
      </c>
    </row>
    <row r="555" spans="4:30" hidden="1" x14ac:dyDescent="0.25">
      <c r="D555" t="str">
        <f t="shared" si="8"/>
        <v>184312N2306000615</v>
      </c>
      <c r="E555" s="8" t="s">
        <v>950</v>
      </c>
      <c r="I555" s="29">
        <v>184312</v>
      </c>
      <c r="J555" s="4" t="s">
        <v>952</v>
      </c>
      <c r="K555" t="s">
        <v>951</v>
      </c>
      <c r="L555" s="12" t="s">
        <v>307</v>
      </c>
      <c r="M555" s="28">
        <v>45078</v>
      </c>
      <c r="N555" s="28">
        <v>46874</v>
      </c>
      <c r="O555" t="s">
        <v>11</v>
      </c>
      <c r="S555" t="s">
        <v>15</v>
      </c>
      <c r="Z555" s="31" t="s">
        <v>920</v>
      </c>
      <c r="AB555" s="4" t="s">
        <v>1131</v>
      </c>
      <c r="AD555" t="e">
        <f>VLOOKUP(D555,MICHA!A:F,1,0)</f>
        <v>#N/A</v>
      </c>
    </row>
    <row r="556" spans="4:30" hidden="1" x14ac:dyDescent="0.25">
      <c r="D556" t="str">
        <f t="shared" si="8"/>
        <v/>
      </c>
      <c r="I556" s="4"/>
      <c r="AB556" s="4"/>
      <c r="AD556" t="str">
        <f>VLOOKUP(D556,MICHA!A:F,1,0)</f>
        <v/>
      </c>
    </row>
    <row r="557" spans="4:30" hidden="1" x14ac:dyDescent="0.25">
      <c r="D557" t="str">
        <f t="shared" si="8"/>
        <v/>
      </c>
      <c r="I557" s="4"/>
      <c r="AB557" s="4"/>
      <c r="AD557" t="str">
        <f>VLOOKUP(D557,MICHA!A:F,1,0)</f>
        <v/>
      </c>
    </row>
    <row r="558" spans="4:30" hidden="1" x14ac:dyDescent="0.25">
      <c r="D558" t="str">
        <f t="shared" si="8"/>
        <v>101212N2306000628</v>
      </c>
      <c r="E558" s="8" t="s">
        <v>955</v>
      </c>
      <c r="I558" s="29">
        <v>101212</v>
      </c>
      <c r="J558" s="4" t="s">
        <v>966</v>
      </c>
      <c r="K558" t="s">
        <v>967</v>
      </c>
      <c r="L558" s="12" t="s">
        <v>149</v>
      </c>
      <c r="M558" s="28">
        <v>45078</v>
      </c>
      <c r="N558" s="28">
        <v>46874</v>
      </c>
      <c r="O558" t="s">
        <v>11</v>
      </c>
      <c r="S558" t="s">
        <v>15</v>
      </c>
      <c r="Z558" s="31" t="s">
        <v>920</v>
      </c>
      <c r="AB558" s="4" t="s">
        <v>1131</v>
      </c>
      <c r="AD558" t="e">
        <f>VLOOKUP(D558,MICHA!A:F,1,0)</f>
        <v>#N/A</v>
      </c>
    </row>
    <row r="559" spans="4:30" hidden="1" x14ac:dyDescent="0.25">
      <c r="D559" t="str">
        <f t="shared" si="8"/>
        <v>101214N2306000629</v>
      </c>
      <c r="E559" s="8" t="s">
        <v>955</v>
      </c>
      <c r="I559" s="29">
        <v>101214</v>
      </c>
      <c r="J559" s="4" t="s">
        <v>956</v>
      </c>
      <c r="K559" t="s">
        <v>957</v>
      </c>
      <c r="L559" s="12" t="s">
        <v>149</v>
      </c>
      <c r="M559" s="28">
        <v>45078</v>
      </c>
      <c r="N559" s="28">
        <v>46874</v>
      </c>
      <c r="O559" t="s">
        <v>11</v>
      </c>
      <c r="S559" t="s">
        <v>15</v>
      </c>
      <c r="Z559" s="31" t="s">
        <v>920</v>
      </c>
      <c r="AB559" s="4" t="s">
        <v>1131</v>
      </c>
      <c r="AD559" t="e">
        <f>VLOOKUP(D559,MICHA!A:F,1,0)</f>
        <v>#N/A</v>
      </c>
    </row>
    <row r="560" spans="4:30" hidden="1" x14ac:dyDescent="0.25">
      <c r="D560" t="str">
        <f t="shared" si="8"/>
        <v>101216N2306000630</v>
      </c>
      <c r="E560" s="8" t="s">
        <v>955</v>
      </c>
      <c r="I560" s="29">
        <v>101216</v>
      </c>
      <c r="J560" s="4" t="s">
        <v>960</v>
      </c>
      <c r="K560" t="s">
        <v>961</v>
      </c>
      <c r="L560" s="12" t="s">
        <v>149</v>
      </c>
      <c r="M560" s="28">
        <v>45078</v>
      </c>
      <c r="N560" s="28">
        <v>46874</v>
      </c>
      <c r="O560" t="s">
        <v>11</v>
      </c>
      <c r="S560" t="s">
        <v>15</v>
      </c>
      <c r="Z560" s="31" t="s">
        <v>920</v>
      </c>
      <c r="AB560" s="4" t="s">
        <v>1131</v>
      </c>
      <c r="AD560" t="e">
        <f>VLOOKUP(D560,MICHA!A:F,1,0)</f>
        <v>#N/A</v>
      </c>
    </row>
    <row r="561" spans="4:30" hidden="1" x14ac:dyDescent="0.25">
      <c r="D561" t="str">
        <f t="shared" si="8"/>
        <v>101218N2306000631</v>
      </c>
      <c r="E561" s="8" t="s">
        <v>955</v>
      </c>
      <c r="I561" s="29">
        <v>101218</v>
      </c>
      <c r="J561" s="4" t="s">
        <v>958</v>
      </c>
      <c r="K561" t="s">
        <v>959</v>
      </c>
      <c r="L561" s="12" t="s">
        <v>149</v>
      </c>
      <c r="M561" s="28">
        <v>45078</v>
      </c>
      <c r="N561" s="28">
        <v>46874</v>
      </c>
      <c r="O561" t="s">
        <v>11</v>
      </c>
      <c r="S561" t="s">
        <v>15</v>
      </c>
      <c r="Z561" s="31" t="s">
        <v>920</v>
      </c>
      <c r="AB561" s="4" t="s">
        <v>1131</v>
      </c>
      <c r="AD561" t="e">
        <f>VLOOKUP(D561,MICHA!A:F,1,0)</f>
        <v>#N/A</v>
      </c>
    </row>
    <row r="562" spans="4:30" hidden="1" x14ac:dyDescent="0.25">
      <c r="D562" t="str">
        <f t="shared" ref="D562:D590" si="9">CONCATENATE(I562,J562)</f>
        <v>101220N2306000632</v>
      </c>
      <c r="E562" s="8" t="s">
        <v>955</v>
      </c>
      <c r="I562" s="29">
        <v>101220</v>
      </c>
      <c r="J562" s="4" t="s">
        <v>964</v>
      </c>
      <c r="K562" t="s">
        <v>965</v>
      </c>
      <c r="L562" s="12" t="s">
        <v>149</v>
      </c>
      <c r="M562" s="28">
        <v>45078</v>
      </c>
      <c r="N562" s="28">
        <v>46874</v>
      </c>
      <c r="O562" t="s">
        <v>11</v>
      </c>
      <c r="S562" t="s">
        <v>15</v>
      </c>
      <c r="Z562" s="31" t="s">
        <v>920</v>
      </c>
      <c r="AB562" s="4" t="s">
        <v>1131</v>
      </c>
      <c r="AD562" t="e">
        <f>VLOOKUP(D562,MICHA!A:F,1,0)</f>
        <v>#N/A</v>
      </c>
    </row>
    <row r="563" spans="4:30" hidden="1" x14ac:dyDescent="0.25">
      <c r="D563" t="str">
        <f t="shared" si="9"/>
        <v>101222N2306000633</v>
      </c>
      <c r="E563" s="8" t="s">
        <v>955</v>
      </c>
      <c r="I563" s="29">
        <v>101222</v>
      </c>
      <c r="J563" s="4" t="s">
        <v>962</v>
      </c>
      <c r="K563" t="s">
        <v>963</v>
      </c>
      <c r="L563" s="12" t="s">
        <v>149</v>
      </c>
      <c r="M563" s="28">
        <v>45078</v>
      </c>
      <c r="N563" s="28">
        <v>46874</v>
      </c>
      <c r="O563" t="s">
        <v>11</v>
      </c>
      <c r="S563" t="s">
        <v>15</v>
      </c>
      <c r="Z563" s="31" t="s">
        <v>920</v>
      </c>
      <c r="AB563" s="4" t="s">
        <v>1131</v>
      </c>
      <c r="AD563" t="e">
        <f>VLOOKUP(D563,MICHA!A:F,1,0)</f>
        <v>#N/A</v>
      </c>
    </row>
    <row r="564" spans="4:30" hidden="1" x14ac:dyDescent="0.25">
      <c r="D564" t="str">
        <f t="shared" si="9"/>
        <v>101224N2306000634</v>
      </c>
      <c r="E564" s="8" t="s">
        <v>955</v>
      </c>
      <c r="I564" s="29">
        <v>101224</v>
      </c>
      <c r="J564" s="4" t="s">
        <v>968</v>
      </c>
      <c r="K564" t="s">
        <v>969</v>
      </c>
      <c r="L564" s="12" t="s">
        <v>149</v>
      </c>
      <c r="M564" s="28">
        <v>45078</v>
      </c>
      <c r="N564" s="28">
        <v>46874</v>
      </c>
      <c r="O564" t="s">
        <v>11</v>
      </c>
      <c r="S564" t="s">
        <v>15</v>
      </c>
      <c r="Z564" s="31" t="s">
        <v>920</v>
      </c>
      <c r="AB564" s="4" t="s">
        <v>1131</v>
      </c>
      <c r="AD564" t="e">
        <f>VLOOKUP(D564,MICHA!A:F,1,0)</f>
        <v>#N/A</v>
      </c>
    </row>
    <row r="565" spans="4:30" hidden="1" x14ac:dyDescent="0.25">
      <c r="D565" t="str">
        <f t="shared" si="9"/>
        <v>101226N2306000635</v>
      </c>
      <c r="E565" s="8" t="s">
        <v>955</v>
      </c>
      <c r="I565" s="29">
        <v>101226</v>
      </c>
      <c r="J565" s="4" t="s">
        <v>974</v>
      </c>
      <c r="K565" t="s">
        <v>975</v>
      </c>
      <c r="L565" s="12" t="s">
        <v>149</v>
      </c>
      <c r="M565" s="28">
        <v>45078</v>
      </c>
      <c r="N565" s="28">
        <v>46874</v>
      </c>
      <c r="O565" t="s">
        <v>11</v>
      </c>
      <c r="S565" t="s">
        <v>15</v>
      </c>
      <c r="Z565" s="31" t="s">
        <v>920</v>
      </c>
      <c r="AB565" s="4" t="s">
        <v>1131</v>
      </c>
      <c r="AD565" t="e">
        <f>VLOOKUP(D565,MICHA!A:F,1,0)</f>
        <v>#N/A</v>
      </c>
    </row>
    <row r="566" spans="4:30" hidden="1" x14ac:dyDescent="0.25">
      <c r="D566" t="str">
        <f t="shared" si="9"/>
        <v>101228N2306000636</v>
      </c>
      <c r="E566" s="8" t="s">
        <v>955</v>
      </c>
      <c r="I566" s="29">
        <v>101228</v>
      </c>
      <c r="J566" s="4" t="s">
        <v>972</v>
      </c>
      <c r="K566" t="s">
        <v>973</v>
      </c>
      <c r="L566" s="12" t="s">
        <v>149</v>
      </c>
      <c r="M566" s="28">
        <v>45078</v>
      </c>
      <c r="N566" s="28">
        <v>46874</v>
      </c>
      <c r="O566" t="s">
        <v>11</v>
      </c>
      <c r="S566" t="s">
        <v>15</v>
      </c>
      <c r="Z566" s="31" t="s">
        <v>920</v>
      </c>
      <c r="AB566" s="4" t="s">
        <v>1131</v>
      </c>
      <c r="AD566" t="e">
        <f>VLOOKUP(D566,MICHA!A:F,1,0)</f>
        <v>#N/A</v>
      </c>
    </row>
    <row r="567" spans="4:30" hidden="1" x14ac:dyDescent="0.25">
      <c r="D567" t="str">
        <f t="shared" si="9"/>
        <v>101230N2306000637</v>
      </c>
      <c r="E567" s="8" t="s">
        <v>955</v>
      </c>
      <c r="I567" s="29">
        <v>101230</v>
      </c>
      <c r="J567" s="4" t="s">
        <v>970</v>
      </c>
      <c r="K567" t="s">
        <v>971</v>
      </c>
      <c r="L567" s="12" t="s">
        <v>149</v>
      </c>
      <c r="M567" s="28">
        <v>45078</v>
      </c>
      <c r="N567" s="28">
        <v>46874</v>
      </c>
      <c r="O567" t="s">
        <v>11</v>
      </c>
      <c r="S567" t="s">
        <v>15</v>
      </c>
      <c r="Z567" s="31" t="s">
        <v>920</v>
      </c>
      <c r="AB567" s="4" t="s">
        <v>1131</v>
      </c>
      <c r="AD567" t="e">
        <f>VLOOKUP(D567,MICHA!A:F,1,0)</f>
        <v>#N/A</v>
      </c>
    </row>
    <row r="568" spans="4:30" hidden="1" x14ac:dyDescent="0.25">
      <c r="D568" t="str">
        <f t="shared" si="9"/>
        <v/>
      </c>
      <c r="AB568" s="4"/>
      <c r="AD568" t="str">
        <f>VLOOKUP(D568,MICHA!A:F,1,0)</f>
        <v/>
      </c>
    </row>
    <row r="569" spans="4:30" hidden="1" x14ac:dyDescent="0.25">
      <c r="D569" t="str">
        <f t="shared" si="9"/>
        <v/>
      </c>
      <c r="Z569" s="8"/>
      <c r="AD569" t="str">
        <f>VLOOKUP(D569,MICHA!A:F,1,0)</f>
        <v/>
      </c>
    </row>
    <row r="570" spans="4:30" hidden="1" x14ac:dyDescent="0.25">
      <c r="D570" t="str">
        <f t="shared" si="9"/>
        <v>0707.202.001XN2300005772</v>
      </c>
      <c r="E570" s="8" t="s">
        <v>976</v>
      </c>
      <c r="I570" t="s">
        <v>981</v>
      </c>
      <c r="J570" s="4">
        <v>2300005772</v>
      </c>
      <c r="K570" t="s">
        <v>982</v>
      </c>
      <c r="L570" s="12" t="s">
        <v>351</v>
      </c>
      <c r="O570" t="s">
        <v>293</v>
      </c>
      <c r="S570" t="s">
        <v>877</v>
      </c>
      <c r="Z570" t="s">
        <v>1131</v>
      </c>
      <c r="AD570" t="e">
        <f>VLOOKUP(D570,MICHA!A:F,1,0)</f>
        <v>#N/A</v>
      </c>
    </row>
    <row r="571" spans="4:30" hidden="1" x14ac:dyDescent="0.25">
      <c r="D571" t="str">
        <f t="shared" si="9"/>
        <v>0707.202.002XN2200048571</v>
      </c>
      <c r="E571" s="8" t="s">
        <v>976</v>
      </c>
      <c r="I571" t="s">
        <v>977</v>
      </c>
      <c r="J571" s="4">
        <v>2200048571</v>
      </c>
      <c r="K571" t="s">
        <v>978</v>
      </c>
      <c r="L571" s="12" t="s">
        <v>348</v>
      </c>
      <c r="O571" t="s">
        <v>293</v>
      </c>
      <c r="S571" t="s">
        <v>294</v>
      </c>
      <c r="Z571" t="s">
        <v>1131</v>
      </c>
      <c r="AD571" t="e">
        <f>VLOOKUP(D571,MICHA!A:F,1,0)</f>
        <v>#N/A</v>
      </c>
    </row>
    <row r="572" spans="4:30" hidden="1" x14ac:dyDescent="0.25">
      <c r="D572" t="str">
        <f t="shared" si="9"/>
        <v>0707.202.002XN2200183531</v>
      </c>
      <c r="E572" s="8" t="s">
        <v>976</v>
      </c>
      <c r="I572" t="s">
        <v>977</v>
      </c>
      <c r="J572" s="4">
        <v>2200183531</v>
      </c>
      <c r="K572" t="s">
        <v>978</v>
      </c>
      <c r="L572" s="12" t="s">
        <v>1139</v>
      </c>
      <c r="O572" t="s">
        <v>293</v>
      </c>
      <c r="S572" t="s">
        <v>294</v>
      </c>
      <c r="Z572" t="s">
        <v>1131</v>
      </c>
      <c r="AD572" t="e">
        <f>VLOOKUP(D572,MICHA!A:F,1,0)</f>
        <v>#N/A</v>
      </c>
    </row>
    <row r="573" spans="4:30" hidden="1" x14ac:dyDescent="0.25">
      <c r="D573" t="str">
        <f t="shared" si="9"/>
        <v>0707.202.002XN2300005780</v>
      </c>
      <c r="E573" s="8" t="s">
        <v>976</v>
      </c>
      <c r="I573" t="s">
        <v>977</v>
      </c>
      <c r="J573" s="4">
        <v>2300005780</v>
      </c>
      <c r="K573" t="s">
        <v>978</v>
      </c>
      <c r="L573" s="12" t="s">
        <v>348</v>
      </c>
      <c r="O573" t="s">
        <v>293</v>
      </c>
      <c r="S573" t="s">
        <v>294</v>
      </c>
      <c r="Z573" t="s">
        <v>1131</v>
      </c>
      <c r="AD573" t="e">
        <f>VLOOKUP(D573,MICHA!A:F,1,0)</f>
        <v>#N/A</v>
      </c>
    </row>
    <row r="574" spans="4:30" hidden="1" x14ac:dyDescent="0.25">
      <c r="D574" t="str">
        <f t="shared" si="9"/>
        <v>0707.202.002XN2300005002</v>
      </c>
      <c r="E574" s="8" t="s">
        <v>976</v>
      </c>
      <c r="I574" t="s">
        <v>977</v>
      </c>
      <c r="J574" s="4">
        <v>2300005002</v>
      </c>
      <c r="K574" t="s">
        <v>978</v>
      </c>
      <c r="L574" s="12" t="s">
        <v>313</v>
      </c>
      <c r="O574" t="s">
        <v>293</v>
      </c>
      <c r="S574" t="s">
        <v>294</v>
      </c>
      <c r="Z574" t="s">
        <v>1131</v>
      </c>
      <c r="AD574" t="e">
        <f>VLOOKUP(D574,MICHA!A:F,1,0)</f>
        <v>#N/A</v>
      </c>
    </row>
    <row r="575" spans="4:30" hidden="1" x14ac:dyDescent="0.25">
      <c r="D575" t="str">
        <f t="shared" si="9"/>
        <v>0707.202.003XN2200048572</v>
      </c>
      <c r="E575" s="8" t="s">
        <v>976</v>
      </c>
      <c r="I575" t="s">
        <v>985</v>
      </c>
      <c r="J575" s="4">
        <v>2200048572</v>
      </c>
      <c r="K575" t="s">
        <v>986</v>
      </c>
      <c r="L575" s="12" t="s">
        <v>989</v>
      </c>
      <c r="O575" t="s">
        <v>293</v>
      </c>
      <c r="S575" t="s">
        <v>294</v>
      </c>
      <c r="Z575" t="s">
        <v>1131</v>
      </c>
      <c r="AD575" t="e">
        <f>VLOOKUP(D575,MICHA!A:F,1,0)</f>
        <v>#N/A</v>
      </c>
    </row>
    <row r="576" spans="4:30" hidden="1" x14ac:dyDescent="0.25">
      <c r="D576" t="str">
        <f t="shared" si="9"/>
        <v>0707.202.004XN2300006544</v>
      </c>
      <c r="E576" s="8" t="s">
        <v>976</v>
      </c>
      <c r="I576" t="s">
        <v>990</v>
      </c>
      <c r="J576" s="4">
        <v>2300006544</v>
      </c>
      <c r="K576" t="s">
        <v>991</v>
      </c>
      <c r="L576" s="12" t="s">
        <v>348</v>
      </c>
      <c r="O576" t="s">
        <v>293</v>
      </c>
      <c r="S576" t="s">
        <v>294</v>
      </c>
      <c r="Z576" t="s">
        <v>1131</v>
      </c>
      <c r="AD576" t="e">
        <f>VLOOKUP(D576,MICHA!A:F,1,0)</f>
        <v>#N/A</v>
      </c>
    </row>
    <row r="577" spans="4:30" hidden="1" x14ac:dyDescent="0.25">
      <c r="D577" t="str">
        <f t="shared" si="9"/>
        <v>0707.202.005XN2300006922</v>
      </c>
      <c r="E577" s="8" t="s">
        <v>976</v>
      </c>
      <c r="I577" t="s">
        <v>987</v>
      </c>
      <c r="J577" s="4">
        <v>2300006922</v>
      </c>
      <c r="K577" t="s">
        <v>988</v>
      </c>
      <c r="L577" s="12" t="s">
        <v>1139</v>
      </c>
      <c r="O577" t="s">
        <v>293</v>
      </c>
      <c r="S577" t="s">
        <v>294</v>
      </c>
      <c r="Z577" t="s">
        <v>1131</v>
      </c>
      <c r="AD577" t="e">
        <f>VLOOKUP(D577,MICHA!A:F,1,0)</f>
        <v>#N/A</v>
      </c>
    </row>
    <row r="578" spans="4:30" hidden="1" x14ac:dyDescent="0.25">
      <c r="D578" t="str">
        <f t="shared" si="9"/>
        <v>0707.202.005XN2300006924</v>
      </c>
      <c r="E578" s="8" t="s">
        <v>976</v>
      </c>
      <c r="I578" t="s">
        <v>987</v>
      </c>
      <c r="J578" s="4">
        <v>2300006924</v>
      </c>
      <c r="K578" t="s">
        <v>988</v>
      </c>
      <c r="L578" s="12" t="s">
        <v>989</v>
      </c>
      <c r="O578" t="s">
        <v>293</v>
      </c>
      <c r="S578" t="s">
        <v>294</v>
      </c>
      <c r="Z578" t="s">
        <v>1131</v>
      </c>
      <c r="AD578" t="e">
        <f>VLOOKUP(D578,MICHA!A:F,1,0)</f>
        <v>#N/A</v>
      </c>
    </row>
    <row r="579" spans="4:30" hidden="1" x14ac:dyDescent="0.25">
      <c r="D579" t="str">
        <f t="shared" si="9"/>
        <v>0707.202.006XN2200181723</v>
      </c>
      <c r="E579" s="8" t="s">
        <v>976</v>
      </c>
      <c r="I579" t="s">
        <v>992</v>
      </c>
      <c r="J579" s="4">
        <v>2200181723</v>
      </c>
      <c r="K579" t="s">
        <v>993</v>
      </c>
      <c r="L579" s="12" t="s">
        <v>1139</v>
      </c>
      <c r="O579" t="s">
        <v>293</v>
      </c>
      <c r="S579" t="s">
        <v>294</v>
      </c>
      <c r="Z579" t="s">
        <v>1131</v>
      </c>
      <c r="AD579" t="e">
        <f>VLOOKUP(D579,MICHA!A:F,1,0)</f>
        <v>#N/A</v>
      </c>
    </row>
    <row r="580" spans="4:30" hidden="1" x14ac:dyDescent="0.25">
      <c r="D580" t="str">
        <f t="shared" si="9"/>
        <v>0707.202.007XN2300006923</v>
      </c>
      <c r="E580" s="8" t="s">
        <v>976</v>
      </c>
      <c r="I580" t="s">
        <v>983</v>
      </c>
      <c r="J580" s="4">
        <v>2300006923</v>
      </c>
      <c r="K580" t="s">
        <v>984</v>
      </c>
      <c r="L580" s="12" t="s">
        <v>313</v>
      </c>
      <c r="O580" t="s">
        <v>293</v>
      </c>
      <c r="S580" t="s">
        <v>877</v>
      </c>
      <c r="Z580" t="s">
        <v>1131</v>
      </c>
      <c r="AD580" t="e">
        <f>VLOOKUP(D580,MICHA!A:F,1,0)</f>
        <v>#N/A</v>
      </c>
    </row>
    <row r="581" spans="4:30" hidden="1" x14ac:dyDescent="0.25">
      <c r="D581" t="str">
        <f t="shared" si="9"/>
        <v>0707.202.007XN2300006925</v>
      </c>
      <c r="E581" s="8" t="s">
        <v>976</v>
      </c>
      <c r="I581" t="s">
        <v>983</v>
      </c>
      <c r="J581" s="4">
        <v>2300006925</v>
      </c>
      <c r="K581" t="s">
        <v>984</v>
      </c>
      <c r="L581" s="12" t="s">
        <v>313</v>
      </c>
      <c r="O581" t="s">
        <v>293</v>
      </c>
      <c r="S581" t="s">
        <v>877</v>
      </c>
      <c r="Z581" t="s">
        <v>1131</v>
      </c>
      <c r="AD581" t="e">
        <f>VLOOKUP(D581,MICHA!A:F,1,0)</f>
        <v>#N/A</v>
      </c>
    </row>
    <row r="582" spans="4:30" hidden="1" x14ac:dyDescent="0.25">
      <c r="D582" t="str">
        <f t="shared" si="9"/>
        <v>0707.202.008XN2200183533</v>
      </c>
      <c r="E582" s="8" t="s">
        <v>976</v>
      </c>
      <c r="I582" t="s">
        <v>980</v>
      </c>
      <c r="J582" s="4">
        <v>2200183533</v>
      </c>
      <c r="K582" t="s">
        <v>979</v>
      </c>
      <c r="L582" s="12" t="s">
        <v>1139</v>
      </c>
      <c r="O582" t="s">
        <v>293</v>
      </c>
      <c r="S582" t="s">
        <v>877</v>
      </c>
      <c r="Z582" t="s">
        <v>1131</v>
      </c>
      <c r="AD582" t="e">
        <f>VLOOKUP(D582,MICHA!A:F,1,0)</f>
        <v>#N/A</v>
      </c>
    </row>
    <row r="583" spans="4:30" hidden="1" x14ac:dyDescent="0.25">
      <c r="D583" t="str">
        <f t="shared" si="9"/>
        <v/>
      </c>
      <c r="AD583" t="str">
        <f>VLOOKUP(D583,MICHA!A:F,1,0)</f>
        <v/>
      </c>
    </row>
    <row r="584" spans="4:30" hidden="1" x14ac:dyDescent="0.25">
      <c r="D584" t="str">
        <f t="shared" si="9"/>
        <v/>
      </c>
      <c r="AD584" t="str">
        <f>VLOOKUP(D584,MICHA!A:F,1,0)</f>
        <v/>
      </c>
    </row>
    <row r="585" spans="4:30" hidden="1" x14ac:dyDescent="0.25">
      <c r="D585" t="str">
        <f t="shared" si="9"/>
        <v>76162110G2105435</v>
      </c>
      <c r="E585" s="8" t="s">
        <v>1130</v>
      </c>
      <c r="I585" s="4">
        <v>76162110</v>
      </c>
      <c r="J585" s="4" t="s">
        <v>1002</v>
      </c>
      <c r="K585" t="s">
        <v>1003</v>
      </c>
      <c r="L585" s="12" t="s">
        <v>297</v>
      </c>
      <c r="O585" t="s">
        <v>819</v>
      </c>
      <c r="S585" t="s">
        <v>903</v>
      </c>
      <c r="Z585" s="30"/>
      <c r="AD585" t="str">
        <f>VLOOKUP(D585,MICHA!A:F,1,0)</f>
        <v>76162110G2105435</v>
      </c>
    </row>
    <row r="586" spans="4:30" hidden="1" x14ac:dyDescent="0.25">
      <c r="D586" t="str">
        <f t="shared" si="9"/>
        <v>76161110F2104513</v>
      </c>
      <c r="E586" s="8" t="s">
        <v>1130</v>
      </c>
      <c r="I586" s="4">
        <v>76161110</v>
      </c>
      <c r="J586" s="4" t="s">
        <v>999</v>
      </c>
      <c r="K586" t="s">
        <v>998</v>
      </c>
      <c r="L586" s="12" t="s">
        <v>297</v>
      </c>
      <c r="O586" t="s">
        <v>819</v>
      </c>
      <c r="S586" t="s">
        <v>903</v>
      </c>
      <c r="Z586" s="30"/>
      <c r="AD586" t="str">
        <f>VLOOKUP(D586,MICHA!A:F,1,0)</f>
        <v>76161110F2104513</v>
      </c>
    </row>
    <row r="587" spans="4:30" hidden="1" x14ac:dyDescent="0.25">
      <c r="D587" t="str">
        <f t="shared" si="9"/>
        <v>76172120M2101144</v>
      </c>
      <c r="E587" s="8" t="s">
        <v>1130</v>
      </c>
      <c r="I587" s="4">
        <v>76172120</v>
      </c>
      <c r="J587" s="4" t="s">
        <v>995</v>
      </c>
      <c r="K587" t="s">
        <v>994</v>
      </c>
      <c r="L587" s="12" t="s">
        <v>297</v>
      </c>
      <c r="O587" t="s">
        <v>819</v>
      </c>
      <c r="S587" t="s">
        <v>903</v>
      </c>
      <c r="Z587" s="30"/>
      <c r="AD587" t="str">
        <f>VLOOKUP(D587,MICHA!A:F,1,0)</f>
        <v>76172120M2101144</v>
      </c>
    </row>
    <row r="588" spans="4:30" hidden="1" x14ac:dyDescent="0.25">
      <c r="D588" t="str">
        <f t="shared" si="9"/>
        <v>76171120J2106498</v>
      </c>
      <c r="E588" s="8" t="s">
        <v>1130</v>
      </c>
      <c r="I588" s="4">
        <v>76171120</v>
      </c>
      <c r="J588" s="4" t="s">
        <v>1004</v>
      </c>
      <c r="K588" t="s">
        <v>1005</v>
      </c>
      <c r="L588" s="12" t="s">
        <v>297</v>
      </c>
      <c r="O588" t="s">
        <v>819</v>
      </c>
      <c r="S588" t="s">
        <v>903</v>
      </c>
      <c r="Z588" s="30"/>
      <c r="AD588" t="str">
        <f>VLOOKUP(D588,MICHA!A:F,1,0)</f>
        <v>76171120J2106498</v>
      </c>
    </row>
    <row r="589" spans="4:30" hidden="1" x14ac:dyDescent="0.25">
      <c r="D589" t="str">
        <f t="shared" si="9"/>
        <v>76182140F2104502</v>
      </c>
      <c r="E589" s="8" t="s">
        <v>1130</v>
      </c>
      <c r="I589" s="4">
        <v>76182140</v>
      </c>
      <c r="J589" s="4" t="s">
        <v>997</v>
      </c>
      <c r="K589" t="s">
        <v>996</v>
      </c>
      <c r="L589" s="12" t="s">
        <v>313</v>
      </c>
      <c r="O589" t="s">
        <v>819</v>
      </c>
      <c r="S589" t="s">
        <v>903</v>
      </c>
      <c r="Z589" s="30"/>
      <c r="AD589" t="str">
        <f>VLOOKUP(D589,MICHA!A:F,1,0)</f>
        <v>76182140F2104502</v>
      </c>
    </row>
    <row r="590" spans="4:30" hidden="1" x14ac:dyDescent="0.25">
      <c r="D590" t="str">
        <f t="shared" si="9"/>
        <v>76181140L2103490</v>
      </c>
      <c r="E590" s="8" t="s">
        <v>1130</v>
      </c>
      <c r="I590" s="4">
        <v>76181140</v>
      </c>
      <c r="J590" s="4" t="s">
        <v>1000</v>
      </c>
      <c r="K590" t="s">
        <v>1001</v>
      </c>
      <c r="L590" s="12" t="s">
        <v>325</v>
      </c>
      <c r="O590" t="s">
        <v>819</v>
      </c>
      <c r="S590" t="s">
        <v>903</v>
      </c>
      <c r="Z590" s="30"/>
      <c r="AD590" t="str">
        <f>VLOOKUP(D590,MICHA!A:F,1,0)</f>
        <v>76181140L2103490</v>
      </c>
    </row>
  </sheetData>
  <autoFilter ref="B1:AE590" xr:uid="{00000000-0001-0000-0000-000000000000}">
    <filterColumn colId="9">
      <filters>
        <filter val="TORNILLO CORTICAL 2.4*12MM ACERO"/>
        <filter val="TORNILLO CORTICAL 2.4*14MM ACERO"/>
        <filter val="TORNILLO CORTICAL 2.4*16MM ACERO"/>
        <filter val="TORNILLO CORTICAL 2.4*18MM ACERO"/>
        <filter val="TORNILLO CORTICAL 2.4*20MM ACERO"/>
        <filter val="TORNILLO CORTICAL 2.4*22MM ACERO"/>
        <filter val="TORNILLO CORTICAL 2.4*24MM ACERO"/>
        <filter val="TORNILLO CORTICAL 2.4MM TITANIO *12MM"/>
        <filter val="TORNILLO CORTICAL 2.4MM TITANIO *14MM"/>
        <filter val="TORNILLO CORTICAL 2.4MM TITANIO *18MM"/>
        <filter val="TORNILLO CORTICAL 2.4MM TITANIO *22MM"/>
        <filter val="TORNILLO CORTICAL 2.4MM TITANIO *24MM"/>
      </filters>
    </filterColumn>
  </autoFilter>
  <conditionalFormatting sqref="I21">
    <cfRule type="duplicateValues" dxfId="59" priority="48"/>
    <cfRule type="duplicateValues" dxfId="58" priority="47"/>
  </conditionalFormatting>
  <conditionalFormatting sqref="I22">
    <cfRule type="duplicateValues" dxfId="57" priority="46"/>
    <cfRule type="duplicateValues" dxfId="56" priority="45"/>
  </conditionalFormatting>
  <conditionalFormatting sqref="I23:I24">
    <cfRule type="duplicateValues" dxfId="55" priority="44"/>
    <cfRule type="duplicateValues" dxfId="54" priority="43"/>
  </conditionalFormatting>
  <conditionalFormatting sqref="I25">
    <cfRule type="duplicateValues" dxfId="53" priority="91"/>
  </conditionalFormatting>
  <conditionalFormatting sqref="I26:I30">
    <cfRule type="duplicateValues" dxfId="52" priority="40"/>
    <cfRule type="duplicateValues" dxfId="51" priority="39"/>
  </conditionalFormatting>
  <conditionalFormatting sqref="I31">
    <cfRule type="duplicateValues" dxfId="50" priority="38"/>
    <cfRule type="duplicateValues" dxfId="49" priority="37"/>
  </conditionalFormatting>
  <conditionalFormatting sqref="I39">
    <cfRule type="duplicateValues" dxfId="48" priority="36"/>
    <cfRule type="duplicateValues" dxfId="47" priority="35"/>
  </conditionalFormatting>
  <conditionalFormatting sqref="I41">
    <cfRule type="duplicateValues" dxfId="46" priority="34"/>
    <cfRule type="duplicateValues" dxfId="45" priority="33"/>
  </conditionalFormatting>
  <conditionalFormatting sqref="I42">
    <cfRule type="duplicateValues" dxfId="44" priority="32"/>
    <cfRule type="duplicateValues" dxfId="43" priority="31"/>
  </conditionalFormatting>
  <conditionalFormatting sqref="I54:I63">
    <cfRule type="duplicateValues" dxfId="42" priority="66"/>
  </conditionalFormatting>
  <conditionalFormatting sqref="I71 I73:I102">
    <cfRule type="duplicateValues" dxfId="41" priority="72"/>
  </conditionalFormatting>
  <conditionalFormatting sqref="I72">
    <cfRule type="duplicateValues" dxfId="40" priority="64"/>
  </conditionalFormatting>
  <conditionalFormatting sqref="I104:I113 I115:I134">
    <cfRule type="duplicateValues" dxfId="39" priority="94"/>
  </conditionalFormatting>
  <conditionalFormatting sqref="I114">
    <cfRule type="duplicateValues" dxfId="38" priority="3"/>
    <cfRule type="duplicateValues" dxfId="37" priority="4"/>
  </conditionalFormatting>
  <conditionalFormatting sqref="I136:I144 I147:I196">
    <cfRule type="duplicateValues" dxfId="36" priority="62"/>
  </conditionalFormatting>
  <conditionalFormatting sqref="I145:I146">
    <cfRule type="duplicateValues" dxfId="35" priority="1"/>
    <cfRule type="duplicateValues" dxfId="34" priority="2"/>
  </conditionalFormatting>
  <conditionalFormatting sqref="I198:I219">
    <cfRule type="duplicateValues" dxfId="33" priority="93"/>
  </conditionalFormatting>
  <conditionalFormatting sqref="I221">
    <cfRule type="duplicateValues" dxfId="32" priority="92"/>
  </conditionalFormatting>
  <conditionalFormatting sqref="I420:I421">
    <cfRule type="duplicateValues" dxfId="31" priority="26"/>
  </conditionalFormatting>
  <conditionalFormatting sqref="I424:I425">
    <cfRule type="duplicateValues" dxfId="30" priority="29"/>
  </conditionalFormatting>
  <conditionalFormatting sqref="I444:I445">
    <cfRule type="duplicateValues" dxfId="29" priority="30"/>
  </conditionalFormatting>
  <conditionalFormatting sqref="I451">
    <cfRule type="duplicateValues" dxfId="28" priority="28"/>
  </conditionalFormatting>
  <conditionalFormatting sqref="I452">
    <cfRule type="duplicateValues" dxfId="27" priority="27"/>
  </conditionalFormatting>
  <conditionalFormatting sqref="I461">
    <cfRule type="duplicateValues" dxfId="26" priority="25"/>
  </conditionalFormatting>
  <conditionalFormatting sqref="I548">
    <cfRule type="duplicateValues" dxfId="25" priority="23"/>
  </conditionalFormatting>
  <conditionalFormatting sqref="I549">
    <cfRule type="duplicateValues" dxfId="24" priority="24"/>
  </conditionalFormatting>
  <conditionalFormatting sqref="I554">
    <cfRule type="duplicateValues" dxfId="23" priority="22"/>
  </conditionalFormatting>
  <conditionalFormatting sqref="I558">
    <cfRule type="duplicateValues" dxfId="22" priority="19"/>
  </conditionalFormatting>
  <conditionalFormatting sqref="I562">
    <cfRule type="duplicateValues" dxfId="21" priority="20"/>
  </conditionalFormatting>
  <conditionalFormatting sqref="I563">
    <cfRule type="duplicateValues" dxfId="20" priority="21"/>
  </conditionalFormatting>
  <conditionalFormatting sqref="I564">
    <cfRule type="duplicateValues" dxfId="19" priority="18"/>
  </conditionalFormatting>
  <conditionalFormatting sqref="I565">
    <cfRule type="duplicateValues" dxfId="18" priority="15"/>
  </conditionalFormatting>
  <conditionalFormatting sqref="I566">
    <cfRule type="duplicateValues" dxfId="17" priority="16"/>
  </conditionalFormatting>
  <conditionalFormatting sqref="I567">
    <cfRule type="duplicateValues" dxfId="16" priority="17"/>
  </conditionalFormatting>
  <conditionalFormatting sqref="I568:I569 I550 I426:I443 I1:I20 I53:I113 I446:I450 I422:I423 I453:I460 I462:I501 I503:I547 I552:I553 I555:I557 I559:I561 I571 I582:I1048576 I115:I144 I147:I419">
    <cfRule type="duplicateValues" dxfId="15" priority="95"/>
  </conditionalFormatting>
  <conditionalFormatting sqref="I570">
    <cfRule type="duplicateValues" dxfId="14" priority="10"/>
  </conditionalFormatting>
  <conditionalFormatting sqref="I572">
    <cfRule type="duplicateValues" dxfId="13" priority="14"/>
  </conditionalFormatting>
  <conditionalFormatting sqref="I573">
    <cfRule type="duplicateValues" dxfId="12" priority="13"/>
  </conditionalFormatting>
  <conditionalFormatting sqref="I574:I575 I578">
    <cfRule type="duplicateValues" dxfId="11" priority="12"/>
  </conditionalFormatting>
  <conditionalFormatting sqref="I576">
    <cfRule type="duplicateValues" dxfId="10" priority="6"/>
  </conditionalFormatting>
  <conditionalFormatting sqref="I577">
    <cfRule type="duplicateValues" dxfId="9" priority="7"/>
  </conditionalFormatting>
  <conditionalFormatting sqref="I579">
    <cfRule type="duplicateValues" dxfId="8" priority="5"/>
  </conditionalFormatting>
  <conditionalFormatting sqref="I580">
    <cfRule type="duplicateValues" dxfId="7" priority="9"/>
  </conditionalFormatting>
  <conditionalFormatting sqref="I581">
    <cfRule type="duplicateValues" dxfId="6" priority="8"/>
  </conditionalFormatting>
  <hyperlinks>
    <hyperlink ref="J18" r:id="rId1" display="https://0957116478001.contifico.com/sistema/inventario/lote/seleccionar/?producto_id=1038834&amp;fecha=2023-10-13&amp;bodega_id=4290&amp;objfreq=1" xr:uid="{00000000-0004-0000-0000-000000000000}"/>
    <hyperlink ref="K518" r:id="rId2" display="https://0957116478001.contifico.com/sistema/inventario/producto/consultar/2900507/" xr:uid="{00000000-0004-0000-0000-000001000000}"/>
  </hyperlinks>
  <pageMargins left="0.19685039370078741" right="0.27559055118110237" top="0.24" bottom="0.35433070866141736" header="0.31496062992125984" footer="0.15748031496062992"/>
  <pageSetup scale="65" orientation="portrait" r:id="rId3"/>
  <headerFoot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E732C-4D1D-40BD-8EEF-633D4DC24E1C}">
  <dimension ref="A1:V184"/>
  <sheetViews>
    <sheetView tabSelected="1" topLeftCell="A148" workbookViewId="0">
      <selection activeCell="N156" sqref="N156"/>
    </sheetView>
  </sheetViews>
  <sheetFormatPr baseColWidth="10" defaultRowHeight="15" x14ac:dyDescent="0.25"/>
  <cols>
    <col min="1" max="1" width="21.7109375" customWidth="1"/>
  </cols>
  <sheetData>
    <row r="1" spans="1:22" x14ac:dyDescent="0.25">
      <c r="B1" s="40" t="s">
        <v>0</v>
      </c>
      <c r="C1" s="41"/>
      <c r="D1" s="41"/>
      <c r="E1" s="41"/>
      <c r="F1" s="42" t="s">
        <v>1147</v>
      </c>
      <c r="G1" s="42" t="s">
        <v>4</v>
      </c>
      <c r="H1" s="42" t="s">
        <v>1148</v>
      </c>
      <c r="I1" s="42" t="s">
        <v>1149</v>
      </c>
    </row>
    <row r="2" spans="1:22" x14ac:dyDescent="0.25">
      <c r="B2" s="43"/>
      <c r="F2" s="44"/>
      <c r="G2" s="44"/>
      <c r="H2" s="44"/>
      <c r="I2" s="44"/>
    </row>
    <row r="3" spans="1:22" x14ac:dyDescent="0.25">
      <c r="A3" t="str">
        <f>CONCATENATE(F3,G3)</f>
        <v>TI-106.2302000091737</v>
      </c>
      <c r="B3" s="45" t="s">
        <v>1047</v>
      </c>
      <c r="F3" s="44" t="s">
        <v>612</v>
      </c>
      <c r="G3" s="44">
        <v>2000091737</v>
      </c>
      <c r="H3" s="44" t="s">
        <v>613</v>
      </c>
      <c r="I3" s="46" t="s">
        <v>736</v>
      </c>
      <c r="J3" t="s">
        <v>615</v>
      </c>
      <c r="L3" t="s">
        <v>11</v>
      </c>
      <c r="O3" s="6"/>
      <c r="P3" t="s">
        <v>15</v>
      </c>
      <c r="V3" t="s">
        <v>1150</v>
      </c>
    </row>
    <row r="4" spans="1:22" x14ac:dyDescent="0.25">
      <c r="A4" t="str">
        <f t="shared" ref="A4:A67" si="0">CONCATENATE(F4,G4)</f>
        <v>TI-106.2342000091528</v>
      </c>
      <c r="B4" s="45" t="s">
        <v>1047</v>
      </c>
      <c r="F4" s="44" t="s">
        <v>616</v>
      </c>
      <c r="G4" s="44">
        <v>2000091528</v>
      </c>
      <c r="H4" s="44" t="s">
        <v>617</v>
      </c>
      <c r="I4" s="46" t="s">
        <v>315</v>
      </c>
      <c r="J4" s="21">
        <v>44713</v>
      </c>
      <c r="L4" t="s">
        <v>11</v>
      </c>
      <c r="O4" s="6"/>
      <c r="P4" t="s">
        <v>15</v>
      </c>
      <c r="V4" t="s">
        <v>1150</v>
      </c>
    </row>
    <row r="5" spans="1:22" x14ac:dyDescent="0.25">
      <c r="A5" t="str">
        <f t="shared" si="0"/>
        <v>TI-106.2402001126076</v>
      </c>
      <c r="B5" s="45" t="s">
        <v>1047</v>
      </c>
      <c r="F5" s="44" t="s">
        <v>622</v>
      </c>
      <c r="G5" s="44">
        <v>2001126076</v>
      </c>
      <c r="H5" s="44" t="s">
        <v>624</v>
      </c>
      <c r="I5" s="46" t="s">
        <v>336</v>
      </c>
      <c r="J5" s="21">
        <v>44713</v>
      </c>
      <c r="L5" t="s">
        <v>11</v>
      </c>
      <c r="O5" s="6"/>
      <c r="P5" t="s">
        <v>15</v>
      </c>
      <c r="V5" t="s">
        <v>1150</v>
      </c>
    </row>
    <row r="6" spans="1:22" x14ac:dyDescent="0.25">
      <c r="A6" t="str">
        <f t="shared" si="0"/>
        <v>TI-106.25020011267003</v>
      </c>
      <c r="B6" s="45" t="s">
        <v>1047</v>
      </c>
      <c r="F6" s="44" t="s">
        <v>629</v>
      </c>
      <c r="G6" s="44">
        <v>20011267003</v>
      </c>
      <c r="H6" s="44" t="s">
        <v>630</v>
      </c>
      <c r="I6" s="46" t="s">
        <v>684</v>
      </c>
      <c r="J6" s="21">
        <v>44713</v>
      </c>
      <c r="L6" t="s">
        <v>11</v>
      </c>
      <c r="O6" s="6"/>
      <c r="P6" t="s">
        <v>15</v>
      </c>
      <c r="V6" t="s">
        <v>1150</v>
      </c>
    </row>
    <row r="7" spans="1:22" x14ac:dyDescent="0.25">
      <c r="A7" t="str">
        <f t="shared" si="0"/>
        <v>TI-106.250220647742</v>
      </c>
      <c r="B7" s="45" t="s">
        <v>1047</v>
      </c>
      <c r="F7" s="44" t="s">
        <v>629</v>
      </c>
      <c r="G7" s="44">
        <v>220647742</v>
      </c>
      <c r="H7" s="44" t="s">
        <v>630</v>
      </c>
      <c r="I7" s="46" t="s">
        <v>174</v>
      </c>
      <c r="J7" s="21">
        <v>44713</v>
      </c>
      <c r="L7" t="s">
        <v>11</v>
      </c>
      <c r="O7" s="6"/>
      <c r="P7" t="s">
        <v>15</v>
      </c>
      <c r="V7" t="s">
        <v>1150</v>
      </c>
    </row>
    <row r="8" spans="1:22" x14ac:dyDescent="0.25">
      <c r="A8" t="str">
        <f t="shared" si="0"/>
        <v>TI-106.2502200018083</v>
      </c>
      <c r="B8" s="45" t="s">
        <v>1047</v>
      </c>
      <c r="F8" s="44" t="s">
        <v>629</v>
      </c>
      <c r="G8" s="44">
        <v>2200018083</v>
      </c>
      <c r="H8" s="44" t="s">
        <v>630</v>
      </c>
      <c r="I8" s="46" t="s">
        <v>307</v>
      </c>
      <c r="J8" s="21">
        <v>44713</v>
      </c>
      <c r="L8" t="s">
        <v>11</v>
      </c>
      <c r="O8" s="6"/>
      <c r="P8" t="s">
        <v>15</v>
      </c>
      <c r="V8" t="s">
        <v>1150</v>
      </c>
    </row>
    <row r="9" spans="1:22" x14ac:dyDescent="0.25">
      <c r="A9" t="str">
        <f t="shared" si="0"/>
        <v>TI-106.260200113081</v>
      </c>
      <c r="B9" s="45" t="s">
        <v>1047</v>
      </c>
      <c r="F9" s="44" t="s">
        <v>633</v>
      </c>
      <c r="G9" s="44">
        <v>200113081</v>
      </c>
      <c r="H9" s="44" t="s">
        <v>634</v>
      </c>
      <c r="I9" s="46" t="s">
        <v>174</v>
      </c>
      <c r="J9" t="s">
        <v>520</v>
      </c>
      <c r="L9" t="s">
        <v>11</v>
      </c>
      <c r="O9" s="6"/>
      <c r="P9" t="s">
        <v>15</v>
      </c>
      <c r="V9" t="s">
        <v>1150</v>
      </c>
    </row>
    <row r="10" spans="1:22" x14ac:dyDescent="0.25">
      <c r="A10" t="str">
        <f t="shared" si="0"/>
        <v>TI-106.262220647743</v>
      </c>
      <c r="B10" s="45" t="s">
        <v>1047</v>
      </c>
      <c r="F10" s="44" t="s">
        <v>635</v>
      </c>
      <c r="G10" s="44">
        <v>220647743</v>
      </c>
      <c r="H10" s="44" t="s">
        <v>636</v>
      </c>
      <c r="I10" s="46" t="s">
        <v>174</v>
      </c>
      <c r="J10" s="21">
        <v>44713</v>
      </c>
      <c r="L10" t="s">
        <v>11</v>
      </c>
      <c r="O10" s="6"/>
      <c r="P10" t="s">
        <v>15</v>
      </c>
      <c r="V10" t="s">
        <v>1150</v>
      </c>
    </row>
    <row r="11" spans="1:22" x14ac:dyDescent="0.25">
      <c r="A11" t="str">
        <f t="shared" si="0"/>
        <v>TI-106.270220647747</v>
      </c>
      <c r="B11" s="45" t="s">
        <v>1047</v>
      </c>
      <c r="F11" s="44" t="s">
        <v>637</v>
      </c>
      <c r="G11" s="44">
        <v>220647747</v>
      </c>
      <c r="H11" s="44" t="s">
        <v>638</v>
      </c>
      <c r="I11" s="46" t="s">
        <v>174</v>
      </c>
      <c r="J11" s="21">
        <v>44713</v>
      </c>
      <c r="L11" t="s">
        <v>11</v>
      </c>
      <c r="O11" s="6"/>
      <c r="P11" t="s">
        <v>15</v>
      </c>
      <c r="V11" t="s">
        <v>1150</v>
      </c>
    </row>
    <row r="12" spans="1:22" x14ac:dyDescent="0.25">
      <c r="A12" t="str">
        <f t="shared" si="0"/>
        <v>TI-106.280221153336</v>
      </c>
      <c r="B12" s="45" t="s">
        <v>1047</v>
      </c>
      <c r="F12" s="44" t="s">
        <v>639</v>
      </c>
      <c r="G12" s="44">
        <v>221153336</v>
      </c>
      <c r="H12" s="44" t="s">
        <v>640</v>
      </c>
      <c r="I12" s="46" t="s">
        <v>989</v>
      </c>
      <c r="J12" s="21">
        <v>44866</v>
      </c>
      <c r="L12" t="s">
        <v>11</v>
      </c>
      <c r="O12" s="6"/>
      <c r="P12" t="s">
        <v>15</v>
      </c>
      <c r="V12" t="s">
        <v>1150</v>
      </c>
    </row>
    <row r="13" spans="1:22" x14ac:dyDescent="0.25">
      <c r="A13" t="str">
        <f t="shared" si="0"/>
        <v>T55904536YN2300057972</v>
      </c>
      <c r="B13" s="45" t="s">
        <v>1047</v>
      </c>
      <c r="F13" s="44" t="s">
        <v>641</v>
      </c>
      <c r="G13" s="44">
        <v>2300057972</v>
      </c>
      <c r="H13" s="44" t="s">
        <v>642</v>
      </c>
      <c r="I13" s="46" t="s">
        <v>174</v>
      </c>
      <c r="J13" s="21">
        <v>45047</v>
      </c>
      <c r="L13" t="s">
        <v>293</v>
      </c>
      <c r="O13" s="6"/>
      <c r="P13" t="s">
        <v>294</v>
      </c>
      <c r="V13" t="s">
        <v>1150</v>
      </c>
    </row>
    <row r="14" spans="1:22" x14ac:dyDescent="0.25">
      <c r="A14" t="str">
        <f t="shared" si="0"/>
        <v>T55904538YN2300056802</v>
      </c>
      <c r="B14" s="45" t="s">
        <v>1047</v>
      </c>
      <c r="F14" s="44" t="s">
        <v>643</v>
      </c>
      <c r="G14" s="44">
        <v>2300056802</v>
      </c>
      <c r="H14" s="44" t="s">
        <v>623</v>
      </c>
      <c r="I14" s="46" t="s">
        <v>174</v>
      </c>
      <c r="J14" s="21">
        <v>45078</v>
      </c>
      <c r="L14" t="s">
        <v>293</v>
      </c>
      <c r="O14" s="6"/>
      <c r="P14" t="s">
        <v>294</v>
      </c>
      <c r="V14" t="s">
        <v>1150</v>
      </c>
    </row>
    <row r="15" spans="1:22" x14ac:dyDescent="0.25">
      <c r="A15" t="str">
        <f t="shared" si="0"/>
        <v>T55904552YN2200044212</v>
      </c>
      <c r="B15" s="45" t="s">
        <v>1047</v>
      </c>
      <c r="F15" s="44" t="s">
        <v>644</v>
      </c>
      <c r="G15" s="44">
        <v>2200044212</v>
      </c>
      <c r="H15" s="44" t="s">
        <v>645</v>
      </c>
      <c r="I15" s="46" t="s">
        <v>307</v>
      </c>
      <c r="J15" t="s">
        <v>321</v>
      </c>
      <c r="L15" t="s">
        <v>293</v>
      </c>
      <c r="O15" s="6"/>
      <c r="P15" t="s">
        <v>294</v>
      </c>
      <c r="V15" t="s">
        <v>1150</v>
      </c>
    </row>
    <row r="16" spans="1:22" x14ac:dyDescent="0.25">
      <c r="A16" t="str">
        <f t="shared" si="0"/>
        <v>T55904564YN2100099123</v>
      </c>
      <c r="B16" s="45" t="s">
        <v>1047</v>
      </c>
      <c r="F16" s="44" t="s">
        <v>646</v>
      </c>
      <c r="G16" s="44">
        <v>2100099123</v>
      </c>
      <c r="H16" s="44" t="s">
        <v>647</v>
      </c>
      <c r="I16" s="46" t="s">
        <v>339</v>
      </c>
      <c r="J16" t="s">
        <v>341</v>
      </c>
      <c r="L16" t="s">
        <v>293</v>
      </c>
      <c r="O16" s="6"/>
      <c r="P16" t="s">
        <v>294</v>
      </c>
      <c r="V16" t="s">
        <v>1150</v>
      </c>
    </row>
    <row r="17" spans="1:22" x14ac:dyDescent="0.25">
      <c r="A17" t="str">
        <f t="shared" si="0"/>
        <v/>
      </c>
      <c r="B17" s="45"/>
      <c r="F17" s="44"/>
      <c r="G17" s="44"/>
      <c r="H17" s="44"/>
      <c r="I17" s="46"/>
      <c r="O17" s="6"/>
    </row>
    <row r="18" spans="1:22" x14ac:dyDescent="0.25">
      <c r="A18" t="str">
        <f t="shared" si="0"/>
        <v/>
      </c>
      <c r="B18" s="45"/>
      <c r="F18" s="44"/>
      <c r="G18" s="44"/>
      <c r="H18" s="44"/>
      <c r="I18" s="46"/>
      <c r="O18" s="6"/>
    </row>
    <row r="19" spans="1:22" x14ac:dyDescent="0.25">
      <c r="A19" t="str">
        <f t="shared" si="0"/>
        <v>040-32220648021</v>
      </c>
      <c r="B19" s="45" t="s">
        <v>1048</v>
      </c>
      <c r="F19" s="44" t="s">
        <v>648</v>
      </c>
      <c r="G19" s="44">
        <v>220648021</v>
      </c>
      <c r="H19" s="44" t="s">
        <v>653</v>
      </c>
      <c r="I19" s="46" t="s">
        <v>574</v>
      </c>
      <c r="J19" s="21">
        <v>44713</v>
      </c>
      <c r="L19" t="s">
        <v>11</v>
      </c>
      <c r="O19" s="6"/>
      <c r="P19" t="s">
        <v>15</v>
      </c>
      <c r="V19" t="s">
        <v>1150</v>
      </c>
    </row>
    <row r="20" spans="1:22" x14ac:dyDescent="0.25">
      <c r="A20" t="str">
        <f t="shared" si="0"/>
        <v>040-34220648022</v>
      </c>
      <c r="B20" s="45" t="s">
        <v>1048</v>
      </c>
      <c r="F20" s="44" t="s">
        <v>649</v>
      </c>
      <c r="G20" s="44">
        <v>220648022</v>
      </c>
      <c r="H20" s="44" t="s">
        <v>654</v>
      </c>
      <c r="I20" s="46" t="s">
        <v>574</v>
      </c>
      <c r="J20" s="21">
        <v>44713</v>
      </c>
      <c r="L20" t="s">
        <v>11</v>
      </c>
      <c r="O20" s="6"/>
      <c r="P20" t="s">
        <v>15</v>
      </c>
      <c r="V20" t="s">
        <v>1150</v>
      </c>
    </row>
    <row r="21" spans="1:22" x14ac:dyDescent="0.25">
      <c r="A21" t="str">
        <f t="shared" si="0"/>
        <v>040-38220648025</v>
      </c>
      <c r="B21" s="45" t="s">
        <v>1048</v>
      </c>
      <c r="F21" s="44" t="s">
        <v>650</v>
      </c>
      <c r="G21" s="44">
        <v>220648025</v>
      </c>
      <c r="H21" s="44" t="s">
        <v>655</v>
      </c>
      <c r="I21" s="46" t="s">
        <v>1151</v>
      </c>
      <c r="J21" s="21">
        <v>44713</v>
      </c>
      <c r="L21" t="s">
        <v>11</v>
      </c>
      <c r="O21" s="6"/>
      <c r="P21" t="s">
        <v>15</v>
      </c>
      <c r="V21" t="s">
        <v>1150</v>
      </c>
    </row>
    <row r="22" spans="1:22" x14ac:dyDescent="0.25">
      <c r="A22" t="str">
        <f t="shared" si="0"/>
        <v>040-40210936609</v>
      </c>
      <c r="B22" s="45" t="s">
        <v>1048</v>
      </c>
      <c r="F22" s="44" t="s">
        <v>651</v>
      </c>
      <c r="G22" s="44">
        <v>210936609</v>
      </c>
      <c r="H22" s="44" t="s">
        <v>656</v>
      </c>
      <c r="I22" s="46" t="s">
        <v>352</v>
      </c>
      <c r="L22" t="s">
        <v>11</v>
      </c>
      <c r="O22" s="6"/>
      <c r="P22" t="s">
        <v>15</v>
      </c>
      <c r="V22" t="s">
        <v>1150</v>
      </c>
    </row>
    <row r="23" spans="1:22" x14ac:dyDescent="0.25">
      <c r="A23" t="str">
        <f t="shared" si="0"/>
        <v>040-44210936611</v>
      </c>
      <c r="B23" s="45" t="s">
        <v>1048</v>
      </c>
      <c r="F23" s="44" t="s">
        <v>652</v>
      </c>
      <c r="G23" s="44">
        <v>210936611</v>
      </c>
      <c r="H23" s="44" t="s">
        <v>657</v>
      </c>
      <c r="I23" s="46" t="s">
        <v>1142</v>
      </c>
      <c r="L23" t="s">
        <v>11</v>
      </c>
      <c r="O23" s="6"/>
      <c r="P23" t="s">
        <v>15</v>
      </c>
      <c r="V23" t="s">
        <v>1150</v>
      </c>
    </row>
    <row r="24" spans="1:22" x14ac:dyDescent="0.25">
      <c r="A24" t="str">
        <f t="shared" si="0"/>
        <v>040-48210936612</v>
      </c>
      <c r="B24" s="45" t="s">
        <v>1048</v>
      </c>
      <c r="F24" s="44" t="s">
        <v>658</v>
      </c>
      <c r="G24" s="44">
        <v>210936612</v>
      </c>
      <c r="H24" s="44" t="s">
        <v>659</v>
      </c>
      <c r="I24" s="46" t="s">
        <v>389</v>
      </c>
      <c r="L24" t="s">
        <v>11</v>
      </c>
      <c r="O24" s="6"/>
      <c r="P24" t="s">
        <v>15</v>
      </c>
      <c r="V24" t="s">
        <v>1150</v>
      </c>
    </row>
    <row r="25" spans="1:22" x14ac:dyDescent="0.25">
      <c r="A25" t="str">
        <f t="shared" si="0"/>
        <v>040-52210936613</v>
      </c>
      <c r="B25" s="45" t="s">
        <v>1048</v>
      </c>
      <c r="F25" s="44" t="s">
        <v>661</v>
      </c>
      <c r="G25" s="44">
        <v>210936613</v>
      </c>
      <c r="H25" s="44" t="s">
        <v>660</v>
      </c>
      <c r="I25" s="46" t="s">
        <v>322</v>
      </c>
      <c r="L25" t="s">
        <v>11</v>
      </c>
      <c r="O25" s="6"/>
      <c r="P25" t="s">
        <v>15</v>
      </c>
      <c r="V25" t="s">
        <v>1150</v>
      </c>
    </row>
    <row r="26" spans="1:22" x14ac:dyDescent="0.25">
      <c r="A26" t="str">
        <f t="shared" si="0"/>
        <v>040-56210936614</v>
      </c>
      <c r="B26" s="45" t="s">
        <v>1048</v>
      </c>
      <c r="F26" s="44" t="s">
        <v>662</v>
      </c>
      <c r="G26" s="44">
        <v>210936614</v>
      </c>
      <c r="H26" s="44" t="s">
        <v>663</v>
      </c>
      <c r="I26" s="46" t="s">
        <v>322</v>
      </c>
      <c r="L26" t="s">
        <v>11</v>
      </c>
      <c r="O26" s="6"/>
      <c r="P26" t="s">
        <v>15</v>
      </c>
      <c r="V26" t="s">
        <v>1150</v>
      </c>
    </row>
    <row r="27" spans="1:22" x14ac:dyDescent="0.25">
      <c r="A27" t="str">
        <f t="shared" si="0"/>
        <v>040-60210936614</v>
      </c>
      <c r="B27" s="45" t="s">
        <v>1048</v>
      </c>
      <c r="F27" s="44" t="s">
        <v>666</v>
      </c>
      <c r="G27" s="44">
        <v>210936614</v>
      </c>
      <c r="H27" s="44" t="s">
        <v>667</v>
      </c>
      <c r="I27" s="46" t="s">
        <v>322</v>
      </c>
      <c r="L27" t="s">
        <v>11</v>
      </c>
      <c r="O27" s="6"/>
      <c r="P27" t="s">
        <v>15</v>
      </c>
      <c r="V27" t="s">
        <v>1150</v>
      </c>
    </row>
    <row r="28" spans="1:22" x14ac:dyDescent="0.25">
      <c r="A28" t="str">
        <f t="shared" si="0"/>
        <v>040-68210936614</v>
      </c>
      <c r="B28" s="45" t="s">
        <v>1048</v>
      </c>
      <c r="F28" s="44" t="s">
        <v>664</v>
      </c>
      <c r="G28" s="44">
        <v>210936614</v>
      </c>
      <c r="H28" s="44" t="s">
        <v>665</v>
      </c>
      <c r="I28" s="46" t="s">
        <v>604</v>
      </c>
      <c r="L28" t="s">
        <v>11</v>
      </c>
      <c r="O28" s="6"/>
      <c r="P28" t="s">
        <v>15</v>
      </c>
      <c r="V28" t="s">
        <v>1150</v>
      </c>
    </row>
    <row r="29" spans="1:22" x14ac:dyDescent="0.25">
      <c r="A29" t="str">
        <f t="shared" si="0"/>
        <v>040-70210936616</v>
      </c>
      <c r="B29" s="45" t="s">
        <v>1048</v>
      </c>
      <c r="F29" s="44" t="s">
        <v>669</v>
      </c>
      <c r="G29" s="44">
        <v>210936616</v>
      </c>
      <c r="H29" s="44" t="s">
        <v>668</v>
      </c>
      <c r="I29" s="46" t="s">
        <v>1151</v>
      </c>
      <c r="L29" t="s">
        <v>11</v>
      </c>
      <c r="O29" s="6"/>
      <c r="P29" t="s">
        <v>15</v>
      </c>
      <c r="V29" t="s">
        <v>1150</v>
      </c>
    </row>
    <row r="30" spans="1:22" x14ac:dyDescent="0.25">
      <c r="A30" t="str">
        <f t="shared" si="0"/>
        <v>040-26190703782</v>
      </c>
      <c r="B30" s="45" t="s">
        <v>1048</v>
      </c>
      <c r="F30" s="44" t="s">
        <v>722</v>
      </c>
      <c r="G30" s="44">
        <v>190703782</v>
      </c>
      <c r="H30" s="44" t="s">
        <v>723</v>
      </c>
      <c r="I30" s="46" t="s">
        <v>216</v>
      </c>
      <c r="J30" s="21">
        <v>43647</v>
      </c>
      <c r="K30" s="28">
        <v>45444</v>
      </c>
      <c r="L30" t="s">
        <v>11</v>
      </c>
      <c r="O30" s="6"/>
      <c r="P30" t="s">
        <v>15</v>
      </c>
      <c r="V30" t="s">
        <v>1152</v>
      </c>
    </row>
    <row r="31" spans="1:22" x14ac:dyDescent="0.25">
      <c r="A31" t="str">
        <f t="shared" si="0"/>
        <v>040-30200821741</v>
      </c>
      <c r="B31" s="45" t="s">
        <v>1048</v>
      </c>
      <c r="F31" s="44" t="s">
        <v>724</v>
      </c>
      <c r="G31" s="44">
        <v>200821741</v>
      </c>
      <c r="H31" s="44" t="s">
        <v>725</v>
      </c>
      <c r="I31" s="46" t="s">
        <v>726</v>
      </c>
      <c r="J31" s="21">
        <v>44044</v>
      </c>
      <c r="K31" s="28">
        <v>45839</v>
      </c>
      <c r="L31" t="s">
        <v>11</v>
      </c>
      <c r="O31" s="6"/>
      <c r="P31" t="s">
        <v>15</v>
      </c>
      <c r="V31" t="s">
        <v>1152</v>
      </c>
    </row>
    <row r="32" spans="1:22" x14ac:dyDescent="0.25">
      <c r="A32" t="str">
        <f t="shared" si="0"/>
        <v>040-36210227628</v>
      </c>
      <c r="B32" s="45" t="s">
        <v>1048</v>
      </c>
      <c r="F32" s="44" t="s">
        <v>735</v>
      </c>
      <c r="G32" s="44">
        <v>210227628</v>
      </c>
      <c r="H32" s="44" t="s">
        <v>734</v>
      </c>
      <c r="I32" s="46" t="s">
        <v>736</v>
      </c>
      <c r="J32" s="21">
        <v>44228</v>
      </c>
      <c r="K32" s="28">
        <v>46023</v>
      </c>
      <c r="L32" t="s">
        <v>11</v>
      </c>
      <c r="O32" s="6"/>
      <c r="P32" t="s">
        <v>15</v>
      </c>
      <c r="V32" t="s">
        <v>1152</v>
      </c>
    </row>
    <row r="33" spans="1:22" x14ac:dyDescent="0.25">
      <c r="A33" t="str">
        <f t="shared" si="0"/>
        <v>040-40200821743</v>
      </c>
      <c r="B33" s="45" t="s">
        <v>1048</v>
      </c>
      <c r="F33" s="44" t="s">
        <v>651</v>
      </c>
      <c r="G33" s="44">
        <v>200821743</v>
      </c>
      <c r="H33" s="44" t="s">
        <v>656</v>
      </c>
      <c r="I33" s="46" t="s">
        <v>727</v>
      </c>
      <c r="J33" s="21">
        <v>44044</v>
      </c>
      <c r="K33" s="28">
        <v>45839</v>
      </c>
      <c r="L33" t="s">
        <v>11</v>
      </c>
      <c r="O33" s="6"/>
      <c r="P33" t="s">
        <v>15</v>
      </c>
      <c r="V33" t="s">
        <v>1152</v>
      </c>
    </row>
    <row r="34" spans="1:22" x14ac:dyDescent="0.25">
      <c r="A34" t="str">
        <f t="shared" si="0"/>
        <v>040-44210227629</v>
      </c>
      <c r="B34" s="45" t="s">
        <v>1048</v>
      </c>
      <c r="F34" s="44" t="s">
        <v>652</v>
      </c>
      <c r="G34" s="44">
        <v>210227629</v>
      </c>
      <c r="H34" s="44" t="s">
        <v>657</v>
      </c>
      <c r="I34" s="46" t="s">
        <v>360</v>
      </c>
      <c r="J34" s="21">
        <v>44228</v>
      </c>
      <c r="K34" s="28">
        <v>46023</v>
      </c>
      <c r="L34" t="s">
        <v>11</v>
      </c>
      <c r="O34" s="6"/>
      <c r="P34" t="s">
        <v>15</v>
      </c>
      <c r="V34" t="s">
        <v>1152</v>
      </c>
    </row>
    <row r="35" spans="1:22" x14ac:dyDescent="0.25">
      <c r="A35" t="str">
        <f t="shared" si="0"/>
        <v>040-50200821745</v>
      </c>
      <c r="B35" s="45" t="s">
        <v>1048</v>
      </c>
      <c r="F35" s="44" t="s">
        <v>728</v>
      </c>
      <c r="G35" s="44">
        <v>200821745</v>
      </c>
      <c r="H35" s="44" t="s">
        <v>729</v>
      </c>
      <c r="I35" s="46" t="s">
        <v>360</v>
      </c>
      <c r="J35" s="21">
        <v>44044</v>
      </c>
      <c r="K35" s="28">
        <v>45839</v>
      </c>
      <c r="L35" t="s">
        <v>11</v>
      </c>
      <c r="O35" s="6"/>
      <c r="P35" t="s">
        <v>15</v>
      </c>
      <c r="V35" t="s">
        <v>1152</v>
      </c>
    </row>
    <row r="36" spans="1:22" x14ac:dyDescent="0.25">
      <c r="A36" t="str">
        <f t="shared" si="0"/>
        <v>040-60200821747</v>
      </c>
      <c r="B36" s="45" t="s">
        <v>1048</v>
      </c>
      <c r="F36" s="44" t="s">
        <v>666</v>
      </c>
      <c r="G36" s="44">
        <v>200821747</v>
      </c>
      <c r="H36" s="44" t="s">
        <v>667</v>
      </c>
      <c r="I36" s="46" t="s">
        <v>307</v>
      </c>
      <c r="J36" s="21">
        <v>44044</v>
      </c>
      <c r="K36" s="28">
        <v>45839</v>
      </c>
      <c r="L36" t="s">
        <v>11</v>
      </c>
      <c r="O36" s="6"/>
      <c r="P36" t="s">
        <v>15</v>
      </c>
      <c r="V36" t="s">
        <v>1152</v>
      </c>
    </row>
    <row r="37" spans="1:22" x14ac:dyDescent="0.25">
      <c r="A37" t="str">
        <f t="shared" si="0"/>
        <v>040-64210227630</v>
      </c>
      <c r="B37" s="45" t="s">
        <v>1048</v>
      </c>
      <c r="F37" s="44" t="s">
        <v>730</v>
      </c>
      <c r="G37" s="44">
        <v>210227630</v>
      </c>
      <c r="H37" s="44" t="s">
        <v>731</v>
      </c>
      <c r="I37" s="46" t="s">
        <v>348</v>
      </c>
      <c r="J37" s="21">
        <v>44228</v>
      </c>
      <c r="K37" s="28">
        <v>46023</v>
      </c>
      <c r="L37" t="s">
        <v>11</v>
      </c>
      <c r="O37" s="6"/>
      <c r="P37" t="s">
        <v>15</v>
      </c>
      <c r="V37" t="s">
        <v>1150</v>
      </c>
    </row>
    <row r="38" spans="1:22" x14ac:dyDescent="0.25">
      <c r="A38" t="str">
        <f t="shared" si="0"/>
        <v>040-68210227631</v>
      </c>
      <c r="B38" s="45" t="s">
        <v>1048</v>
      </c>
      <c r="F38" s="44" t="s">
        <v>664</v>
      </c>
      <c r="G38" s="44">
        <v>210227631</v>
      </c>
      <c r="H38" s="44" t="s">
        <v>665</v>
      </c>
      <c r="I38" s="46" t="s">
        <v>339</v>
      </c>
      <c r="J38" s="21">
        <v>44228</v>
      </c>
      <c r="K38" s="28">
        <v>46023</v>
      </c>
      <c r="L38" t="s">
        <v>11</v>
      </c>
      <c r="O38" s="6"/>
      <c r="P38" t="s">
        <v>15</v>
      </c>
      <c r="V38" t="s">
        <v>1150</v>
      </c>
    </row>
    <row r="39" spans="1:22" x14ac:dyDescent="0.25">
      <c r="A39" t="str">
        <f t="shared" si="0"/>
        <v>040-72210227632</v>
      </c>
      <c r="B39" s="45" t="s">
        <v>1048</v>
      </c>
      <c r="F39" s="44" t="s">
        <v>733</v>
      </c>
      <c r="G39" s="44">
        <v>210227632</v>
      </c>
      <c r="H39" s="44" t="s">
        <v>732</v>
      </c>
      <c r="I39" s="46" t="s">
        <v>307</v>
      </c>
      <c r="J39" s="21">
        <v>44228</v>
      </c>
      <c r="K39" s="28">
        <v>46023</v>
      </c>
      <c r="L39" t="s">
        <v>11</v>
      </c>
      <c r="O39" s="6"/>
      <c r="P39" t="s">
        <v>15</v>
      </c>
      <c r="V39" t="s">
        <v>1152</v>
      </c>
    </row>
    <row r="40" spans="1:22" x14ac:dyDescent="0.25">
      <c r="A40" t="str">
        <f t="shared" si="0"/>
        <v>040-76210227633</v>
      </c>
      <c r="B40" s="45" t="s">
        <v>1048</v>
      </c>
      <c r="F40" s="44" t="s">
        <v>738</v>
      </c>
      <c r="G40" s="44">
        <v>210227633</v>
      </c>
      <c r="H40" s="44" t="s">
        <v>737</v>
      </c>
      <c r="I40" s="46" t="s">
        <v>174</v>
      </c>
      <c r="J40" s="21">
        <v>44228</v>
      </c>
      <c r="K40" s="28">
        <v>46023</v>
      </c>
      <c r="L40" t="s">
        <v>11</v>
      </c>
      <c r="O40" s="6"/>
      <c r="P40" t="s">
        <v>15</v>
      </c>
      <c r="V40" t="s">
        <v>1152</v>
      </c>
    </row>
    <row r="41" spans="1:22" x14ac:dyDescent="0.25">
      <c r="A41" t="str">
        <f t="shared" si="0"/>
        <v>040-80210227635</v>
      </c>
      <c r="B41" s="45" t="s">
        <v>1048</v>
      </c>
      <c r="F41" s="44" t="s">
        <v>742</v>
      </c>
      <c r="G41" s="44">
        <v>210227635</v>
      </c>
      <c r="H41" s="44" t="s">
        <v>1153</v>
      </c>
      <c r="I41" s="46" t="s">
        <v>351</v>
      </c>
      <c r="J41" s="21">
        <v>44228</v>
      </c>
      <c r="K41" s="28">
        <v>46023</v>
      </c>
      <c r="L41" t="s">
        <v>11</v>
      </c>
      <c r="O41" s="6"/>
      <c r="P41" t="s">
        <v>15</v>
      </c>
      <c r="V41" t="s">
        <v>1152</v>
      </c>
    </row>
    <row r="42" spans="1:22" x14ac:dyDescent="0.25">
      <c r="A42" t="str">
        <f t="shared" si="0"/>
        <v>040-84210227636</v>
      </c>
      <c r="B42" s="45" t="s">
        <v>1048</v>
      </c>
      <c r="F42" s="44" t="s">
        <v>743</v>
      </c>
      <c r="G42" s="44">
        <v>210227636</v>
      </c>
      <c r="H42" s="44" t="s">
        <v>740</v>
      </c>
      <c r="I42" s="46" t="s">
        <v>216</v>
      </c>
      <c r="J42" s="21">
        <v>44228</v>
      </c>
      <c r="K42" s="28">
        <v>46023</v>
      </c>
      <c r="L42" t="s">
        <v>11</v>
      </c>
      <c r="O42" s="6"/>
      <c r="P42" t="s">
        <v>15</v>
      </c>
      <c r="V42" t="s">
        <v>1150</v>
      </c>
    </row>
    <row r="43" spans="1:22" x14ac:dyDescent="0.25">
      <c r="A43" t="str">
        <f t="shared" si="0"/>
        <v>040-88210227637</v>
      </c>
      <c r="B43" s="45" t="s">
        <v>1048</v>
      </c>
      <c r="F43" s="44" t="s">
        <v>744</v>
      </c>
      <c r="G43" s="44">
        <v>210227637</v>
      </c>
      <c r="H43" s="44" t="s">
        <v>741</v>
      </c>
      <c r="I43" s="46" t="s">
        <v>325</v>
      </c>
      <c r="J43" s="21">
        <v>44228</v>
      </c>
      <c r="K43" s="28">
        <v>46023</v>
      </c>
      <c r="L43" t="s">
        <v>11</v>
      </c>
      <c r="O43" s="6"/>
      <c r="P43" t="s">
        <v>15</v>
      </c>
      <c r="V43" t="s">
        <v>1150</v>
      </c>
    </row>
    <row r="44" spans="1:22" x14ac:dyDescent="0.25">
      <c r="A44" t="str">
        <f t="shared" si="0"/>
        <v>S4005403621000042949</v>
      </c>
      <c r="B44" s="45" t="s">
        <v>1048</v>
      </c>
      <c r="F44" s="44" t="s">
        <v>674</v>
      </c>
      <c r="G44" s="44">
        <v>21000042949</v>
      </c>
      <c r="H44" s="44" t="s">
        <v>675</v>
      </c>
      <c r="I44" s="46" t="s">
        <v>676</v>
      </c>
      <c r="L44" t="s">
        <v>11</v>
      </c>
      <c r="O44" s="6"/>
      <c r="P44" t="s">
        <v>15</v>
      </c>
      <c r="V44" t="s">
        <v>1150</v>
      </c>
    </row>
    <row r="45" spans="1:22" x14ac:dyDescent="0.25">
      <c r="A45" t="str">
        <f t="shared" si="0"/>
        <v>S40054040210004423</v>
      </c>
      <c r="B45" s="45" t="s">
        <v>1048</v>
      </c>
      <c r="F45" s="44" t="s">
        <v>678</v>
      </c>
      <c r="G45" s="44">
        <v>210004423</v>
      </c>
      <c r="H45" s="44" t="s">
        <v>677</v>
      </c>
      <c r="I45" s="46" t="s">
        <v>352</v>
      </c>
      <c r="L45" t="s">
        <v>11</v>
      </c>
      <c r="O45" s="6"/>
      <c r="P45" t="s">
        <v>15</v>
      </c>
      <c r="V45" t="s">
        <v>1150</v>
      </c>
    </row>
    <row r="46" spans="1:22" x14ac:dyDescent="0.25">
      <c r="A46" t="str">
        <f t="shared" si="0"/>
        <v>S40054044190703729</v>
      </c>
      <c r="B46" s="45" t="s">
        <v>1048</v>
      </c>
      <c r="F46" s="44" t="s">
        <v>679</v>
      </c>
      <c r="G46" s="44">
        <v>190703729</v>
      </c>
      <c r="H46" s="44" t="s">
        <v>680</v>
      </c>
      <c r="I46" s="46" t="s">
        <v>582</v>
      </c>
      <c r="L46" t="s">
        <v>11</v>
      </c>
      <c r="O46" s="6"/>
      <c r="P46" t="s">
        <v>15</v>
      </c>
      <c r="V46" t="s">
        <v>1150</v>
      </c>
    </row>
    <row r="47" spans="1:22" x14ac:dyDescent="0.25">
      <c r="A47" t="str">
        <f t="shared" si="0"/>
        <v>S40054072190703716</v>
      </c>
      <c r="B47" s="45" t="s">
        <v>1048</v>
      </c>
      <c r="F47" s="44" t="s">
        <v>681</v>
      </c>
      <c r="G47" s="44">
        <v>190703716</v>
      </c>
      <c r="H47" s="44" t="s">
        <v>682</v>
      </c>
      <c r="I47" s="46" t="s">
        <v>61</v>
      </c>
      <c r="L47" t="s">
        <v>11</v>
      </c>
      <c r="O47" s="6"/>
      <c r="P47" t="s">
        <v>15</v>
      </c>
      <c r="V47" t="s">
        <v>1150</v>
      </c>
    </row>
    <row r="48" spans="1:22" x14ac:dyDescent="0.25">
      <c r="A48" t="str">
        <f t="shared" si="0"/>
        <v/>
      </c>
      <c r="B48" s="45"/>
      <c r="F48" s="44"/>
      <c r="G48" s="44"/>
      <c r="H48" s="44"/>
      <c r="I48" s="46"/>
      <c r="O48" s="6"/>
    </row>
    <row r="49" spans="1:22" x14ac:dyDescent="0.25">
      <c r="A49" t="str">
        <f t="shared" si="0"/>
        <v/>
      </c>
      <c r="B49" s="45"/>
      <c r="F49" s="44"/>
      <c r="G49" s="44"/>
      <c r="H49" s="44"/>
      <c r="I49" s="46"/>
      <c r="O49" s="6"/>
    </row>
    <row r="50" spans="1:22" x14ac:dyDescent="0.25">
      <c r="A50" t="str">
        <f t="shared" si="0"/>
        <v>T5009350142300072368</v>
      </c>
      <c r="B50" s="45" t="s">
        <v>1049</v>
      </c>
      <c r="F50" s="44" t="s">
        <v>686</v>
      </c>
      <c r="G50" s="44">
        <v>2300072368</v>
      </c>
      <c r="H50" s="44" t="s">
        <v>687</v>
      </c>
      <c r="I50" s="46" t="s">
        <v>688</v>
      </c>
      <c r="J50" s="21">
        <v>45108</v>
      </c>
      <c r="L50" t="s">
        <v>293</v>
      </c>
      <c r="O50" s="6"/>
      <c r="P50" t="s">
        <v>294</v>
      </c>
      <c r="V50" t="s">
        <v>1150</v>
      </c>
    </row>
    <row r="51" spans="1:22" x14ac:dyDescent="0.25">
      <c r="A51" t="str">
        <f t="shared" si="0"/>
        <v>T5009350142100010641</v>
      </c>
      <c r="B51" s="45" t="s">
        <v>1049</v>
      </c>
      <c r="F51" s="44" t="s">
        <v>686</v>
      </c>
      <c r="G51" s="44">
        <v>2100010641</v>
      </c>
      <c r="H51" s="44" t="s">
        <v>687</v>
      </c>
      <c r="I51" s="46" t="s">
        <v>149</v>
      </c>
      <c r="J51" s="21">
        <v>44228</v>
      </c>
      <c r="L51" t="s">
        <v>293</v>
      </c>
      <c r="O51" s="6"/>
      <c r="P51" t="s">
        <v>294</v>
      </c>
      <c r="V51" t="s">
        <v>1150</v>
      </c>
    </row>
    <row r="52" spans="1:22" x14ac:dyDescent="0.25">
      <c r="A52" t="str">
        <f t="shared" si="0"/>
        <v>T5009350182300060009</v>
      </c>
      <c r="B52" s="45" t="s">
        <v>1049</v>
      </c>
      <c r="F52" s="44" t="s">
        <v>693</v>
      </c>
      <c r="G52" s="44">
        <v>2300060009</v>
      </c>
      <c r="H52" s="44" t="s">
        <v>692</v>
      </c>
      <c r="I52" s="46" t="s">
        <v>37</v>
      </c>
      <c r="J52" s="21">
        <v>45078</v>
      </c>
      <c r="L52" t="s">
        <v>293</v>
      </c>
      <c r="O52" s="6"/>
      <c r="P52" t="s">
        <v>294</v>
      </c>
      <c r="V52" t="s">
        <v>1152</v>
      </c>
    </row>
    <row r="53" spans="1:22" x14ac:dyDescent="0.25">
      <c r="A53" t="str">
        <f t="shared" si="0"/>
        <v>T5009350182100009896</v>
      </c>
      <c r="B53" s="45" t="s">
        <v>1049</v>
      </c>
      <c r="F53" s="44" t="s">
        <v>693</v>
      </c>
      <c r="G53" s="44">
        <v>2100009896</v>
      </c>
      <c r="H53" s="44" t="s">
        <v>692</v>
      </c>
      <c r="I53" s="46" t="s">
        <v>149</v>
      </c>
      <c r="J53" s="21">
        <v>44228</v>
      </c>
      <c r="L53" t="s">
        <v>293</v>
      </c>
      <c r="O53" s="6"/>
      <c r="P53" t="s">
        <v>294</v>
      </c>
      <c r="V53" t="s">
        <v>1152</v>
      </c>
    </row>
    <row r="54" spans="1:22" x14ac:dyDescent="0.25">
      <c r="A54" t="str">
        <f t="shared" si="0"/>
        <v>T5009350502100028611</v>
      </c>
      <c r="B54" s="45" t="s">
        <v>1049</v>
      </c>
      <c r="F54" s="44" t="s">
        <v>699</v>
      </c>
      <c r="G54" s="44">
        <v>2100028611</v>
      </c>
      <c r="H54" s="44" t="s">
        <v>700</v>
      </c>
      <c r="I54" s="46" t="s">
        <v>174</v>
      </c>
      <c r="J54" t="s">
        <v>698</v>
      </c>
      <c r="L54" t="s">
        <v>293</v>
      </c>
      <c r="O54" s="6"/>
      <c r="P54" t="s">
        <v>294</v>
      </c>
      <c r="V54" t="s">
        <v>1152</v>
      </c>
    </row>
    <row r="55" spans="1:22" x14ac:dyDescent="0.25">
      <c r="A55" t="str">
        <f t="shared" si="0"/>
        <v>T5009350552100010645</v>
      </c>
      <c r="B55" s="45" t="s">
        <v>1049</v>
      </c>
      <c r="F55" s="44" t="s">
        <v>701</v>
      </c>
      <c r="G55" s="44">
        <v>2100010645</v>
      </c>
      <c r="H55" s="44" t="s">
        <v>702</v>
      </c>
      <c r="I55" s="46" t="s">
        <v>336</v>
      </c>
      <c r="J55" s="12" t="s">
        <v>703</v>
      </c>
      <c r="L55" t="s">
        <v>293</v>
      </c>
      <c r="O55" s="6"/>
      <c r="P55" t="s">
        <v>294</v>
      </c>
      <c r="V55" t="s">
        <v>1150</v>
      </c>
    </row>
    <row r="56" spans="1:22" x14ac:dyDescent="0.25">
      <c r="A56" t="str">
        <f t="shared" si="0"/>
        <v>T5009350602100007516</v>
      </c>
      <c r="B56" s="45" t="s">
        <v>1049</v>
      </c>
      <c r="F56" s="44" t="s">
        <v>706</v>
      </c>
      <c r="G56" s="44">
        <v>2100007516</v>
      </c>
      <c r="H56" s="44" t="s">
        <v>705</v>
      </c>
      <c r="I56" s="46" t="s">
        <v>174</v>
      </c>
      <c r="J56" s="3" t="s">
        <v>703</v>
      </c>
      <c r="L56" t="s">
        <v>293</v>
      </c>
      <c r="O56" s="6"/>
      <c r="P56" t="s">
        <v>294</v>
      </c>
      <c r="V56" t="s">
        <v>1150</v>
      </c>
    </row>
    <row r="57" spans="1:22" x14ac:dyDescent="0.25">
      <c r="A57" t="str">
        <f t="shared" si="0"/>
        <v>T5009350702100010389</v>
      </c>
      <c r="B57" s="45" t="s">
        <v>1049</v>
      </c>
      <c r="F57" s="44" t="s">
        <v>708</v>
      </c>
      <c r="G57" s="44">
        <v>2100010389</v>
      </c>
      <c r="H57" s="44" t="s">
        <v>709</v>
      </c>
      <c r="I57" s="46" t="s">
        <v>307</v>
      </c>
      <c r="J57" s="3" t="s">
        <v>703</v>
      </c>
      <c r="L57" t="s">
        <v>293</v>
      </c>
      <c r="O57" s="6"/>
      <c r="P57" t="s">
        <v>294</v>
      </c>
      <c r="V57" t="s">
        <v>1152</v>
      </c>
    </row>
    <row r="58" spans="1:22" x14ac:dyDescent="0.25">
      <c r="A58" t="str">
        <f t="shared" si="0"/>
        <v>T5009350752100004817</v>
      </c>
      <c r="B58" s="45" t="s">
        <v>1049</v>
      </c>
      <c r="F58" s="44" t="s">
        <v>710</v>
      </c>
      <c r="G58" s="44">
        <v>2100004817</v>
      </c>
      <c r="H58" s="44" t="s">
        <v>711</v>
      </c>
      <c r="I58" s="46" t="s">
        <v>307</v>
      </c>
      <c r="J58" s="3" t="s">
        <v>703</v>
      </c>
      <c r="L58" t="s">
        <v>293</v>
      </c>
      <c r="O58" s="6"/>
      <c r="P58" t="s">
        <v>294</v>
      </c>
      <c r="V58" t="s">
        <v>1152</v>
      </c>
    </row>
    <row r="59" spans="1:22" x14ac:dyDescent="0.25">
      <c r="A59" t="str">
        <f t="shared" si="0"/>
        <v>T5009350802000110404</v>
      </c>
      <c r="B59" s="45" t="s">
        <v>1049</v>
      </c>
      <c r="F59" s="44" t="s">
        <v>712</v>
      </c>
      <c r="G59" s="44">
        <v>2000110404</v>
      </c>
      <c r="H59" s="44" t="s">
        <v>713</v>
      </c>
      <c r="I59" s="46" t="s">
        <v>297</v>
      </c>
      <c r="J59" s="3" t="s">
        <v>714</v>
      </c>
      <c r="L59" t="s">
        <v>293</v>
      </c>
      <c r="O59" s="6"/>
      <c r="P59" t="s">
        <v>294</v>
      </c>
      <c r="V59" t="s">
        <v>1152</v>
      </c>
    </row>
    <row r="60" spans="1:22" x14ac:dyDescent="0.25">
      <c r="A60" t="str">
        <f t="shared" si="0"/>
        <v>T5009350852100024931</v>
      </c>
      <c r="B60" s="45" t="s">
        <v>1049</v>
      </c>
      <c r="F60" s="44" t="s">
        <v>715</v>
      </c>
      <c r="G60" s="44">
        <v>2100024931</v>
      </c>
      <c r="H60" s="44" t="s">
        <v>716</v>
      </c>
      <c r="I60" s="46" t="s">
        <v>839</v>
      </c>
      <c r="J60" s="3" t="s">
        <v>698</v>
      </c>
      <c r="L60" t="s">
        <v>293</v>
      </c>
      <c r="O60" s="6"/>
      <c r="P60" t="s">
        <v>294</v>
      </c>
      <c r="V60" t="s">
        <v>1152</v>
      </c>
    </row>
    <row r="61" spans="1:22" x14ac:dyDescent="0.25">
      <c r="A61" t="str">
        <f t="shared" si="0"/>
        <v/>
      </c>
      <c r="B61" s="45"/>
      <c r="F61" s="44"/>
      <c r="G61" s="44"/>
      <c r="H61" s="44"/>
      <c r="I61" s="46"/>
      <c r="O61" s="6"/>
    </row>
    <row r="62" spans="1:22" x14ac:dyDescent="0.25">
      <c r="A62" t="str">
        <f t="shared" si="0"/>
        <v/>
      </c>
      <c r="B62" s="45"/>
      <c r="F62" s="44"/>
      <c r="G62" s="44"/>
      <c r="H62" s="44"/>
      <c r="I62" s="46"/>
      <c r="O62" s="6"/>
    </row>
    <row r="63" spans="1:22" x14ac:dyDescent="0.25">
      <c r="A63" t="str">
        <f t="shared" si="0"/>
        <v>168065201123687</v>
      </c>
      <c r="B63" s="45" t="s">
        <v>721</v>
      </c>
      <c r="F63" s="47">
        <v>168065</v>
      </c>
      <c r="G63" s="44">
        <v>201123687</v>
      </c>
      <c r="H63" s="44" t="s">
        <v>746</v>
      </c>
      <c r="I63" s="46" t="s">
        <v>357</v>
      </c>
      <c r="J63" s="21">
        <v>44136</v>
      </c>
      <c r="K63" s="28">
        <v>45931</v>
      </c>
      <c r="L63" t="s">
        <v>11</v>
      </c>
      <c r="O63" s="6"/>
      <c r="P63" t="s">
        <v>15</v>
      </c>
      <c r="V63" t="s">
        <v>1152</v>
      </c>
    </row>
    <row r="64" spans="1:22" x14ac:dyDescent="0.25">
      <c r="A64" t="str">
        <f t="shared" si="0"/>
        <v>168070210126678</v>
      </c>
      <c r="B64" s="45" t="s">
        <v>721</v>
      </c>
      <c r="F64" s="47">
        <v>168070</v>
      </c>
      <c r="G64" s="44">
        <v>210126678</v>
      </c>
      <c r="H64" s="44" t="s">
        <v>747</v>
      </c>
      <c r="I64" s="46" t="s">
        <v>360</v>
      </c>
      <c r="J64" s="21">
        <v>44197</v>
      </c>
      <c r="K64" s="28">
        <v>45992</v>
      </c>
      <c r="L64" t="s">
        <v>11</v>
      </c>
      <c r="O64" s="6"/>
      <c r="P64" t="s">
        <v>15</v>
      </c>
      <c r="V64" t="s">
        <v>1152</v>
      </c>
    </row>
    <row r="65" spans="1:22" x14ac:dyDescent="0.25">
      <c r="A65" t="str">
        <f t="shared" si="0"/>
        <v>168080200316507</v>
      </c>
      <c r="B65" s="45" t="s">
        <v>721</v>
      </c>
      <c r="F65" s="47">
        <v>168080</v>
      </c>
      <c r="G65" s="44">
        <v>200316507</v>
      </c>
      <c r="H65" s="44" t="s">
        <v>753</v>
      </c>
      <c r="I65" s="46" t="s">
        <v>297</v>
      </c>
      <c r="J65" s="21">
        <v>43891</v>
      </c>
      <c r="K65" s="28">
        <v>45689</v>
      </c>
      <c r="L65" t="s">
        <v>11</v>
      </c>
      <c r="O65" s="6"/>
      <c r="P65" t="s">
        <v>15</v>
      </c>
      <c r="V65" t="s">
        <v>1150</v>
      </c>
    </row>
    <row r="66" spans="1:22" x14ac:dyDescent="0.25">
      <c r="A66" t="str">
        <f t="shared" si="0"/>
        <v>168080A10678</v>
      </c>
      <c r="B66" s="45" t="s">
        <v>721</v>
      </c>
      <c r="F66" s="47">
        <v>168080</v>
      </c>
      <c r="G66" s="44" t="s">
        <v>1154</v>
      </c>
      <c r="H66" s="44" t="s">
        <v>753</v>
      </c>
      <c r="I66" s="46" t="s">
        <v>718</v>
      </c>
      <c r="J66" s="21"/>
      <c r="K66" s="28"/>
      <c r="O66" s="6"/>
      <c r="V66" t="s">
        <v>1150</v>
      </c>
    </row>
    <row r="67" spans="1:22" x14ac:dyDescent="0.25">
      <c r="A67" t="str">
        <f t="shared" si="0"/>
        <v>168085201124667</v>
      </c>
      <c r="B67" s="45" t="s">
        <v>721</v>
      </c>
      <c r="F67" s="47">
        <v>168085</v>
      </c>
      <c r="G67" s="44">
        <v>201124667</v>
      </c>
      <c r="H67" s="44" t="s">
        <v>748</v>
      </c>
      <c r="I67" s="46" t="s">
        <v>297</v>
      </c>
      <c r="J67" s="21">
        <v>44136</v>
      </c>
      <c r="K67" s="28">
        <v>45931</v>
      </c>
      <c r="L67" t="s">
        <v>11</v>
      </c>
      <c r="O67" s="6"/>
      <c r="P67" t="s">
        <v>15</v>
      </c>
      <c r="V67" t="s">
        <v>1150</v>
      </c>
    </row>
    <row r="68" spans="1:22" x14ac:dyDescent="0.25">
      <c r="A68" t="str">
        <f t="shared" ref="A68:A131" si="1">CONCATENATE(F68,G68)</f>
        <v>168085A10678</v>
      </c>
      <c r="B68" s="45" t="s">
        <v>721</v>
      </c>
      <c r="F68" s="47">
        <v>168085</v>
      </c>
      <c r="G68" s="44" t="s">
        <v>1154</v>
      </c>
      <c r="H68" s="44" t="s">
        <v>748</v>
      </c>
      <c r="I68" s="46" t="s">
        <v>579</v>
      </c>
      <c r="J68" s="21"/>
      <c r="K68" s="28"/>
      <c r="O68" s="6"/>
      <c r="V68" t="s">
        <v>1152</v>
      </c>
    </row>
    <row r="69" spans="1:22" x14ac:dyDescent="0.25">
      <c r="A69" t="str">
        <f t="shared" si="1"/>
        <v>168090210632965</v>
      </c>
      <c r="B69" s="45" t="s">
        <v>721</v>
      </c>
      <c r="F69" s="47">
        <v>168090</v>
      </c>
      <c r="G69" s="44">
        <v>210632965</v>
      </c>
      <c r="H69" s="44" t="s">
        <v>752</v>
      </c>
      <c r="I69" s="46" t="s">
        <v>360</v>
      </c>
      <c r="J69" s="21">
        <v>44348</v>
      </c>
      <c r="K69" s="28">
        <v>46143</v>
      </c>
      <c r="L69" t="s">
        <v>11</v>
      </c>
      <c r="O69" s="6"/>
      <c r="P69" t="s">
        <v>15</v>
      </c>
      <c r="V69" t="s">
        <v>1152</v>
      </c>
    </row>
    <row r="70" spans="1:22" x14ac:dyDescent="0.25">
      <c r="A70" t="str">
        <f t="shared" si="1"/>
        <v>168095210632957</v>
      </c>
      <c r="B70" s="45" t="s">
        <v>721</v>
      </c>
      <c r="F70" s="47">
        <v>168095</v>
      </c>
      <c r="G70" s="44">
        <v>210632957</v>
      </c>
      <c r="H70" s="44" t="s">
        <v>750</v>
      </c>
      <c r="I70" s="46" t="s">
        <v>297</v>
      </c>
      <c r="J70" s="21">
        <v>44197</v>
      </c>
      <c r="K70" s="28">
        <v>46143</v>
      </c>
      <c r="L70" t="s">
        <v>11</v>
      </c>
      <c r="O70" s="6"/>
      <c r="P70" t="s">
        <v>15</v>
      </c>
      <c r="V70" t="s">
        <v>1152</v>
      </c>
    </row>
    <row r="71" spans="1:22" x14ac:dyDescent="0.25">
      <c r="A71" t="str">
        <f t="shared" si="1"/>
        <v>168100210126681</v>
      </c>
      <c r="B71" s="45" t="s">
        <v>721</v>
      </c>
      <c r="F71" s="47">
        <v>168100</v>
      </c>
      <c r="G71" s="44">
        <v>210126681</v>
      </c>
      <c r="H71" s="44" t="s">
        <v>751</v>
      </c>
      <c r="I71" s="46" t="s">
        <v>307</v>
      </c>
      <c r="J71" s="21">
        <v>44197</v>
      </c>
      <c r="K71" s="28">
        <v>45992</v>
      </c>
      <c r="L71" t="s">
        <v>11</v>
      </c>
      <c r="O71" s="6"/>
      <c r="P71" t="s">
        <v>15</v>
      </c>
      <c r="V71" t="s">
        <v>1152</v>
      </c>
    </row>
    <row r="72" spans="1:22" x14ac:dyDescent="0.25">
      <c r="A72" t="str">
        <f t="shared" si="1"/>
        <v>168105200112869</v>
      </c>
      <c r="B72" s="45" t="s">
        <v>721</v>
      </c>
      <c r="F72" s="47">
        <v>168105</v>
      </c>
      <c r="G72" s="44">
        <v>200112869</v>
      </c>
      <c r="H72" s="44" t="s">
        <v>749</v>
      </c>
      <c r="I72" s="46" t="s">
        <v>216</v>
      </c>
      <c r="J72" s="21">
        <v>43831</v>
      </c>
      <c r="K72" s="28">
        <v>45627</v>
      </c>
      <c r="L72" t="s">
        <v>11</v>
      </c>
      <c r="O72" s="6"/>
      <c r="P72" t="s">
        <v>15</v>
      </c>
      <c r="V72" t="s">
        <v>1152</v>
      </c>
    </row>
    <row r="73" spans="1:22" x14ac:dyDescent="0.25">
      <c r="A73" t="str">
        <f t="shared" si="1"/>
        <v/>
      </c>
      <c r="B73" s="45"/>
      <c r="F73" s="44"/>
      <c r="G73" s="44"/>
      <c r="H73" s="44"/>
      <c r="I73" s="46"/>
      <c r="J73" s="4"/>
      <c r="O73" s="6"/>
    </row>
    <row r="74" spans="1:22" x14ac:dyDescent="0.25">
      <c r="A74" t="str">
        <f t="shared" si="1"/>
        <v/>
      </c>
      <c r="B74" s="45"/>
      <c r="F74" s="44"/>
      <c r="G74" s="44"/>
      <c r="H74" s="44"/>
      <c r="I74" s="46"/>
      <c r="J74" s="4"/>
      <c r="O74" s="6"/>
    </row>
    <row r="75" spans="1:22" x14ac:dyDescent="0.25">
      <c r="A75" t="str">
        <f t="shared" si="1"/>
        <v>106224201225757</v>
      </c>
      <c r="B75" s="45" t="s">
        <v>745</v>
      </c>
      <c r="F75" s="47">
        <v>106224</v>
      </c>
      <c r="G75" s="44">
        <v>201225757</v>
      </c>
      <c r="H75" s="44" t="s">
        <v>761</v>
      </c>
      <c r="I75" s="46" t="s">
        <v>801</v>
      </c>
      <c r="J75" s="21">
        <v>43831</v>
      </c>
      <c r="K75" s="28">
        <v>45627</v>
      </c>
      <c r="L75" t="s">
        <v>11</v>
      </c>
      <c r="O75" s="6"/>
      <c r="P75" t="s">
        <v>15</v>
      </c>
      <c r="V75" t="s">
        <v>1152</v>
      </c>
    </row>
    <row r="76" spans="1:22" x14ac:dyDescent="0.25">
      <c r="A76" t="str">
        <f t="shared" si="1"/>
        <v>106224N2306000705</v>
      </c>
      <c r="B76" s="45" t="s">
        <v>745</v>
      </c>
      <c r="F76" s="47">
        <v>106224</v>
      </c>
      <c r="G76" s="44" t="s">
        <v>762</v>
      </c>
      <c r="H76" s="44" t="s">
        <v>761</v>
      </c>
      <c r="I76" s="46" t="s">
        <v>149</v>
      </c>
      <c r="J76" s="21">
        <v>45078</v>
      </c>
      <c r="K76" s="28">
        <v>46874</v>
      </c>
      <c r="L76" t="s">
        <v>11</v>
      </c>
      <c r="O76" s="6"/>
      <c r="P76" t="s">
        <v>15</v>
      </c>
      <c r="V76" t="s">
        <v>1152</v>
      </c>
    </row>
    <row r="77" spans="1:22" x14ac:dyDescent="0.25">
      <c r="A77" t="str">
        <f t="shared" si="1"/>
        <v>106226N2306000706</v>
      </c>
      <c r="B77" s="45" t="s">
        <v>745</v>
      </c>
      <c r="F77" s="47">
        <v>106226</v>
      </c>
      <c r="G77" s="44" t="s">
        <v>795</v>
      </c>
      <c r="H77" s="44" t="s">
        <v>796</v>
      </c>
      <c r="I77" s="46" t="s">
        <v>149</v>
      </c>
      <c r="J77" s="21">
        <v>45078</v>
      </c>
      <c r="K77" s="28">
        <v>46874</v>
      </c>
      <c r="L77" t="s">
        <v>11</v>
      </c>
      <c r="O77" s="6"/>
      <c r="P77" t="s">
        <v>15</v>
      </c>
      <c r="V77" t="s">
        <v>1152</v>
      </c>
    </row>
    <row r="78" spans="1:22" x14ac:dyDescent="0.25">
      <c r="A78" t="str">
        <f t="shared" si="1"/>
        <v>106228N2306000707</v>
      </c>
      <c r="B78" s="45" t="s">
        <v>745</v>
      </c>
      <c r="F78" s="47">
        <v>106228</v>
      </c>
      <c r="G78" s="44" t="s">
        <v>758</v>
      </c>
      <c r="H78" s="44" t="s">
        <v>757</v>
      </c>
      <c r="I78" s="46" t="s">
        <v>149</v>
      </c>
      <c r="J78" s="21">
        <v>45078</v>
      </c>
      <c r="K78" s="28">
        <v>46874</v>
      </c>
      <c r="L78" t="s">
        <v>11</v>
      </c>
      <c r="O78" s="6"/>
      <c r="P78" t="s">
        <v>15</v>
      </c>
      <c r="V78" t="s">
        <v>1152</v>
      </c>
    </row>
    <row r="79" spans="1:22" x14ac:dyDescent="0.25">
      <c r="A79" t="str">
        <f t="shared" si="1"/>
        <v>106230210329859</v>
      </c>
      <c r="B79" s="45" t="s">
        <v>745</v>
      </c>
      <c r="F79" s="47">
        <v>106230</v>
      </c>
      <c r="G79" s="44">
        <v>210329859</v>
      </c>
      <c r="H79" s="44" t="s">
        <v>794</v>
      </c>
      <c r="I79" s="46" t="s">
        <v>149</v>
      </c>
      <c r="J79" s="21">
        <v>44682</v>
      </c>
      <c r="K79" s="28">
        <v>46508</v>
      </c>
      <c r="L79" t="s">
        <v>11</v>
      </c>
      <c r="O79" s="6"/>
      <c r="P79" t="s">
        <v>15</v>
      </c>
      <c r="V79" t="s">
        <v>1152</v>
      </c>
    </row>
    <row r="80" spans="1:22" x14ac:dyDescent="0.25">
      <c r="A80" t="str">
        <f t="shared" si="1"/>
        <v>106230N2306000708</v>
      </c>
      <c r="B80" s="45" t="s">
        <v>745</v>
      </c>
      <c r="F80" s="47">
        <v>106230</v>
      </c>
      <c r="G80" s="44" t="s">
        <v>793</v>
      </c>
      <c r="H80" s="44" t="s">
        <v>794</v>
      </c>
      <c r="I80" s="46" t="s">
        <v>388</v>
      </c>
      <c r="J80" s="21">
        <v>45078</v>
      </c>
      <c r="K80" s="28">
        <v>46874</v>
      </c>
      <c r="L80" t="s">
        <v>11</v>
      </c>
      <c r="O80" s="6"/>
      <c r="P80" t="s">
        <v>15</v>
      </c>
      <c r="V80" t="s">
        <v>1152</v>
      </c>
    </row>
    <row r="81" spans="1:22" x14ac:dyDescent="0.25">
      <c r="A81" t="str">
        <f t="shared" si="1"/>
        <v>106232210835225</v>
      </c>
      <c r="B81" s="45" t="s">
        <v>745</v>
      </c>
      <c r="F81" s="47">
        <v>106232</v>
      </c>
      <c r="G81" s="44">
        <v>210835225</v>
      </c>
      <c r="H81" s="44" t="s">
        <v>759</v>
      </c>
      <c r="I81" s="46" t="s">
        <v>149</v>
      </c>
      <c r="J81" s="21">
        <v>44409</v>
      </c>
      <c r="K81" s="28">
        <v>46204</v>
      </c>
      <c r="L81" t="s">
        <v>11</v>
      </c>
      <c r="O81" s="6"/>
      <c r="P81" t="s">
        <v>15</v>
      </c>
      <c r="V81" t="s">
        <v>1152</v>
      </c>
    </row>
    <row r="82" spans="1:22" x14ac:dyDescent="0.25">
      <c r="A82" t="str">
        <f t="shared" si="1"/>
        <v>106232210936106</v>
      </c>
      <c r="B82" s="45" t="s">
        <v>745</v>
      </c>
      <c r="F82" s="47">
        <v>106232</v>
      </c>
      <c r="G82" s="44">
        <v>210936106</v>
      </c>
      <c r="H82" s="44" t="s">
        <v>759</v>
      </c>
      <c r="I82" s="46" t="s">
        <v>336</v>
      </c>
      <c r="J82" s="21">
        <v>44440</v>
      </c>
      <c r="K82" s="28">
        <v>46235</v>
      </c>
      <c r="L82" t="s">
        <v>11</v>
      </c>
      <c r="O82" s="6"/>
      <c r="P82" t="s">
        <v>15</v>
      </c>
      <c r="V82" t="s">
        <v>1152</v>
      </c>
    </row>
    <row r="83" spans="1:22" x14ac:dyDescent="0.25">
      <c r="A83" t="str">
        <f t="shared" si="1"/>
        <v>106232N2306000709</v>
      </c>
      <c r="B83" s="45" t="s">
        <v>745</v>
      </c>
      <c r="F83" s="47">
        <v>106232</v>
      </c>
      <c r="G83" s="44" t="s">
        <v>760</v>
      </c>
      <c r="H83" s="44" t="s">
        <v>759</v>
      </c>
      <c r="I83" s="46" t="s">
        <v>388</v>
      </c>
      <c r="J83" s="21">
        <v>45078</v>
      </c>
      <c r="K83" s="28">
        <v>46874</v>
      </c>
      <c r="L83" t="s">
        <v>11</v>
      </c>
      <c r="O83" s="6"/>
      <c r="P83" t="s">
        <v>15</v>
      </c>
      <c r="V83" t="s">
        <v>1152</v>
      </c>
    </row>
    <row r="84" spans="1:22" x14ac:dyDescent="0.25">
      <c r="A84" t="str">
        <f t="shared" si="1"/>
        <v>106234200112170</v>
      </c>
      <c r="B84" s="45" t="s">
        <v>745</v>
      </c>
      <c r="F84" s="47">
        <v>106234</v>
      </c>
      <c r="G84" s="44">
        <v>200112170</v>
      </c>
      <c r="H84" s="44" t="s">
        <v>804</v>
      </c>
      <c r="I84" s="46" t="s">
        <v>805</v>
      </c>
      <c r="J84" s="21">
        <v>43831</v>
      </c>
      <c r="K84" s="28">
        <v>45627</v>
      </c>
      <c r="L84" t="s">
        <v>11</v>
      </c>
      <c r="O84" s="6"/>
      <c r="P84" t="s">
        <v>15</v>
      </c>
      <c r="V84" t="s">
        <v>1152</v>
      </c>
    </row>
    <row r="85" spans="1:22" x14ac:dyDescent="0.25">
      <c r="A85" t="str">
        <f t="shared" si="1"/>
        <v>106236200112171</v>
      </c>
      <c r="B85" s="45" t="s">
        <v>745</v>
      </c>
      <c r="F85" s="47">
        <v>106236</v>
      </c>
      <c r="G85" s="44">
        <v>200112171</v>
      </c>
      <c r="H85" s="44" t="s">
        <v>810</v>
      </c>
      <c r="I85" s="46" t="s">
        <v>811</v>
      </c>
      <c r="J85" s="21">
        <v>43831</v>
      </c>
      <c r="K85" s="28">
        <v>45627</v>
      </c>
      <c r="L85" t="s">
        <v>11</v>
      </c>
      <c r="O85" s="6"/>
      <c r="P85" t="s">
        <v>15</v>
      </c>
      <c r="V85" t="s">
        <v>1152</v>
      </c>
    </row>
    <row r="86" spans="1:22" x14ac:dyDescent="0.25">
      <c r="A86" t="str">
        <f t="shared" si="1"/>
        <v>106238200112172</v>
      </c>
      <c r="B86" s="45" t="s">
        <v>745</v>
      </c>
      <c r="F86" s="47">
        <v>106238</v>
      </c>
      <c r="G86" s="44">
        <v>200112172</v>
      </c>
      <c r="H86" s="44" t="s">
        <v>806</v>
      </c>
      <c r="I86" s="46" t="s">
        <v>1155</v>
      </c>
      <c r="J86" s="21">
        <v>43831</v>
      </c>
      <c r="K86" s="28">
        <v>45627</v>
      </c>
      <c r="L86" t="s">
        <v>11</v>
      </c>
      <c r="O86" s="6"/>
      <c r="P86" t="s">
        <v>15</v>
      </c>
      <c r="V86" t="s">
        <v>1152</v>
      </c>
    </row>
    <row r="87" spans="1:22" x14ac:dyDescent="0.25">
      <c r="A87" t="str">
        <f t="shared" si="1"/>
        <v>106240200112173</v>
      </c>
      <c r="B87" s="45" t="s">
        <v>745</v>
      </c>
      <c r="F87" s="47">
        <v>106240</v>
      </c>
      <c r="G87" s="44">
        <v>200112173</v>
      </c>
      <c r="H87" s="44" t="s">
        <v>799</v>
      </c>
      <c r="I87" s="46" t="s">
        <v>801</v>
      </c>
      <c r="J87" s="21">
        <v>44713</v>
      </c>
      <c r="K87" s="28">
        <v>46539</v>
      </c>
      <c r="L87" t="s">
        <v>11</v>
      </c>
      <c r="O87" s="6"/>
      <c r="P87" t="s">
        <v>15</v>
      </c>
      <c r="V87" t="s">
        <v>1152</v>
      </c>
    </row>
    <row r="88" spans="1:22" x14ac:dyDescent="0.25">
      <c r="A88" t="str">
        <f t="shared" si="1"/>
        <v>106242210936631</v>
      </c>
      <c r="B88" s="45" t="s">
        <v>745</v>
      </c>
      <c r="F88" s="47">
        <v>106242</v>
      </c>
      <c r="G88" s="44">
        <v>210936631</v>
      </c>
      <c r="H88" s="44" t="s">
        <v>808</v>
      </c>
      <c r="I88" s="46" t="s">
        <v>809</v>
      </c>
      <c r="J88" s="21">
        <v>44652</v>
      </c>
      <c r="K88" s="28">
        <v>46478</v>
      </c>
      <c r="L88" t="s">
        <v>11</v>
      </c>
      <c r="O88" s="6"/>
      <c r="P88" t="s">
        <v>15</v>
      </c>
      <c r="V88" t="s">
        <v>1152</v>
      </c>
    </row>
    <row r="89" spans="1:22" x14ac:dyDescent="0.25">
      <c r="A89" t="str">
        <f t="shared" si="1"/>
        <v>106244210936632</v>
      </c>
      <c r="B89" s="45" t="s">
        <v>745</v>
      </c>
      <c r="F89" s="47">
        <v>106244</v>
      </c>
      <c r="G89" s="44">
        <v>210936632</v>
      </c>
      <c r="H89" s="44" t="s">
        <v>802</v>
      </c>
      <c r="I89" s="46" t="s">
        <v>524</v>
      </c>
      <c r="J89" s="21">
        <v>43831</v>
      </c>
      <c r="K89" s="28">
        <v>45627</v>
      </c>
      <c r="L89" t="s">
        <v>11</v>
      </c>
      <c r="O89" s="6"/>
      <c r="P89" t="s">
        <v>15</v>
      </c>
      <c r="V89" t="s">
        <v>1152</v>
      </c>
    </row>
    <row r="90" spans="1:22" x14ac:dyDescent="0.25">
      <c r="A90" t="str">
        <f t="shared" si="1"/>
        <v>106246N2306000710</v>
      </c>
      <c r="B90" s="45" t="s">
        <v>745</v>
      </c>
      <c r="F90" s="47">
        <v>106246</v>
      </c>
      <c r="G90" s="44" t="s">
        <v>756</v>
      </c>
      <c r="H90" s="44" t="s">
        <v>755</v>
      </c>
      <c r="I90" s="46" t="s">
        <v>174</v>
      </c>
      <c r="J90" s="21">
        <v>45078</v>
      </c>
      <c r="K90" s="28">
        <v>46874</v>
      </c>
      <c r="L90" t="s">
        <v>11</v>
      </c>
      <c r="O90" s="6"/>
      <c r="P90" t="s">
        <v>15</v>
      </c>
      <c r="V90" t="s">
        <v>1152</v>
      </c>
    </row>
    <row r="91" spans="1:22" x14ac:dyDescent="0.25">
      <c r="A91" t="str">
        <f t="shared" si="1"/>
        <v>106248210936633</v>
      </c>
      <c r="B91" s="45" t="s">
        <v>745</v>
      </c>
      <c r="F91" s="47">
        <v>106248</v>
      </c>
      <c r="G91" s="44">
        <v>210936633</v>
      </c>
      <c r="H91" s="44" t="s">
        <v>803</v>
      </c>
      <c r="I91" s="46" t="s">
        <v>726</v>
      </c>
      <c r="J91" s="21">
        <v>44440</v>
      </c>
      <c r="K91" s="28">
        <v>46235</v>
      </c>
      <c r="L91" t="s">
        <v>11</v>
      </c>
      <c r="O91" s="6"/>
      <c r="P91" t="s">
        <v>15</v>
      </c>
      <c r="V91" t="s">
        <v>1152</v>
      </c>
    </row>
    <row r="92" spans="1:22" x14ac:dyDescent="0.25">
      <c r="A92" t="str">
        <f t="shared" si="1"/>
        <v>106250N2306000713</v>
      </c>
      <c r="B92" s="45" t="s">
        <v>745</v>
      </c>
      <c r="F92" s="47">
        <v>106250</v>
      </c>
      <c r="G92" s="44" t="s">
        <v>766</v>
      </c>
      <c r="H92" s="44" t="s">
        <v>765</v>
      </c>
      <c r="I92" s="46" t="s">
        <v>388</v>
      </c>
      <c r="J92" s="21">
        <v>45078</v>
      </c>
      <c r="K92" s="28">
        <v>46874</v>
      </c>
      <c r="L92" t="s">
        <v>11</v>
      </c>
      <c r="O92" s="6"/>
      <c r="P92" t="s">
        <v>15</v>
      </c>
      <c r="V92" t="s">
        <v>1152</v>
      </c>
    </row>
    <row r="93" spans="1:22" x14ac:dyDescent="0.25">
      <c r="A93" t="str">
        <f t="shared" si="1"/>
        <v>106252N2306000714</v>
      </c>
      <c r="B93" s="45" t="s">
        <v>745</v>
      </c>
      <c r="F93" s="47">
        <v>106252</v>
      </c>
      <c r="G93" s="44" t="s">
        <v>785</v>
      </c>
      <c r="H93" s="44" t="s">
        <v>788</v>
      </c>
      <c r="I93" s="46" t="s">
        <v>149</v>
      </c>
      <c r="J93" s="21">
        <v>45078</v>
      </c>
      <c r="K93" s="28">
        <v>46874</v>
      </c>
      <c r="L93" t="s">
        <v>11</v>
      </c>
      <c r="O93" s="6"/>
      <c r="P93" t="s">
        <v>15</v>
      </c>
      <c r="V93" t="s">
        <v>1152</v>
      </c>
    </row>
    <row r="94" spans="1:22" x14ac:dyDescent="0.25">
      <c r="A94" t="str">
        <f t="shared" si="1"/>
        <v>106254N2306000715</v>
      </c>
      <c r="B94" s="45" t="s">
        <v>745</v>
      </c>
      <c r="F94" s="47">
        <v>106254</v>
      </c>
      <c r="G94" s="44" t="s">
        <v>787</v>
      </c>
      <c r="H94" s="44" t="s">
        <v>786</v>
      </c>
      <c r="I94" s="46" t="s">
        <v>149</v>
      </c>
      <c r="J94" s="21">
        <v>45078</v>
      </c>
      <c r="K94" s="28">
        <v>46874</v>
      </c>
      <c r="L94" t="s">
        <v>11</v>
      </c>
      <c r="O94" s="6"/>
      <c r="P94" t="s">
        <v>15</v>
      </c>
      <c r="V94" t="s">
        <v>1152</v>
      </c>
    </row>
    <row r="95" spans="1:22" x14ac:dyDescent="0.25">
      <c r="A95" t="str">
        <f t="shared" si="1"/>
        <v>106256N2306000716</v>
      </c>
      <c r="B95" s="45" t="s">
        <v>745</v>
      </c>
      <c r="F95" s="47">
        <v>106256</v>
      </c>
      <c r="G95" s="44" t="s">
        <v>797</v>
      </c>
      <c r="H95" s="44" t="s">
        <v>798</v>
      </c>
      <c r="I95" s="46" t="s">
        <v>149</v>
      </c>
      <c r="J95" s="21">
        <v>45078</v>
      </c>
      <c r="K95" s="28">
        <v>46874</v>
      </c>
      <c r="L95" t="s">
        <v>11</v>
      </c>
      <c r="O95" s="6"/>
      <c r="P95" t="s">
        <v>15</v>
      </c>
      <c r="V95" t="s">
        <v>1152</v>
      </c>
    </row>
    <row r="96" spans="1:22" x14ac:dyDescent="0.25">
      <c r="A96" t="str">
        <f t="shared" si="1"/>
        <v>106258N2306000717</v>
      </c>
      <c r="B96" s="45" t="s">
        <v>745</v>
      </c>
      <c r="F96" s="47">
        <v>106258</v>
      </c>
      <c r="G96" s="44" t="s">
        <v>768</v>
      </c>
      <c r="H96" s="44" t="s">
        <v>767</v>
      </c>
      <c r="I96" s="46" t="s">
        <v>149</v>
      </c>
      <c r="J96" s="21">
        <v>45078</v>
      </c>
      <c r="K96" s="28">
        <v>46874</v>
      </c>
      <c r="L96" t="s">
        <v>11</v>
      </c>
      <c r="O96" s="6"/>
      <c r="P96" t="s">
        <v>15</v>
      </c>
      <c r="V96" t="s">
        <v>1152</v>
      </c>
    </row>
    <row r="97" spans="1:22" x14ac:dyDescent="0.25">
      <c r="A97" t="str">
        <f t="shared" si="1"/>
        <v>106260N2306000718</v>
      </c>
      <c r="B97" s="45" t="s">
        <v>745</v>
      </c>
      <c r="F97" s="47">
        <v>106260</v>
      </c>
      <c r="G97" s="44" t="s">
        <v>778</v>
      </c>
      <c r="H97" s="44" t="s">
        <v>777</v>
      </c>
      <c r="I97" s="46" t="s">
        <v>149</v>
      </c>
      <c r="J97" s="21">
        <v>45078</v>
      </c>
      <c r="K97" s="28">
        <v>46874</v>
      </c>
      <c r="L97" t="s">
        <v>11</v>
      </c>
      <c r="O97" s="6"/>
      <c r="P97" t="s">
        <v>15</v>
      </c>
      <c r="V97" t="s">
        <v>1152</v>
      </c>
    </row>
    <row r="98" spans="1:22" x14ac:dyDescent="0.25">
      <c r="A98" t="str">
        <f t="shared" si="1"/>
        <v>106262N2306000719</v>
      </c>
      <c r="B98" s="45" t="s">
        <v>745</v>
      </c>
      <c r="F98" s="47">
        <v>106262</v>
      </c>
      <c r="G98" s="44" t="s">
        <v>789</v>
      </c>
      <c r="H98" s="44" t="s">
        <v>792</v>
      </c>
      <c r="I98" s="46" t="s">
        <v>149</v>
      </c>
      <c r="J98" s="21">
        <v>45078</v>
      </c>
      <c r="K98" s="28">
        <v>46874</v>
      </c>
      <c r="L98" t="s">
        <v>11</v>
      </c>
      <c r="O98" s="6"/>
      <c r="P98" t="s">
        <v>15</v>
      </c>
      <c r="V98" t="s">
        <v>1152</v>
      </c>
    </row>
    <row r="99" spans="1:22" x14ac:dyDescent="0.25">
      <c r="A99" t="str">
        <f t="shared" si="1"/>
        <v>106264N2306000720</v>
      </c>
      <c r="B99" s="45" t="s">
        <v>745</v>
      </c>
      <c r="F99" s="47">
        <v>106264</v>
      </c>
      <c r="G99" s="44" t="s">
        <v>791</v>
      </c>
      <c r="H99" s="44" t="s">
        <v>790</v>
      </c>
      <c r="I99" s="46" t="s">
        <v>149</v>
      </c>
      <c r="J99" s="21">
        <v>45078</v>
      </c>
      <c r="K99" s="28">
        <v>46874</v>
      </c>
      <c r="L99" t="s">
        <v>11</v>
      </c>
      <c r="O99" s="6"/>
      <c r="P99" t="s">
        <v>15</v>
      </c>
      <c r="V99" t="s">
        <v>1152</v>
      </c>
    </row>
    <row r="100" spans="1:22" x14ac:dyDescent="0.25">
      <c r="A100" t="str">
        <f t="shared" si="1"/>
        <v>106266N2306000721</v>
      </c>
      <c r="B100" s="45" t="s">
        <v>745</v>
      </c>
      <c r="F100" s="47">
        <v>106266</v>
      </c>
      <c r="G100" s="44" t="s">
        <v>780</v>
      </c>
      <c r="H100" s="44" t="s">
        <v>779</v>
      </c>
      <c r="I100" s="46" t="s">
        <v>149</v>
      </c>
      <c r="J100" s="21">
        <v>45078</v>
      </c>
      <c r="K100" s="28">
        <v>46874</v>
      </c>
      <c r="L100" t="s">
        <v>11</v>
      </c>
      <c r="O100" s="6"/>
      <c r="P100" t="s">
        <v>15</v>
      </c>
      <c r="V100" t="s">
        <v>1152</v>
      </c>
    </row>
    <row r="101" spans="1:22" x14ac:dyDescent="0.25">
      <c r="A101" t="str">
        <f t="shared" si="1"/>
        <v>106268N2306000722</v>
      </c>
      <c r="B101" s="45" t="s">
        <v>745</v>
      </c>
      <c r="F101" s="47">
        <v>106268</v>
      </c>
      <c r="G101" s="44" t="s">
        <v>781</v>
      </c>
      <c r="H101" s="44" t="s">
        <v>782</v>
      </c>
      <c r="I101" s="46" t="s">
        <v>149</v>
      </c>
      <c r="J101" s="21">
        <v>45078</v>
      </c>
      <c r="K101" s="28">
        <v>46874</v>
      </c>
      <c r="L101" t="s">
        <v>11</v>
      </c>
      <c r="O101" s="6"/>
      <c r="P101" t="s">
        <v>15</v>
      </c>
      <c r="V101" t="s">
        <v>1152</v>
      </c>
    </row>
    <row r="102" spans="1:22" x14ac:dyDescent="0.25">
      <c r="A102" t="str">
        <f t="shared" si="1"/>
        <v>106270N2306000723</v>
      </c>
      <c r="B102" s="45" t="s">
        <v>745</v>
      </c>
      <c r="F102" s="47">
        <v>106270</v>
      </c>
      <c r="G102" s="44" t="s">
        <v>776</v>
      </c>
      <c r="H102" s="44" t="s">
        <v>775</v>
      </c>
      <c r="I102" s="46" t="s">
        <v>149</v>
      </c>
      <c r="J102" s="21">
        <v>45078</v>
      </c>
      <c r="K102" s="28">
        <v>46874</v>
      </c>
      <c r="L102" t="s">
        <v>11</v>
      </c>
      <c r="O102" s="6"/>
      <c r="P102" t="s">
        <v>15</v>
      </c>
      <c r="V102" t="s">
        <v>1152</v>
      </c>
    </row>
    <row r="103" spans="1:22" x14ac:dyDescent="0.25">
      <c r="A103" t="str">
        <f t="shared" si="1"/>
        <v>106272N2306000724</v>
      </c>
      <c r="B103" s="45" t="s">
        <v>745</v>
      </c>
      <c r="F103" s="47">
        <v>106272</v>
      </c>
      <c r="G103" s="44" t="s">
        <v>764</v>
      </c>
      <c r="H103" s="44" t="s">
        <v>763</v>
      </c>
      <c r="I103" s="46" t="s">
        <v>149</v>
      </c>
      <c r="J103" s="21">
        <v>45078</v>
      </c>
      <c r="K103" s="28">
        <v>46874</v>
      </c>
      <c r="L103" t="s">
        <v>11</v>
      </c>
      <c r="O103" s="6"/>
      <c r="P103" t="s">
        <v>15</v>
      </c>
      <c r="V103" t="s">
        <v>1152</v>
      </c>
    </row>
    <row r="104" spans="1:22" x14ac:dyDescent="0.25">
      <c r="A104" t="str">
        <f t="shared" si="1"/>
        <v>106274N2306000725</v>
      </c>
      <c r="B104" s="45" t="s">
        <v>745</v>
      </c>
      <c r="F104" s="47">
        <v>106274</v>
      </c>
      <c r="G104" s="44" t="s">
        <v>774</v>
      </c>
      <c r="H104" s="44" t="s">
        <v>773</v>
      </c>
      <c r="I104" s="46" t="s">
        <v>149</v>
      </c>
      <c r="J104" s="21">
        <v>45078</v>
      </c>
      <c r="K104" s="28">
        <v>46874</v>
      </c>
      <c r="L104" t="s">
        <v>11</v>
      </c>
      <c r="O104" s="6"/>
      <c r="P104" t="s">
        <v>15</v>
      </c>
      <c r="V104" t="s">
        <v>1152</v>
      </c>
    </row>
    <row r="105" spans="1:22" x14ac:dyDescent="0.25">
      <c r="A105" t="str">
        <f t="shared" si="1"/>
        <v>106276N2306000726</v>
      </c>
      <c r="B105" s="45" t="s">
        <v>745</v>
      </c>
      <c r="F105" s="47">
        <v>106276</v>
      </c>
      <c r="G105" s="44" t="s">
        <v>770</v>
      </c>
      <c r="H105" s="44" t="s">
        <v>769</v>
      </c>
      <c r="I105" s="46" t="s">
        <v>149</v>
      </c>
      <c r="J105" s="21">
        <v>45078</v>
      </c>
      <c r="K105" s="28">
        <v>46874</v>
      </c>
      <c r="L105" t="s">
        <v>11</v>
      </c>
      <c r="O105" s="6"/>
      <c r="P105" t="s">
        <v>15</v>
      </c>
      <c r="V105" t="s">
        <v>1152</v>
      </c>
    </row>
    <row r="106" spans="1:22" x14ac:dyDescent="0.25">
      <c r="A106" t="str">
        <f t="shared" si="1"/>
        <v>106278N2306000727</v>
      </c>
      <c r="B106" s="45" t="s">
        <v>745</v>
      </c>
      <c r="F106" s="47">
        <v>106278</v>
      </c>
      <c r="G106" s="44" t="s">
        <v>783</v>
      </c>
      <c r="H106" s="44" t="s">
        <v>784</v>
      </c>
      <c r="I106" s="46" t="s">
        <v>149</v>
      </c>
      <c r="J106" s="21">
        <v>45078</v>
      </c>
      <c r="K106" s="28">
        <v>46874</v>
      </c>
      <c r="L106" t="s">
        <v>11</v>
      </c>
      <c r="O106" s="6"/>
      <c r="P106" t="s">
        <v>15</v>
      </c>
      <c r="V106" t="s">
        <v>1152</v>
      </c>
    </row>
    <row r="107" spans="1:22" x14ac:dyDescent="0.25">
      <c r="A107" t="str">
        <f t="shared" si="1"/>
        <v>106280N2306000728</v>
      </c>
      <c r="B107" s="45" t="s">
        <v>745</v>
      </c>
      <c r="F107" s="47">
        <v>106280</v>
      </c>
      <c r="G107" s="44" t="s">
        <v>772</v>
      </c>
      <c r="H107" s="44" t="s">
        <v>771</v>
      </c>
      <c r="I107" s="46" t="s">
        <v>149</v>
      </c>
      <c r="J107" s="21">
        <v>45078</v>
      </c>
      <c r="K107" s="28">
        <v>46874</v>
      </c>
      <c r="L107" t="s">
        <v>11</v>
      </c>
      <c r="O107" s="6"/>
      <c r="P107" t="s">
        <v>15</v>
      </c>
      <c r="V107" t="s">
        <v>1152</v>
      </c>
    </row>
    <row r="108" spans="1:22" x14ac:dyDescent="0.25">
      <c r="A108" t="str">
        <f t="shared" si="1"/>
        <v/>
      </c>
      <c r="B108" s="43"/>
      <c r="F108" s="44"/>
      <c r="G108" s="44"/>
      <c r="H108" s="44"/>
      <c r="I108" s="44"/>
    </row>
    <row r="109" spans="1:22" x14ac:dyDescent="0.25">
      <c r="A109" t="str">
        <f t="shared" si="1"/>
        <v/>
      </c>
      <c r="B109" s="43"/>
      <c r="F109" s="44"/>
      <c r="G109" s="44"/>
      <c r="H109" s="44"/>
      <c r="I109" s="44"/>
    </row>
    <row r="110" spans="1:22" x14ac:dyDescent="0.25">
      <c r="A110" t="str">
        <f t="shared" si="1"/>
        <v>PFNA-752306000604</v>
      </c>
      <c r="B110" s="8" t="s">
        <v>1067</v>
      </c>
      <c r="F110" s="44" t="s">
        <v>1060</v>
      </c>
      <c r="G110" s="44">
        <v>2306000604</v>
      </c>
      <c r="H110" s="44" t="s">
        <v>1053</v>
      </c>
      <c r="I110" s="44">
        <v>15</v>
      </c>
      <c r="V110" t="s">
        <v>1152</v>
      </c>
    </row>
    <row r="111" spans="1:22" x14ac:dyDescent="0.25">
      <c r="A111" t="str">
        <f t="shared" si="1"/>
        <v>PFNA-802306000605</v>
      </c>
      <c r="B111" s="8" t="s">
        <v>1067</v>
      </c>
      <c r="F111" s="44" t="s">
        <v>1061</v>
      </c>
      <c r="G111" s="44">
        <v>2306000605</v>
      </c>
      <c r="H111" s="44" t="s">
        <v>1054</v>
      </c>
      <c r="I111" s="44">
        <v>15</v>
      </c>
      <c r="V111" t="s">
        <v>1152</v>
      </c>
    </row>
    <row r="112" spans="1:22" x14ac:dyDescent="0.25">
      <c r="A112" t="str">
        <f t="shared" si="1"/>
        <v>PFNA-100210328869</v>
      </c>
      <c r="B112" s="8" t="s">
        <v>1067</v>
      </c>
      <c r="F112" s="44" t="s">
        <v>1062</v>
      </c>
      <c r="G112" s="44">
        <v>210328869</v>
      </c>
      <c r="H112" s="44" t="s">
        <v>1055</v>
      </c>
      <c r="I112" s="44">
        <v>6</v>
      </c>
      <c r="V112" t="s">
        <v>1152</v>
      </c>
    </row>
    <row r="113" spans="1:22" x14ac:dyDescent="0.25">
      <c r="A113" t="str">
        <f t="shared" si="1"/>
        <v>PFNA-100221255055</v>
      </c>
      <c r="B113" s="8" t="s">
        <v>1067</v>
      </c>
      <c r="F113" s="44" t="s">
        <v>1062</v>
      </c>
      <c r="G113" s="44">
        <v>221255055</v>
      </c>
      <c r="H113" s="44" t="s">
        <v>1055</v>
      </c>
      <c r="I113" s="44">
        <v>10</v>
      </c>
      <c r="V113" t="s">
        <v>1152</v>
      </c>
    </row>
    <row r="114" spans="1:22" x14ac:dyDescent="0.25">
      <c r="A114" t="str">
        <f t="shared" si="1"/>
        <v>PFNA-105221255056</v>
      </c>
      <c r="B114" s="8" t="s">
        <v>1067</v>
      </c>
      <c r="F114" s="44" t="s">
        <v>1063</v>
      </c>
      <c r="G114" s="44">
        <v>221255056</v>
      </c>
      <c r="H114" s="44" t="s">
        <v>1056</v>
      </c>
      <c r="I114" s="44">
        <v>10</v>
      </c>
      <c r="V114" t="s">
        <v>1152</v>
      </c>
    </row>
    <row r="115" spans="1:22" x14ac:dyDescent="0.25">
      <c r="A115" t="str">
        <f t="shared" si="1"/>
        <v>PFNA-105210328870</v>
      </c>
      <c r="B115" s="8" t="s">
        <v>1067</v>
      </c>
      <c r="F115" s="44" t="s">
        <v>1063</v>
      </c>
      <c r="G115" s="44">
        <v>210328870</v>
      </c>
      <c r="H115" s="44" t="s">
        <v>1056</v>
      </c>
      <c r="I115" s="44">
        <v>6</v>
      </c>
      <c r="V115" t="s">
        <v>1152</v>
      </c>
    </row>
    <row r="116" spans="1:22" x14ac:dyDescent="0.25">
      <c r="A116" t="str">
        <f t="shared" si="1"/>
        <v>PFNA-110210328871</v>
      </c>
      <c r="B116" s="8" t="s">
        <v>1067</v>
      </c>
      <c r="F116" s="44" t="s">
        <v>1064</v>
      </c>
      <c r="G116" s="44">
        <v>210328871</v>
      </c>
      <c r="H116" s="44" t="s">
        <v>1057</v>
      </c>
      <c r="I116" s="44">
        <v>7</v>
      </c>
      <c r="V116" t="s">
        <v>1152</v>
      </c>
    </row>
    <row r="117" spans="1:22" x14ac:dyDescent="0.25">
      <c r="A117" t="str">
        <f t="shared" si="1"/>
        <v>PFNA-110221255057</v>
      </c>
      <c r="B117" s="8" t="s">
        <v>1067</v>
      </c>
      <c r="F117" s="44" t="s">
        <v>1064</v>
      </c>
      <c r="G117" s="44">
        <v>221255057</v>
      </c>
      <c r="H117" s="44" t="s">
        <v>1057</v>
      </c>
      <c r="I117" s="44">
        <v>5</v>
      </c>
      <c r="V117" t="s">
        <v>1152</v>
      </c>
    </row>
    <row r="118" spans="1:22" x14ac:dyDescent="0.25">
      <c r="A118" t="str">
        <f t="shared" si="1"/>
        <v>PFNA-115210328872</v>
      </c>
      <c r="B118" s="8" t="s">
        <v>1067</v>
      </c>
      <c r="F118" s="44" t="s">
        <v>1065</v>
      </c>
      <c r="G118" s="44">
        <v>210328872</v>
      </c>
      <c r="H118" s="44" t="s">
        <v>1058</v>
      </c>
      <c r="I118" s="44">
        <v>4</v>
      </c>
      <c r="V118" t="s">
        <v>1152</v>
      </c>
    </row>
    <row r="119" spans="1:22" x14ac:dyDescent="0.25">
      <c r="A119" t="str">
        <f t="shared" si="1"/>
        <v>PFNA-120210328873</v>
      </c>
      <c r="B119" s="8" t="s">
        <v>1067</v>
      </c>
      <c r="F119" s="44" t="s">
        <v>1066</v>
      </c>
      <c r="G119" s="44">
        <v>210328873</v>
      </c>
      <c r="H119" s="44" t="s">
        <v>1059</v>
      </c>
      <c r="I119" s="44">
        <v>1</v>
      </c>
      <c r="V119" t="s">
        <v>1152</v>
      </c>
    </row>
    <row r="120" spans="1:22" x14ac:dyDescent="0.25">
      <c r="A120" t="str">
        <f t="shared" si="1"/>
        <v/>
      </c>
      <c r="B120" s="43"/>
      <c r="F120" s="44"/>
      <c r="G120" s="44"/>
      <c r="H120" s="44"/>
      <c r="I120" s="44"/>
    </row>
    <row r="121" spans="1:22" x14ac:dyDescent="0.25">
      <c r="A121" t="str">
        <f t="shared" si="1"/>
        <v/>
      </c>
      <c r="B121" s="43"/>
      <c r="F121" s="44"/>
      <c r="G121" s="44"/>
      <c r="H121" s="44"/>
      <c r="I121" s="44"/>
    </row>
    <row r="122" spans="1:22" x14ac:dyDescent="0.25">
      <c r="A122" t="str">
        <f t="shared" si="1"/>
        <v/>
      </c>
      <c r="B122" s="43"/>
      <c r="F122" s="44"/>
      <c r="G122" s="44"/>
      <c r="H122" s="44"/>
      <c r="I122" s="44"/>
    </row>
    <row r="123" spans="1:22" ht="30" x14ac:dyDescent="0.25">
      <c r="A123" t="str">
        <f t="shared" si="1"/>
        <v xml:space="preserve">  
071090025M2234122</v>
      </c>
      <c r="B123" s="8" t="s">
        <v>1129</v>
      </c>
      <c r="C123" s="34"/>
      <c r="E123" s="33"/>
      <c r="F123" s="48" t="s">
        <v>1086</v>
      </c>
      <c r="G123" s="44" t="s">
        <v>1087</v>
      </c>
      <c r="H123" s="49" t="s">
        <v>1069</v>
      </c>
      <c r="I123" s="44">
        <v>11</v>
      </c>
      <c r="V123" t="s">
        <v>1150</v>
      </c>
    </row>
    <row r="124" spans="1:22" ht="30" x14ac:dyDescent="0.25">
      <c r="A124" t="str">
        <f t="shared" si="1"/>
        <v xml:space="preserve">  
071090025M2234117</v>
      </c>
      <c r="B124" s="8" t="s">
        <v>1129</v>
      </c>
      <c r="C124" s="34"/>
      <c r="E124" s="33"/>
      <c r="F124" s="48" t="s">
        <v>1086</v>
      </c>
      <c r="G124" s="44" t="s">
        <v>1156</v>
      </c>
      <c r="H124" s="49" t="s">
        <v>1069</v>
      </c>
      <c r="I124" s="44">
        <v>1</v>
      </c>
      <c r="V124" t="s">
        <v>1150</v>
      </c>
    </row>
    <row r="125" spans="1:22" x14ac:dyDescent="0.25">
      <c r="A125" t="str">
        <f t="shared" si="1"/>
        <v>071090030M2236107</v>
      </c>
      <c r="B125" s="8" t="s">
        <v>1129</v>
      </c>
      <c r="C125" s="35"/>
      <c r="F125" s="50" t="s">
        <v>1088</v>
      </c>
      <c r="G125" s="44" t="s">
        <v>1089</v>
      </c>
      <c r="H125" s="44" t="s">
        <v>1070</v>
      </c>
      <c r="I125" s="44">
        <v>24</v>
      </c>
      <c r="V125" t="s">
        <v>1152</v>
      </c>
    </row>
    <row r="126" spans="1:22" x14ac:dyDescent="0.25">
      <c r="A126" t="str">
        <f t="shared" si="1"/>
        <v>071090030M2236087</v>
      </c>
      <c r="B126" s="8" t="s">
        <v>1129</v>
      </c>
      <c r="C126" s="35"/>
      <c r="F126" s="50" t="s">
        <v>1088</v>
      </c>
      <c r="G126" s="44" t="s">
        <v>1091</v>
      </c>
      <c r="H126" s="44" t="s">
        <v>1070</v>
      </c>
      <c r="I126" s="44">
        <v>9</v>
      </c>
      <c r="V126" t="s">
        <v>1152</v>
      </c>
    </row>
    <row r="127" spans="1:22" x14ac:dyDescent="0.25">
      <c r="A127" t="str">
        <f t="shared" si="1"/>
        <v>071090030A2302916</v>
      </c>
      <c r="B127" s="8" t="s">
        <v>1129</v>
      </c>
      <c r="C127" s="35"/>
      <c r="F127" s="50" t="s">
        <v>1088</v>
      </c>
      <c r="G127" s="44" t="s">
        <v>1093</v>
      </c>
      <c r="H127" s="44" t="s">
        <v>1070</v>
      </c>
      <c r="I127" s="44">
        <v>4</v>
      </c>
      <c r="V127" t="s">
        <v>1150</v>
      </c>
    </row>
    <row r="128" spans="1:22" x14ac:dyDescent="0.25">
      <c r="A128" t="str">
        <f t="shared" si="1"/>
        <v>071090035A2302912</v>
      </c>
      <c r="B128" s="8" t="s">
        <v>1129</v>
      </c>
      <c r="C128" s="3"/>
      <c r="F128" s="46" t="s">
        <v>1094</v>
      </c>
      <c r="G128" s="44" t="s">
        <v>1095</v>
      </c>
      <c r="H128" s="44" t="s">
        <v>1071</v>
      </c>
      <c r="I128" s="44">
        <v>45</v>
      </c>
      <c r="V128" t="s">
        <v>1152</v>
      </c>
    </row>
    <row r="129" spans="1:22" x14ac:dyDescent="0.25">
      <c r="A129" t="str">
        <f t="shared" si="1"/>
        <v>071090035M2236118</v>
      </c>
      <c r="B129" s="8" t="s">
        <v>1129</v>
      </c>
      <c r="C129" s="3"/>
      <c r="F129" s="46" t="s">
        <v>1094</v>
      </c>
      <c r="G129" s="44" t="s">
        <v>1097</v>
      </c>
      <c r="H129" s="44" t="s">
        <v>1071</v>
      </c>
      <c r="I129" s="44">
        <v>2</v>
      </c>
      <c r="V129" t="s">
        <v>1152</v>
      </c>
    </row>
    <row r="130" spans="1:22" x14ac:dyDescent="0.25">
      <c r="A130" t="str">
        <f t="shared" si="1"/>
        <v>071090040C2207850</v>
      </c>
      <c r="B130" s="8" t="s">
        <v>1129</v>
      </c>
      <c r="C130" s="3"/>
      <c r="F130" s="46" t="s">
        <v>1098</v>
      </c>
      <c r="G130" s="44" t="s">
        <v>1099</v>
      </c>
      <c r="H130" s="44" t="s">
        <v>1072</v>
      </c>
      <c r="I130" s="44">
        <v>31</v>
      </c>
      <c r="V130" t="s">
        <v>1152</v>
      </c>
    </row>
    <row r="131" spans="1:22" x14ac:dyDescent="0.25">
      <c r="A131" t="str">
        <f t="shared" si="1"/>
        <v>071090045K2105337</v>
      </c>
      <c r="B131" s="8" t="s">
        <v>1129</v>
      </c>
      <c r="C131" s="3"/>
      <c r="F131" s="46" t="s">
        <v>1100</v>
      </c>
      <c r="G131" s="44" t="s">
        <v>1101</v>
      </c>
      <c r="H131" s="44" t="s">
        <v>1073</v>
      </c>
      <c r="I131" s="44">
        <v>22</v>
      </c>
      <c r="V131" t="s">
        <v>1152</v>
      </c>
    </row>
    <row r="132" spans="1:22" x14ac:dyDescent="0.25">
      <c r="A132" t="str">
        <f t="shared" ref="A132:A184" si="2">CONCATENATE(F132,G132)</f>
        <v>071090050H2201375</v>
      </c>
      <c r="B132" s="8" t="s">
        <v>1129</v>
      </c>
      <c r="C132" s="3"/>
      <c r="F132" s="46" t="s">
        <v>1102</v>
      </c>
      <c r="G132" s="44" t="s">
        <v>1103</v>
      </c>
      <c r="H132" s="44" t="s">
        <v>1074</v>
      </c>
      <c r="I132" s="44">
        <v>31</v>
      </c>
      <c r="V132" t="s">
        <v>1152</v>
      </c>
    </row>
    <row r="133" spans="1:22" x14ac:dyDescent="0.25">
      <c r="A133" t="str">
        <f t="shared" si="2"/>
        <v>071090050G2202498</v>
      </c>
      <c r="B133" s="8" t="s">
        <v>1129</v>
      </c>
      <c r="C133" s="3"/>
      <c r="F133" s="46" t="s">
        <v>1102</v>
      </c>
      <c r="G133" s="44" t="s">
        <v>1104</v>
      </c>
      <c r="H133" s="44" t="s">
        <v>1074</v>
      </c>
      <c r="I133" s="44">
        <v>1</v>
      </c>
      <c r="V133" t="s">
        <v>1152</v>
      </c>
    </row>
    <row r="134" spans="1:22" x14ac:dyDescent="0.25">
      <c r="A134" t="str">
        <f t="shared" si="2"/>
        <v>071090055G2203185</v>
      </c>
      <c r="B134" s="8" t="s">
        <v>1129</v>
      </c>
      <c r="C134" s="3"/>
      <c r="F134" s="46" t="s">
        <v>1105</v>
      </c>
      <c r="G134" s="44" t="s">
        <v>1106</v>
      </c>
      <c r="H134" s="44" t="s">
        <v>1075</v>
      </c>
      <c r="I134" s="44">
        <v>31</v>
      </c>
      <c r="V134" t="s">
        <v>1152</v>
      </c>
    </row>
    <row r="135" spans="1:22" x14ac:dyDescent="0.25">
      <c r="A135" t="str">
        <f t="shared" si="2"/>
        <v>071090060H180710901</v>
      </c>
      <c r="B135" s="8" t="s">
        <v>1129</v>
      </c>
      <c r="C135" s="3"/>
      <c r="F135" s="46" t="s">
        <v>1107</v>
      </c>
      <c r="G135" s="44" t="s">
        <v>1112</v>
      </c>
      <c r="H135" s="44" t="s">
        <v>1076</v>
      </c>
      <c r="I135" s="44">
        <v>29</v>
      </c>
      <c r="V135" t="s">
        <v>1152</v>
      </c>
    </row>
    <row r="136" spans="1:22" x14ac:dyDescent="0.25">
      <c r="A136" t="str">
        <f t="shared" si="2"/>
        <v>071090060H2200008</v>
      </c>
      <c r="B136" s="8" t="s">
        <v>1129</v>
      </c>
      <c r="C136" s="3"/>
      <c r="F136" s="46" t="s">
        <v>1107</v>
      </c>
      <c r="G136" s="44" t="s">
        <v>1109</v>
      </c>
      <c r="H136" s="44" t="s">
        <v>1076</v>
      </c>
      <c r="I136" s="44">
        <v>3</v>
      </c>
      <c r="V136" t="s">
        <v>1152</v>
      </c>
    </row>
    <row r="137" spans="1:22" x14ac:dyDescent="0.25">
      <c r="A137" t="str">
        <f t="shared" si="2"/>
        <v>071090065H2200012</v>
      </c>
      <c r="B137" s="8" t="s">
        <v>1129</v>
      </c>
      <c r="C137" s="3"/>
      <c r="F137" s="46" t="s">
        <v>1110</v>
      </c>
      <c r="G137" s="44" t="s">
        <v>1111</v>
      </c>
      <c r="H137" s="44" t="s">
        <v>1077</v>
      </c>
      <c r="I137" s="44">
        <v>16</v>
      </c>
      <c r="V137" t="s">
        <v>1152</v>
      </c>
    </row>
    <row r="138" spans="1:22" x14ac:dyDescent="0.25">
      <c r="A138" t="str">
        <f t="shared" si="2"/>
        <v>071090065H180710901</v>
      </c>
      <c r="B138" s="8" t="s">
        <v>1129</v>
      </c>
      <c r="C138" s="3"/>
      <c r="F138" s="46" t="s">
        <v>1110</v>
      </c>
      <c r="G138" s="44" t="s">
        <v>1112</v>
      </c>
      <c r="H138" s="44" t="s">
        <v>1077</v>
      </c>
      <c r="I138" s="44">
        <v>26</v>
      </c>
      <c r="V138" t="s">
        <v>1152</v>
      </c>
    </row>
    <row r="139" spans="1:22" x14ac:dyDescent="0.25">
      <c r="A139" t="str">
        <f t="shared" si="2"/>
        <v>071090070C2207845</v>
      </c>
      <c r="B139" s="8" t="s">
        <v>1129</v>
      </c>
      <c r="C139" s="3"/>
      <c r="F139" s="46" t="s">
        <v>1113</v>
      </c>
      <c r="G139" s="44" t="s">
        <v>1114</v>
      </c>
      <c r="H139" s="44" t="s">
        <v>1078</v>
      </c>
      <c r="I139" s="44">
        <v>42</v>
      </c>
      <c r="V139" t="s">
        <v>1152</v>
      </c>
    </row>
    <row r="140" spans="1:22" x14ac:dyDescent="0.25">
      <c r="A140" t="str">
        <f t="shared" si="2"/>
        <v>071090075C2207855</v>
      </c>
      <c r="B140" s="8" t="s">
        <v>1129</v>
      </c>
      <c r="C140" s="3"/>
      <c r="F140" s="46" t="s">
        <v>1115</v>
      </c>
      <c r="G140" s="44" t="s">
        <v>1116</v>
      </c>
      <c r="H140" s="44" t="s">
        <v>1079</v>
      </c>
      <c r="I140" s="44">
        <v>5</v>
      </c>
      <c r="V140" t="s">
        <v>1152</v>
      </c>
    </row>
    <row r="141" spans="1:22" x14ac:dyDescent="0.25">
      <c r="A141" t="str">
        <f t="shared" si="2"/>
        <v>071090075H2201372</v>
      </c>
      <c r="B141" s="8" t="s">
        <v>1129</v>
      </c>
      <c r="C141" s="3"/>
      <c r="F141" s="46" t="s">
        <v>1115</v>
      </c>
      <c r="G141" s="44" t="s">
        <v>1117</v>
      </c>
      <c r="H141" s="44" t="s">
        <v>1079</v>
      </c>
      <c r="I141" s="44">
        <v>37</v>
      </c>
      <c r="V141" t="s">
        <v>1152</v>
      </c>
    </row>
    <row r="142" spans="1:22" x14ac:dyDescent="0.25">
      <c r="A142" t="str">
        <f t="shared" si="2"/>
        <v>071090080J200710901</v>
      </c>
      <c r="B142" s="8" t="s">
        <v>1129</v>
      </c>
      <c r="C142" s="3"/>
      <c r="F142" s="46" t="s">
        <v>1118</v>
      </c>
      <c r="G142" s="44" t="s">
        <v>1119</v>
      </c>
      <c r="H142" s="44" t="s">
        <v>1080</v>
      </c>
      <c r="I142" s="44">
        <v>42</v>
      </c>
      <c r="V142" t="s">
        <v>1152</v>
      </c>
    </row>
    <row r="143" spans="1:22" x14ac:dyDescent="0.25">
      <c r="A143" t="str">
        <f t="shared" si="2"/>
        <v>071090085F180710901</v>
      </c>
      <c r="B143" s="8" t="s">
        <v>1129</v>
      </c>
      <c r="C143" s="3"/>
      <c r="F143" s="46" t="s">
        <v>1120</v>
      </c>
      <c r="G143" s="44" t="s">
        <v>1121</v>
      </c>
      <c r="H143" s="44" t="s">
        <v>1081</v>
      </c>
      <c r="I143" s="44">
        <v>2</v>
      </c>
      <c r="V143" t="s">
        <v>1152</v>
      </c>
    </row>
    <row r="144" spans="1:22" x14ac:dyDescent="0.25">
      <c r="A144" t="str">
        <f t="shared" si="2"/>
        <v>071090085C190710910</v>
      </c>
      <c r="B144" s="8" t="s">
        <v>1129</v>
      </c>
      <c r="C144" s="3"/>
      <c r="F144" s="46" t="s">
        <v>1120</v>
      </c>
      <c r="G144" s="44" t="s">
        <v>1122</v>
      </c>
      <c r="H144" s="44" t="s">
        <v>1081</v>
      </c>
      <c r="I144" s="44">
        <v>2</v>
      </c>
      <c r="V144" t="s">
        <v>1152</v>
      </c>
    </row>
    <row r="145" spans="1:22" x14ac:dyDescent="0.25">
      <c r="A145" t="str">
        <f t="shared" si="2"/>
        <v>071090085C2207848</v>
      </c>
      <c r="B145" s="8" t="s">
        <v>1129</v>
      </c>
      <c r="C145" s="3"/>
      <c r="F145" s="46" t="s">
        <v>1120</v>
      </c>
      <c r="G145" s="44" t="s">
        <v>1123</v>
      </c>
      <c r="H145" s="44" t="s">
        <v>1081</v>
      </c>
      <c r="I145" s="44">
        <v>38</v>
      </c>
      <c r="V145" t="s">
        <v>1152</v>
      </c>
    </row>
    <row r="146" spans="1:22" x14ac:dyDescent="0.25">
      <c r="A146" t="str">
        <f t="shared" si="2"/>
        <v>071090090C2101719</v>
      </c>
      <c r="B146" s="8" t="s">
        <v>1129</v>
      </c>
      <c r="C146" s="3"/>
      <c r="F146" s="46" t="s">
        <v>1124</v>
      </c>
      <c r="G146" s="44" t="s">
        <v>1125</v>
      </c>
      <c r="H146" s="44" t="s">
        <v>1082</v>
      </c>
      <c r="I146" s="44">
        <v>1</v>
      </c>
      <c r="V146" t="s">
        <v>1152</v>
      </c>
    </row>
    <row r="147" spans="1:22" x14ac:dyDescent="0.25">
      <c r="A147" t="str">
        <f t="shared" si="2"/>
        <v>071090090B2102143</v>
      </c>
      <c r="B147" s="8" t="s">
        <v>1129</v>
      </c>
      <c r="C147" s="3"/>
      <c r="F147" s="46" t="s">
        <v>1124</v>
      </c>
      <c r="G147" s="44" t="s">
        <v>1126</v>
      </c>
      <c r="H147" s="44" t="s">
        <v>1082</v>
      </c>
      <c r="I147" s="44">
        <v>2</v>
      </c>
      <c r="V147" t="s">
        <v>1152</v>
      </c>
    </row>
    <row r="148" spans="1:22" x14ac:dyDescent="0.25">
      <c r="A148" t="str">
        <f t="shared" si="2"/>
        <v>071090090C2203075</v>
      </c>
      <c r="B148" s="8" t="s">
        <v>1129</v>
      </c>
      <c r="C148" s="3"/>
      <c r="F148" s="46" t="s">
        <v>1124</v>
      </c>
      <c r="G148" s="44" t="s">
        <v>1127</v>
      </c>
      <c r="H148" s="44" t="s">
        <v>1082</v>
      </c>
      <c r="I148" s="44">
        <v>5</v>
      </c>
      <c r="V148" t="s">
        <v>1152</v>
      </c>
    </row>
    <row r="149" spans="1:22" x14ac:dyDescent="0.25">
      <c r="A149" t="str">
        <f t="shared" si="2"/>
        <v>071090090J200710909</v>
      </c>
      <c r="B149" s="8" t="s">
        <v>1129</v>
      </c>
      <c r="C149" s="3"/>
      <c r="F149" s="46" t="s">
        <v>1124</v>
      </c>
      <c r="G149" s="44" t="s">
        <v>1128</v>
      </c>
      <c r="H149" s="44" t="s">
        <v>1082</v>
      </c>
      <c r="I149" s="44">
        <v>24</v>
      </c>
      <c r="V149" t="s">
        <v>1152</v>
      </c>
    </row>
    <row r="150" spans="1:22" x14ac:dyDescent="0.25">
      <c r="A150" t="str">
        <f t="shared" si="2"/>
        <v/>
      </c>
      <c r="B150" s="43"/>
      <c r="F150" s="44"/>
      <c r="G150" s="44"/>
      <c r="H150" s="44"/>
      <c r="I150" s="44"/>
    </row>
    <row r="151" spans="1:22" x14ac:dyDescent="0.25">
      <c r="A151" t="str">
        <f t="shared" si="2"/>
        <v/>
      </c>
      <c r="B151" s="43"/>
      <c r="F151" s="44"/>
      <c r="G151" s="44"/>
      <c r="H151" s="44"/>
      <c r="I151" s="44"/>
    </row>
    <row r="152" spans="1:22" x14ac:dyDescent="0.25">
      <c r="A152" t="str">
        <f t="shared" si="2"/>
        <v>76162110G2105435</v>
      </c>
      <c r="B152" s="8" t="s">
        <v>1130</v>
      </c>
      <c r="F152" s="44">
        <v>76162110</v>
      </c>
      <c r="G152" s="44" t="s">
        <v>1002</v>
      </c>
      <c r="H152" s="44" t="s">
        <v>1003</v>
      </c>
      <c r="I152" s="46" t="s">
        <v>297</v>
      </c>
      <c r="V152" t="s">
        <v>1152</v>
      </c>
    </row>
    <row r="153" spans="1:22" x14ac:dyDescent="0.25">
      <c r="A153" t="str">
        <f t="shared" si="2"/>
        <v>76161110F2104513</v>
      </c>
      <c r="B153" s="8" t="s">
        <v>1130</v>
      </c>
      <c r="F153" s="44">
        <v>76161110</v>
      </c>
      <c r="G153" s="44" t="s">
        <v>999</v>
      </c>
      <c r="H153" s="44" t="s">
        <v>998</v>
      </c>
      <c r="I153" s="46" t="s">
        <v>297</v>
      </c>
      <c r="V153" t="s">
        <v>1152</v>
      </c>
    </row>
    <row r="154" spans="1:22" x14ac:dyDescent="0.25">
      <c r="A154" t="str">
        <f t="shared" si="2"/>
        <v>76172120M2101144</v>
      </c>
      <c r="B154" s="8" t="s">
        <v>1130</v>
      </c>
      <c r="F154" s="44">
        <v>76172120</v>
      </c>
      <c r="G154" s="44" t="s">
        <v>995</v>
      </c>
      <c r="H154" s="44" t="s">
        <v>994</v>
      </c>
      <c r="I154" s="46" t="s">
        <v>297</v>
      </c>
      <c r="V154" t="s">
        <v>1152</v>
      </c>
    </row>
    <row r="155" spans="1:22" x14ac:dyDescent="0.25">
      <c r="A155" t="str">
        <f t="shared" si="2"/>
        <v>76171120J2106498</v>
      </c>
      <c r="B155" s="8" t="s">
        <v>1130</v>
      </c>
      <c r="F155" s="44">
        <v>76171120</v>
      </c>
      <c r="G155" s="44" t="s">
        <v>1004</v>
      </c>
      <c r="H155" s="44" t="s">
        <v>1005</v>
      </c>
      <c r="I155" s="46" t="s">
        <v>297</v>
      </c>
      <c r="V155" t="s">
        <v>1152</v>
      </c>
    </row>
    <row r="156" spans="1:22" x14ac:dyDescent="0.25">
      <c r="A156" t="str">
        <f t="shared" si="2"/>
        <v>76182140F2104502</v>
      </c>
      <c r="B156" s="8" t="s">
        <v>1130</v>
      </c>
      <c r="F156" s="44">
        <v>76182140</v>
      </c>
      <c r="G156" s="44" t="s">
        <v>997</v>
      </c>
      <c r="H156" s="44" t="s">
        <v>996</v>
      </c>
      <c r="I156" s="46" t="s">
        <v>313</v>
      </c>
      <c r="V156" t="s">
        <v>1152</v>
      </c>
    </row>
    <row r="157" spans="1:22" x14ac:dyDescent="0.25">
      <c r="A157" t="str">
        <f t="shared" si="2"/>
        <v>76181140L2103490</v>
      </c>
      <c r="B157" s="8" t="s">
        <v>1130</v>
      </c>
      <c r="F157" s="44">
        <v>76181140</v>
      </c>
      <c r="G157" s="44" t="s">
        <v>1000</v>
      </c>
      <c r="H157" s="44" t="s">
        <v>1001</v>
      </c>
      <c r="I157" s="46" t="s">
        <v>325</v>
      </c>
      <c r="V157" t="s">
        <v>1152</v>
      </c>
    </row>
    <row r="158" spans="1:22" x14ac:dyDescent="0.25">
      <c r="A158" t="str">
        <f t="shared" si="2"/>
        <v/>
      </c>
      <c r="B158" s="43"/>
      <c r="F158" s="44"/>
      <c r="G158" s="44"/>
      <c r="H158" s="44"/>
      <c r="I158" s="44"/>
    </row>
    <row r="159" spans="1:22" x14ac:dyDescent="0.25">
      <c r="A159" t="str">
        <f t="shared" si="2"/>
        <v/>
      </c>
      <c r="B159" s="43"/>
      <c r="F159" s="44"/>
      <c r="G159" s="44"/>
      <c r="H159" s="44"/>
      <c r="I159" s="44"/>
    </row>
    <row r="160" spans="1:22" x14ac:dyDescent="0.25">
      <c r="A160" t="str">
        <f t="shared" si="2"/>
        <v/>
      </c>
      <c r="B160" s="43"/>
      <c r="F160" s="44"/>
      <c r="G160" s="44"/>
      <c r="H160" s="44"/>
      <c r="I160" s="44"/>
    </row>
    <row r="161" spans="1:22" x14ac:dyDescent="0.25">
      <c r="A161" t="str">
        <f t="shared" si="2"/>
        <v>110.105190704298</v>
      </c>
      <c r="B161" s="43" t="s">
        <v>1039</v>
      </c>
      <c r="C161" s="43"/>
      <c r="D161" s="43"/>
      <c r="E161" s="43"/>
      <c r="F161" s="43">
        <v>110.105</v>
      </c>
      <c r="G161" s="43">
        <v>190704298</v>
      </c>
      <c r="H161" s="43" t="s">
        <v>364</v>
      </c>
      <c r="I161" s="51" t="s">
        <v>216</v>
      </c>
      <c r="V161" t="s">
        <v>1150</v>
      </c>
    </row>
    <row r="162" spans="1:22" x14ac:dyDescent="0.25">
      <c r="A162" t="str">
        <f t="shared" si="2"/>
        <v>110.075220749730</v>
      </c>
      <c r="B162" s="43" t="s">
        <v>1039</v>
      </c>
      <c r="C162" s="43"/>
      <c r="D162" s="43"/>
      <c r="E162" s="43"/>
      <c r="F162" s="43">
        <v>110.075</v>
      </c>
      <c r="G162" s="43">
        <v>220749730</v>
      </c>
      <c r="H162" s="43" t="s">
        <v>365</v>
      </c>
      <c r="I162" s="51" t="s">
        <v>339</v>
      </c>
      <c r="V162" t="s">
        <v>1150</v>
      </c>
    </row>
    <row r="163" spans="1:22" x14ac:dyDescent="0.25">
      <c r="A163" t="str">
        <f t="shared" si="2"/>
        <v>110.065221052592</v>
      </c>
      <c r="B163" s="43" t="s">
        <v>1039</v>
      </c>
      <c r="C163" s="43"/>
      <c r="D163" s="43"/>
      <c r="E163" s="43"/>
      <c r="F163" s="43">
        <v>110.065</v>
      </c>
      <c r="G163" s="43">
        <v>221052592</v>
      </c>
      <c r="H163" s="43" t="s">
        <v>366</v>
      </c>
      <c r="I163" s="51" t="s">
        <v>339</v>
      </c>
      <c r="V163" t="s">
        <v>1152</v>
      </c>
    </row>
    <row r="164" spans="1:22" x14ac:dyDescent="0.25">
      <c r="A164" t="str">
        <f t="shared" si="2"/>
        <v>110.08220647752</v>
      </c>
      <c r="B164" s="43" t="s">
        <v>1039</v>
      </c>
      <c r="C164" s="43"/>
      <c r="D164" s="43"/>
      <c r="E164" s="43"/>
      <c r="F164" s="43">
        <v>110.08</v>
      </c>
      <c r="G164" s="43">
        <v>220647752</v>
      </c>
      <c r="H164" s="43" t="s">
        <v>367</v>
      </c>
      <c r="I164" s="51" t="s">
        <v>339</v>
      </c>
      <c r="V164" t="s">
        <v>1150</v>
      </c>
    </row>
    <row r="165" spans="1:22" x14ac:dyDescent="0.25">
      <c r="A165" t="str">
        <f t="shared" si="2"/>
        <v>110.09220647754</v>
      </c>
      <c r="B165" s="43" t="s">
        <v>1039</v>
      </c>
      <c r="C165" s="43"/>
      <c r="D165" s="43"/>
      <c r="E165" s="43"/>
      <c r="F165" s="43">
        <v>110.09</v>
      </c>
      <c r="G165" s="43">
        <v>220647754</v>
      </c>
      <c r="H165" s="43" t="s">
        <v>368</v>
      </c>
      <c r="I165" s="51" t="s">
        <v>307</v>
      </c>
      <c r="V165" t="s">
        <v>1150</v>
      </c>
    </row>
    <row r="166" spans="1:22" x14ac:dyDescent="0.25">
      <c r="A166" t="str">
        <f t="shared" si="2"/>
        <v>110.095220343795</v>
      </c>
      <c r="B166" s="43" t="s">
        <v>1039</v>
      </c>
      <c r="C166" s="43"/>
      <c r="D166" s="43"/>
      <c r="E166" s="43"/>
      <c r="F166" s="43">
        <v>110.095</v>
      </c>
      <c r="G166" s="43">
        <v>220343795</v>
      </c>
      <c r="H166" s="43" t="s">
        <v>369</v>
      </c>
      <c r="I166" s="51" t="s">
        <v>307</v>
      </c>
      <c r="V166" t="s">
        <v>1150</v>
      </c>
    </row>
    <row r="167" spans="1:22" x14ac:dyDescent="0.25">
      <c r="A167" t="str">
        <f t="shared" si="2"/>
        <v>110.1190704297</v>
      </c>
      <c r="B167" s="43" t="s">
        <v>1039</v>
      </c>
      <c r="C167" s="43"/>
      <c r="D167" s="43"/>
      <c r="E167" s="43"/>
      <c r="F167" s="43">
        <v>110.1</v>
      </c>
      <c r="G167" s="43">
        <v>190704297</v>
      </c>
      <c r="H167" s="43" t="s">
        <v>370</v>
      </c>
      <c r="I167" s="51" t="s">
        <v>307</v>
      </c>
      <c r="V167" t="s">
        <v>1150</v>
      </c>
    </row>
    <row r="168" spans="1:22" x14ac:dyDescent="0.25">
      <c r="A168" t="str">
        <f t="shared" si="2"/>
        <v>110.07221052593</v>
      </c>
      <c r="B168" s="43" t="s">
        <v>1039</v>
      </c>
      <c r="C168" s="43"/>
      <c r="D168" s="43"/>
      <c r="E168" s="43"/>
      <c r="F168" s="43">
        <v>110.07</v>
      </c>
      <c r="G168" s="43">
        <v>221052593</v>
      </c>
      <c r="H168" s="43" t="s">
        <v>371</v>
      </c>
      <c r="I168" s="51" t="s">
        <v>339</v>
      </c>
      <c r="V168" t="s">
        <v>1150</v>
      </c>
    </row>
    <row r="169" spans="1:22" x14ac:dyDescent="0.25">
      <c r="A169" t="str">
        <f t="shared" si="2"/>
        <v>110.085220749731</v>
      </c>
      <c r="B169" s="43" t="s">
        <v>1039</v>
      </c>
      <c r="C169" s="43"/>
      <c r="D169" s="43"/>
      <c r="E169" s="43"/>
      <c r="F169" s="43">
        <v>110.08499999999999</v>
      </c>
      <c r="G169" s="43">
        <v>220749731</v>
      </c>
      <c r="H169" s="43" t="s">
        <v>372</v>
      </c>
      <c r="I169" s="51" t="s">
        <v>339</v>
      </c>
      <c r="V169" t="s">
        <v>1150</v>
      </c>
    </row>
    <row r="170" spans="1:22" x14ac:dyDescent="0.25">
      <c r="A170" t="str">
        <f t="shared" si="2"/>
        <v/>
      </c>
      <c r="B170" s="43"/>
      <c r="C170" s="43"/>
      <c r="D170" s="43"/>
      <c r="E170" s="43"/>
      <c r="F170" s="43"/>
      <c r="G170" s="43"/>
      <c r="H170" s="43"/>
      <c r="I170" s="51"/>
    </row>
    <row r="171" spans="1:22" x14ac:dyDescent="0.25">
      <c r="A171" t="str">
        <f t="shared" si="2"/>
        <v/>
      </c>
      <c r="B171" s="43"/>
      <c r="C171" s="43"/>
      <c r="D171" s="43"/>
      <c r="E171" s="43"/>
      <c r="F171" s="43"/>
      <c r="G171" s="43"/>
      <c r="H171" s="43"/>
      <c r="I171" s="51"/>
    </row>
    <row r="172" spans="1:22" x14ac:dyDescent="0.25">
      <c r="A172" t="str">
        <f t="shared" si="2"/>
        <v>TI-100S.224210633089</v>
      </c>
      <c r="B172" s="43" t="s">
        <v>1040</v>
      </c>
      <c r="C172" s="43"/>
      <c r="D172" s="43"/>
      <c r="E172" s="43"/>
      <c r="F172" s="43" t="s">
        <v>377</v>
      </c>
      <c r="G172" s="43">
        <v>210633089</v>
      </c>
      <c r="H172" s="43" t="s">
        <v>378</v>
      </c>
      <c r="I172" s="51" t="s">
        <v>216</v>
      </c>
      <c r="V172" t="s">
        <v>1150</v>
      </c>
    </row>
    <row r="173" spans="1:22" x14ac:dyDescent="0.25">
      <c r="A173" t="str">
        <f t="shared" si="2"/>
        <v>TI-100S.224210734235</v>
      </c>
      <c r="B173" s="43" t="s">
        <v>1040</v>
      </c>
      <c r="C173" s="43"/>
      <c r="D173" s="43"/>
      <c r="E173" s="43"/>
      <c r="F173" s="43" t="s">
        <v>377</v>
      </c>
      <c r="G173" s="43">
        <v>210734235</v>
      </c>
      <c r="H173" s="43" t="s">
        <v>378</v>
      </c>
      <c r="I173" s="51" t="s">
        <v>1140</v>
      </c>
      <c r="V173" t="s">
        <v>1150</v>
      </c>
    </row>
    <row r="174" spans="1:22" x14ac:dyDescent="0.25">
      <c r="A174" t="str">
        <f t="shared" si="2"/>
        <v>TI-100S.222101211451</v>
      </c>
      <c r="B174" s="43" t="s">
        <v>1040</v>
      </c>
      <c r="C174" s="43"/>
      <c r="D174" s="43"/>
      <c r="E174" s="43"/>
      <c r="F174" s="43" t="s">
        <v>379</v>
      </c>
      <c r="G174" s="43">
        <v>101211451</v>
      </c>
      <c r="H174" s="43" t="s">
        <v>380</v>
      </c>
      <c r="I174" s="51" t="s">
        <v>302</v>
      </c>
      <c r="V174" t="s">
        <v>1150</v>
      </c>
    </row>
    <row r="175" spans="1:22" x14ac:dyDescent="0.25">
      <c r="A175" t="str">
        <f t="shared" si="2"/>
        <v>TI-100S.222221153335</v>
      </c>
      <c r="B175" s="43" t="s">
        <v>1040</v>
      </c>
      <c r="C175" s="43"/>
      <c r="D175" s="43"/>
      <c r="E175" s="43"/>
      <c r="F175" s="43" t="s">
        <v>379</v>
      </c>
      <c r="G175" s="43">
        <v>221153335</v>
      </c>
      <c r="H175" s="43" t="s">
        <v>380</v>
      </c>
      <c r="I175" s="51" t="s">
        <v>216</v>
      </c>
      <c r="V175" t="s">
        <v>1150</v>
      </c>
    </row>
    <row r="176" spans="1:22" x14ac:dyDescent="0.25">
      <c r="A176" t="str">
        <f t="shared" si="2"/>
        <v>TI-100S.222200316193</v>
      </c>
      <c r="B176" s="43" t="s">
        <v>1040</v>
      </c>
      <c r="C176" s="43"/>
      <c r="D176" s="43"/>
      <c r="E176" s="43"/>
      <c r="F176" s="43" t="s">
        <v>379</v>
      </c>
      <c r="G176" s="43">
        <v>200316193</v>
      </c>
      <c r="H176" s="43" t="s">
        <v>380</v>
      </c>
      <c r="I176" s="51" t="s">
        <v>307</v>
      </c>
      <c r="V176" t="s">
        <v>1150</v>
      </c>
    </row>
    <row r="177" spans="1:22" x14ac:dyDescent="0.25">
      <c r="A177" t="str">
        <f t="shared" si="2"/>
        <v>TI-100S.222210734234</v>
      </c>
      <c r="B177" s="43" t="s">
        <v>1040</v>
      </c>
      <c r="C177" s="43"/>
      <c r="D177" s="43"/>
      <c r="E177" s="43"/>
      <c r="F177" s="43" t="s">
        <v>379</v>
      </c>
      <c r="G177" s="43">
        <v>210734234</v>
      </c>
      <c r="H177" s="43" t="s">
        <v>380</v>
      </c>
      <c r="I177" s="51" t="s">
        <v>327</v>
      </c>
      <c r="V177" t="s">
        <v>1150</v>
      </c>
    </row>
    <row r="178" spans="1:22" x14ac:dyDescent="0.25">
      <c r="A178" t="str">
        <f t="shared" si="2"/>
        <v>TI-100S.212210734229</v>
      </c>
      <c r="B178" s="43" t="s">
        <v>1040</v>
      </c>
      <c r="C178" s="43"/>
      <c r="D178" s="43"/>
      <c r="E178" s="43"/>
      <c r="F178" s="43" t="s">
        <v>381</v>
      </c>
      <c r="G178" s="43">
        <v>210734229</v>
      </c>
      <c r="H178" s="43" t="s">
        <v>382</v>
      </c>
      <c r="I178" s="51" t="s">
        <v>302</v>
      </c>
      <c r="V178" t="s">
        <v>1152</v>
      </c>
    </row>
    <row r="179" spans="1:22" x14ac:dyDescent="0.25">
      <c r="A179" t="str">
        <f t="shared" si="2"/>
        <v>TI-100S.212211038896</v>
      </c>
      <c r="B179" s="43" t="s">
        <v>1040</v>
      </c>
      <c r="C179" s="43"/>
      <c r="D179" s="43"/>
      <c r="E179" s="43"/>
      <c r="F179" s="43" t="s">
        <v>381</v>
      </c>
      <c r="G179" s="43">
        <v>211038896</v>
      </c>
      <c r="H179" s="43" t="s">
        <v>382</v>
      </c>
      <c r="I179" s="51" t="s">
        <v>383</v>
      </c>
      <c r="V179" t="s">
        <v>1152</v>
      </c>
    </row>
    <row r="180" spans="1:22" x14ac:dyDescent="0.25">
      <c r="A180" t="str">
        <f t="shared" si="2"/>
        <v/>
      </c>
      <c r="B180" s="43"/>
      <c r="C180" s="43"/>
      <c r="D180" s="43"/>
      <c r="E180" s="43"/>
      <c r="F180" s="43"/>
      <c r="G180" s="43"/>
      <c r="H180" s="43"/>
      <c r="I180" s="51"/>
    </row>
    <row r="181" spans="1:22" x14ac:dyDescent="0.25">
      <c r="A181" t="str">
        <f t="shared" si="2"/>
        <v/>
      </c>
      <c r="B181" s="43"/>
      <c r="C181" s="43"/>
      <c r="D181" s="43"/>
      <c r="E181" s="43"/>
      <c r="F181" s="43"/>
      <c r="G181" s="43"/>
      <c r="H181" s="43"/>
      <c r="I181" s="51"/>
    </row>
    <row r="182" spans="1:22" x14ac:dyDescent="0.25">
      <c r="A182" t="str">
        <f t="shared" si="2"/>
        <v>SF-166.023221255100</v>
      </c>
      <c r="B182" s="43" t="s">
        <v>1041</v>
      </c>
      <c r="C182" s="43"/>
      <c r="D182" s="43"/>
      <c r="E182" s="43"/>
      <c r="F182" s="43" t="s">
        <v>384</v>
      </c>
      <c r="G182" s="43">
        <v>221255100</v>
      </c>
      <c r="H182" s="43" t="s">
        <v>385</v>
      </c>
      <c r="I182" s="51" t="s">
        <v>307</v>
      </c>
      <c r="V182" t="s">
        <v>1150</v>
      </c>
    </row>
    <row r="183" spans="1:22" x14ac:dyDescent="0.25">
      <c r="A183" t="str">
        <f t="shared" si="2"/>
        <v>SF-166.022221153651</v>
      </c>
      <c r="B183" s="43" t="s">
        <v>1041</v>
      </c>
      <c r="C183" s="43"/>
      <c r="D183" s="43"/>
      <c r="E183" s="43"/>
      <c r="F183" s="43" t="s">
        <v>386</v>
      </c>
      <c r="G183" s="43">
        <v>221153651</v>
      </c>
      <c r="H183" s="43" t="s">
        <v>387</v>
      </c>
      <c r="I183" s="51" t="s">
        <v>337</v>
      </c>
      <c r="V183" t="s">
        <v>1152</v>
      </c>
    </row>
    <row r="184" spans="1:22" x14ac:dyDescent="0.25">
      <c r="A184" t="str">
        <f t="shared" si="2"/>
        <v>SF-166.022221255099</v>
      </c>
      <c r="B184" s="43" t="s">
        <v>1041</v>
      </c>
      <c r="C184" s="43"/>
      <c r="D184" s="43"/>
      <c r="E184" s="43"/>
      <c r="F184" s="43" t="s">
        <v>386</v>
      </c>
      <c r="G184" s="43">
        <v>221255099</v>
      </c>
      <c r="H184" s="43" t="s">
        <v>387</v>
      </c>
      <c r="I184" s="51" t="s">
        <v>357</v>
      </c>
      <c r="V184" t="s">
        <v>1150</v>
      </c>
    </row>
  </sheetData>
  <conditionalFormatting sqref="F3:F29 F44:F107">
    <cfRule type="duplicateValues" dxfId="5" priority="5"/>
  </conditionalFormatting>
  <conditionalFormatting sqref="F30:F43">
    <cfRule type="duplicateValues" dxfId="4" priority="4"/>
  </conditionalFormatting>
  <conditionalFormatting sqref="F110:F119">
    <cfRule type="duplicateValues" dxfId="3" priority="3"/>
  </conditionalFormatting>
  <conditionalFormatting sqref="F123:F149">
    <cfRule type="duplicateValues" dxfId="2" priority="2"/>
  </conditionalFormatting>
  <conditionalFormatting sqref="F152:F157">
    <cfRule type="duplicateValues" dxfId="1" priority="1"/>
  </conditionalFormatting>
  <conditionalFormatting sqref="F161:F184">
    <cfRule type="duplicateValues" dxfId="0" priority="6"/>
  </conditionalFormatting>
  <hyperlinks>
    <hyperlink ref="H123" r:id="rId1" display="https://0957116478001.contifico.com/sistema/inventario/producto/consultar/2900507/" xr:uid="{1EFCB31F-37AE-4416-B7CC-D9F0635B954B}"/>
    <hyperlink ref="H124" r:id="rId2" display="https://0957116478001.contifico.com/sistema/inventario/producto/consultar/2900507/" xr:uid="{2C1694A8-07E7-4EAC-8B52-0760606992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DAVID</vt:lpstr>
      <vt:lpstr>MICHA</vt:lpstr>
      <vt:lpstr>DAVID!Títulos_a_imprimir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AJCM</dc:creator>
  <cp:lastModifiedBy>ORTOMAX IMPLANTES ORTOPEDICOS</cp:lastModifiedBy>
  <cp:lastPrinted>2023-09-22T20:14:47Z</cp:lastPrinted>
  <dcterms:created xsi:type="dcterms:W3CDTF">2023-02-24T01:29:07Z</dcterms:created>
  <dcterms:modified xsi:type="dcterms:W3CDTF">2024-02-01T21:16:05Z</dcterms:modified>
</cp:coreProperties>
</file>