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RTOMAX\PEDIDO JHOANA\PEDIDO\"/>
    </mc:Choice>
  </mc:AlternateContent>
  <bookViews>
    <workbookView xWindow="0" yWindow="0" windowWidth="20490" windowHeight="7125"/>
  </bookViews>
  <sheets>
    <sheet name="TRAUMA JEIL" sheetId="1" r:id="rId1"/>
  </sheets>
  <definedNames>
    <definedName name="_xlnm._FilterDatabase" localSheetId="0" hidden="1">'TRAUMA JEIL'!$A$2:$G$298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4" i="1"/>
  <c r="G300" i="1"/>
</calcChain>
</file>

<file path=xl/sharedStrings.xml><?xml version="1.0" encoding="utf-8"?>
<sst xmlns="http://schemas.openxmlformats.org/spreadsheetml/2006/main" count="597" uniqueCount="579">
  <si>
    <t>CODIGO</t>
  </si>
  <si>
    <t>DESCRIPCION</t>
  </si>
  <si>
    <t>Imagen</t>
  </si>
  <si>
    <t>Tornillo</t>
  </si>
  <si>
    <t>PLACA BLOQUEADA PARA MANO - ARIX HAND H2 - 2.0</t>
  </si>
  <si>
    <t>H2L-ST-016</t>
  </si>
  <si>
    <t>Placa recta de 16 orificios 1.0mm</t>
  </si>
  <si>
    <t>2.0 BLOQUEO</t>
  </si>
  <si>
    <t>H2L-ST-004</t>
  </si>
  <si>
    <t>Placa recta de 4 orificios 1.0mm</t>
  </si>
  <si>
    <t>H2L-ST-006</t>
  </si>
  <si>
    <t>Placa recta de 6 orificios 1.0mm</t>
  </si>
  <si>
    <t>H2L-YP-006</t>
  </si>
  <si>
    <t>Placa en Y de 6 orificios 1.0mm</t>
  </si>
  <si>
    <t>H2L-YP-007</t>
  </si>
  <si>
    <t>Placa en Y de 7 orificios 1.0mm</t>
  </si>
  <si>
    <t>H2L-TP-007</t>
  </si>
  <si>
    <t>Placa en T de 7 orificios 1.0mm</t>
  </si>
  <si>
    <t>Placa en T de 8 orificios 1.0mm</t>
  </si>
  <si>
    <t>2.0 CORTICAL</t>
  </si>
  <si>
    <t>H2L-QD-006</t>
  </si>
  <si>
    <t>Placa cuadrada de 6 orificios 1.0mm</t>
  </si>
  <si>
    <t>H2L-QD-008</t>
  </si>
  <si>
    <t>Placa cuadrada de 8 orificios 1.0mm</t>
  </si>
  <si>
    <t>H2L-LL-006</t>
  </si>
  <si>
    <t>Placa en L de 6 orificios, Izquierda 1.0mm</t>
  </si>
  <si>
    <t>H2L-LR-006</t>
  </si>
  <si>
    <t>Placa en L de 6 orificios, Derecha 1.0mm</t>
  </si>
  <si>
    <t>PLACA BLOQUEADA PARA MANO DE PERFIL 1.3 - ARIX HAND H2 - 2.0</t>
  </si>
  <si>
    <t>H2L-ST-104-13</t>
  </si>
  <si>
    <t>Locking Straight Plate, 4Holes, Length 31.2mm, Thickness 1.3mm, Silver</t>
  </si>
  <si>
    <t>H2L-ST-105-13</t>
  </si>
  <si>
    <t>Locking Straight Plate, 5Holes, Length 37.7mm, Thickness 1.3mm, Silver</t>
  </si>
  <si>
    <t>H2L-ST-106-13</t>
  </si>
  <si>
    <t>Locking Straight Plate, 6Holes, Length 44.2mm, Thickness 1.3mm, Silver</t>
  </si>
  <si>
    <t>H2L-ST-208-13</t>
  </si>
  <si>
    <t>Locking Straight Plate, 8Holes, Length 56.2mm, Thickness 1.3mm, Silver</t>
  </si>
  <si>
    <t>Locking T Plate, 6Holes, Length 35.3mm, Thickness 1.3mm, Silver</t>
  </si>
  <si>
    <t>Locking T Plate, 10Holes, Length 61.3mm, Thickness 1.3mm, Silver</t>
  </si>
  <si>
    <t>Locking L Plate, Left, 6Holes, Length 39.3mm, Thickness 1.3mm, Silver</t>
  </si>
  <si>
    <t>Locking L Plate, Right, 6Holes, Length 39.3mm, Thickness 1.3mm, Silver</t>
  </si>
  <si>
    <t>Locking L Plate, Left, 10Holes, Length 65.3mm, Thickness 1.3mm, Silver</t>
  </si>
  <si>
    <t>Locking L Plate, Right, 10Holes, Length 65.3mm, Thickness 1.3mm, Silver</t>
  </si>
  <si>
    <t>PLACA ESTANDAR NO BLOQUEADO PARA MANO ARIX HAND H2 - 2.0</t>
  </si>
  <si>
    <t>H2-ZZ-016</t>
  </si>
  <si>
    <t>Placa en Z DE 16 Orificios 1.0mm</t>
  </si>
  <si>
    <t>H2-ST-016</t>
  </si>
  <si>
    <t>Placa recta de  16 Orificios 1.0mm</t>
  </si>
  <si>
    <t>H2-ST-216</t>
  </si>
  <si>
    <t>H2-ST-104</t>
  </si>
  <si>
    <t>Placa recta de 4 Orificios 0.6mm</t>
  </si>
  <si>
    <t>H2-ST-006</t>
  </si>
  <si>
    <t>Placa recta de 6 Orificios 1.0mm</t>
  </si>
  <si>
    <t>H2-LL-006</t>
  </si>
  <si>
    <t>Placa izquierda  en L de 6 Orificios  1.0mm</t>
  </si>
  <si>
    <t>H2-LR-006</t>
  </si>
  <si>
    <t>Placa de   Derecha  en L de 6 Orificios  1.0mm</t>
  </si>
  <si>
    <t>H2-YP-007</t>
  </si>
  <si>
    <t>Placa en Y De 7 Orificios  1.0mm</t>
  </si>
  <si>
    <t>H2-TP-006</t>
  </si>
  <si>
    <t>Placa en T De 6 Orificios  1.0mm</t>
  </si>
  <si>
    <t>H2-TP-007</t>
  </si>
  <si>
    <t>Placa en  T  de 7  Orificios  1.0mm</t>
  </si>
  <si>
    <t>H2-TP-011</t>
  </si>
  <si>
    <t>Placa en T De 11 Orificios  1.0mm</t>
  </si>
  <si>
    <t>H2-TP-012</t>
  </si>
  <si>
    <t>Placa en T De 12 Orificios  1.0mm</t>
  </si>
  <si>
    <t>H2-QD-108</t>
  </si>
  <si>
    <t>Placa cuadrada de 8 orificios  1.0mm</t>
  </si>
  <si>
    <t>H2-QD-110</t>
  </si>
  <si>
    <t>Placa cuadrada de 10 orificios  1.0mm</t>
  </si>
  <si>
    <t>H2-QD-306-L</t>
  </si>
  <si>
    <t>Placa izquierda cuadrada de 6 orificios  1.0mm</t>
  </si>
  <si>
    <t>H2-QD-306-R</t>
  </si>
  <si>
    <t>Placa derecha cuadrada de 6 orificios  1.0mm</t>
  </si>
  <si>
    <t>H2-PR-006</t>
  </si>
  <si>
    <t>Placa Derecha  PIN Condilar de 6 Orificios 1.0mm</t>
  </si>
  <si>
    <t>H2-PL-006</t>
  </si>
  <si>
    <t>Placa Izquierda  PIN Condilar de 6 Orificios 1.0mm</t>
  </si>
  <si>
    <t>Tornillos Bloqueados 2.0</t>
  </si>
  <si>
    <t>20L-HF-006</t>
  </si>
  <si>
    <t>2.0mm Self-Tapping Locking Screws - 6mm</t>
  </si>
  <si>
    <t>20L-HF-007</t>
  </si>
  <si>
    <t>2.0mm Self-Tapping Locking Screws - 7mm</t>
  </si>
  <si>
    <t>20L-HF-008</t>
  </si>
  <si>
    <t>2.0mm Self-Tapping Locking Screws - 8mm</t>
  </si>
  <si>
    <t>20L-HF-009</t>
  </si>
  <si>
    <t>2.0mm Self-Tapping Locking Screws - 9mm</t>
  </si>
  <si>
    <t>20L-HF-010</t>
  </si>
  <si>
    <t>2.0mm Self-Tapping Locking Screws - 10mm</t>
  </si>
  <si>
    <t>20L-HF-011</t>
  </si>
  <si>
    <t>2.0mm Self-Tapping Locking Screws - 11mm</t>
  </si>
  <si>
    <t>20L-HF-012</t>
  </si>
  <si>
    <t>2.0mm Self-Tapping Locking Screws - 12mm</t>
  </si>
  <si>
    <t>20L-HF-013</t>
  </si>
  <si>
    <t>2.0mm Self-Tapping Locking Screws - 13mm</t>
  </si>
  <si>
    <t>20L-HF-014</t>
  </si>
  <si>
    <t>2.0mm Self-Tapping Locking Screws - 14mm</t>
  </si>
  <si>
    <t>20L-HF-016</t>
  </si>
  <si>
    <t>2.0mm Self-Tapping Locking Screws - 16mm</t>
  </si>
  <si>
    <t>20L-HF-018</t>
  </si>
  <si>
    <t>2.0mm Self-Tapping Locking Screws - 18mm</t>
  </si>
  <si>
    <t>20L-HF-020</t>
  </si>
  <si>
    <t>2.0mm Self-Tapping Locking Screws - 20mm</t>
  </si>
  <si>
    <t>20L-HF-022</t>
  </si>
  <si>
    <t>2.0mm Self-Tapping Locking Screws - 22mm</t>
  </si>
  <si>
    <t>20L-HF-024</t>
  </si>
  <si>
    <t>2.0mm Self-Tapping Locking Screws - 24mm</t>
  </si>
  <si>
    <t>Tornillo cortical 2.0</t>
  </si>
  <si>
    <t>20-HF-006</t>
  </si>
  <si>
    <t>2.0 Self Tapping Cortical Screw - 6</t>
  </si>
  <si>
    <t>20-HF-007</t>
  </si>
  <si>
    <t>2.0 Self Tapping Cortical Screw - 7</t>
  </si>
  <si>
    <t>20-HF-008</t>
  </si>
  <si>
    <t>2.0 Self Tapping Cortical Screw - 8</t>
  </si>
  <si>
    <t>20-HF-009</t>
  </si>
  <si>
    <t>2.0 Self Tapping Cortical Screw - 9</t>
  </si>
  <si>
    <t>20-HF-010</t>
  </si>
  <si>
    <t>2.0 Self Tapping Cortical Screw - 10</t>
  </si>
  <si>
    <t>20-HF-011</t>
  </si>
  <si>
    <t>2.0 Self Tapping Cortical Screw - 11</t>
  </si>
  <si>
    <t>20-HF-012</t>
  </si>
  <si>
    <t>2.0 Self Tapping Cortical Screw - 12</t>
  </si>
  <si>
    <t>20-HF-013</t>
  </si>
  <si>
    <t>2.0 Self Tapping Cortical Screw - 13</t>
  </si>
  <si>
    <t>20-HF-014</t>
  </si>
  <si>
    <t>2.0 Self Tapping Cortical Screw - 14</t>
  </si>
  <si>
    <t>20-HF-016</t>
  </si>
  <si>
    <t>2.0 Self Tapping Cortical Screw - 16</t>
  </si>
  <si>
    <t>20-HF-018</t>
  </si>
  <si>
    <t>2.0 Self Tapping Cortical Screw - 18</t>
  </si>
  <si>
    <t>20-HF-020</t>
  </si>
  <si>
    <t>2.0 Self Tapping Cortical Screw - 20</t>
  </si>
  <si>
    <t>20-HF-021</t>
  </si>
  <si>
    <t>2.0 Self Tapping Cortical Screw - 21</t>
  </si>
  <si>
    <t>20-HF-022</t>
  </si>
  <si>
    <t>2.0 Self Tapping Cortical Screw - 22</t>
  </si>
  <si>
    <t>20-HF-023</t>
  </si>
  <si>
    <t>2.0 Self Tapping Cortical Screw - 23</t>
  </si>
  <si>
    <t>20-HF-024</t>
  </si>
  <si>
    <t>2.0 Self Tapping Cortical Screw - 24</t>
  </si>
  <si>
    <t>20-HF-026</t>
  </si>
  <si>
    <t>2.0 Self Tapping Cortical Screw - 26</t>
  </si>
  <si>
    <t>20-HF-028</t>
  </si>
  <si>
    <t>2.0 Self Tapping Cortical Screw - 28</t>
  </si>
  <si>
    <t>20-HF-030</t>
  </si>
  <si>
    <t>2.0 Self Tapping Cortical Screw - 30</t>
  </si>
  <si>
    <t>23-FC-006</t>
  </si>
  <si>
    <t>2.3 Self Tapping Emergency Cortical Screw - 6 mm</t>
  </si>
  <si>
    <t>23-FC-010</t>
  </si>
  <si>
    <t>2.3 Self Tapping Emergency Cortical Screw - 10 mm</t>
  </si>
  <si>
    <t>PLACA BLOQUEADA PARA MANO DE PERFIL 0.6 - ARIX HAND H1 - 1.5</t>
  </si>
  <si>
    <t>H1L-ST-104</t>
  </si>
  <si>
    <t>Locking Straight Plate, 4Holes, Length 18.5mm, Thickness 0.6mm, Green</t>
  </si>
  <si>
    <t>H1L-ST-006</t>
  </si>
  <si>
    <t>Locking Straight Plate, 6Holes, Length 26mm, Thickness 0.6mm, Green</t>
  </si>
  <si>
    <t>H1L-ST-016</t>
  </si>
  <si>
    <t>Locking Straight Plate, 16Holes, Length 71mm, Thickness 0.6mm, Green</t>
  </si>
  <si>
    <t>H1L-QD-112</t>
  </si>
  <si>
    <t>Locking Matrix Plate, 12Holes, Length 33.5mm, Thickness 0.6mm, Green</t>
  </si>
  <si>
    <t>H1L-TP-007</t>
  </si>
  <si>
    <t>Locking T Plate, 7Holes, Length 27mm, Thickness 0.6mm, Green</t>
  </si>
  <si>
    <t>H1L-YP-006</t>
  </si>
  <si>
    <t>Locking Y Plate, 6Holes, Length 22.5mm, Thickness 0.6mm, Green</t>
  </si>
  <si>
    <t>H1L-LL-005</t>
  </si>
  <si>
    <t>Locking L Plate, Left, 5Holes, Length 18.3mm, Thickness 0.6mm, Green</t>
  </si>
  <si>
    <t>Locking L Plate, Right, 5Holes, Length 18.3mm, Thickness 0.6mm, Green</t>
  </si>
  <si>
    <t>PLACA ESTANDAR NO BLOQUEADA PARA MANO - ARIX HAND H1 - 1.5</t>
  </si>
  <si>
    <t>H1-ZZ-016</t>
  </si>
  <si>
    <t>Placa en Z DE 16 Orificios 0.6mm</t>
  </si>
  <si>
    <t>1.5 CORTICAL</t>
  </si>
  <si>
    <t>H1-ST-016</t>
  </si>
  <si>
    <t>Placa recta de  16 Orificios 0.6mm</t>
  </si>
  <si>
    <t>H1-ST-216</t>
  </si>
  <si>
    <t>Placa recta de 16 Orificios 0.6mm</t>
  </si>
  <si>
    <t>H1-HK-001</t>
  </si>
  <si>
    <t>Placa  PIN Hook 1 orificio  0.6mm</t>
  </si>
  <si>
    <t>H1-ST-104</t>
  </si>
  <si>
    <t>H1-ST-006</t>
  </si>
  <si>
    <t>Placa recta de 6 Orificios 0.6mm</t>
  </si>
  <si>
    <t>H1-LL-005</t>
  </si>
  <si>
    <t>Placa en L Izquierda de 5 Orificios  0.6mm</t>
  </si>
  <si>
    <t>H1-LR-005</t>
  </si>
  <si>
    <t>Placa en L  Derecha  de 5 Orificios 0.6mm</t>
  </si>
  <si>
    <t>H1-PL-005</t>
  </si>
  <si>
    <t>Placa Izquierda  PIN Condilar de 5 Orificios 0.6mm</t>
  </si>
  <si>
    <t>H1-PR-005</t>
  </si>
  <si>
    <t>Placa Derecha  PIN Condilar de 5 Orificios  0.6mm</t>
  </si>
  <si>
    <t>H1-YP-006</t>
  </si>
  <si>
    <t>Placa en  Y de 6  Orificios  0.6mm</t>
  </si>
  <si>
    <t>H1-TP-007</t>
  </si>
  <si>
    <t>Placa en T De 7 Orificios  0.6mm</t>
  </si>
  <si>
    <t>H1-TP-008</t>
  </si>
  <si>
    <t>Placa en T De 8 Orificios  0.6mm</t>
  </si>
  <si>
    <t>H1-TP-011</t>
  </si>
  <si>
    <t>Placa en T De 11 Orificios  0.6mm</t>
  </si>
  <si>
    <t>H1-TP-012</t>
  </si>
  <si>
    <t>Placa en T De 12 Orificios  0.6mm</t>
  </si>
  <si>
    <t>H1-SQ-004</t>
  </si>
  <si>
    <t>Placa cuadrada de 4 orificios  0.6mm</t>
  </si>
  <si>
    <t>H1-SQ-104</t>
  </si>
  <si>
    <t>H1-SQ-204</t>
  </si>
  <si>
    <t>H1-QD-006</t>
  </si>
  <si>
    <t>Placa cuadrada de 6 orificios  0.6mm</t>
  </si>
  <si>
    <t>H1-QD-106</t>
  </si>
  <si>
    <t>H1-QD-108</t>
  </si>
  <si>
    <t>Placa cuadrada de 8 orificios  0.6mm</t>
  </si>
  <si>
    <t>H1-QD-110</t>
  </si>
  <si>
    <t>Placa cuadrada de 10 orificios  0.6mm</t>
  </si>
  <si>
    <t>H1-QD-112</t>
  </si>
  <si>
    <t>Placa cuadrada de 12 orificios  0.6mm</t>
  </si>
  <si>
    <t>H1-QD-206-L</t>
  </si>
  <si>
    <t>Placa izquierda cuadrada de 6 orificios  0.6mm</t>
  </si>
  <si>
    <t>H1-QD-206-R</t>
  </si>
  <si>
    <t>Placa derecha cuadrada de 6 orificios  0.6mm</t>
  </si>
  <si>
    <t>H1-QD-306-L</t>
  </si>
  <si>
    <t>H1-QD-306-R</t>
  </si>
  <si>
    <t>H1-QD-408-L</t>
  </si>
  <si>
    <t>Placa izquierda cuadrada de 8 orificios  0.6mm</t>
  </si>
  <si>
    <t>H1-QD-408-R</t>
  </si>
  <si>
    <t>Placa derecha cuadrada de 8 orificios  0.6mm</t>
  </si>
  <si>
    <t>Tornillo cortical 1.5</t>
  </si>
  <si>
    <t>15-HC-004</t>
  </si>
  <si>
    <t>1.5mm Self-Tapping Cortical Screws - 4mm</t>
  </si>
  <si>
    <t>15-HC-005</t>
  </si>
  <si>
    <t>1.5mm Self-Tapping Cortical Screws - 5mm</t>
  </si>
  <si>
    <t>15-HC-006</t>
  </si>
  <si>
    <t>1.5mm Self-Tapping Cortical Screws - 6mm</t>
  </si>
  <si>
    <t>15-HC-007</t>
  </si>
  <si>
    <t>1.5mm Self-Tapping Cortical Screws - 7mm</t>
  </si>
  <si>
    <t>15-HC-008</t>
  </si>
  <si>
    <t>1.5mm Self-Tapping Cortical Screws - 8mm</t>
  </si>
  <si>
    <t>15-HC-009</t>
  </si>
  <si>
    <t>1.5mm Self-Tapping Cortical Screws - 9mm</t>
  </si>
  <si>
    <t>15-HC-010</t>
  </si>
  <si>
    <t>1.5mm Self-Tapping Cortical Screws - 10mm</t>
  </si>
  <si>
    <t>15-HC-011</t>
  </si>
  <si>
    <t>1.5mm Self-Tapping Cortical Screws - 11mm</t>
  </si>
  <si>
    <t>15-HC-012</t>
  </si>
  <si>
    <t>1.5mm Self-Tapping Cortical Screws - 12mm</t>
  </si>
  <si>
    <t>15-HC-013</t>
  </si>
  <si>
    <t>1.5mm Self-Tapping Cortical Screws - 13mm</t>
  </si>
  <si>
    <t>15-HC-014</t>
  </si>
  <si>
    <t>1.5mm Self-Tapping Cortical Screws - 14mm</t>
  </si>
  <si>
    <t>15-HC-015</t>
  </si>
  <si>
    <t>1.5mm Self-Tapping Cortical Screws - 15mm</t>
  </si>
  <si>
    <t>15-HC-016</t>
  </si>
  <si>
    <t>1.5mm Self-Tapping Cortical Screws - 16mm</t>
  </si>
  <si>
    <t>15-HC-017</t>
  </si>
  <si>
    <t>1.5mm Self-Tapping Cortical Screws - 17mm</t>
  </si>
  <si>
    <t>15-HC-018</t>
  </si>
  <si>
    <t>1.5mm Self-Tapping Cortical Screws - 18mm</t>
  </si>
  <si>
    <t>15-HC-019</t>
  </si>
  <si>
    <t>1.5mm Self-Tapping Cortical Screws - 19mm</t>
  </si>
  <si>
    <t>15-HC-020</t>
  </si>
  <si>
    <t>1.5mm Self-Tapping Cortical Screws - 20mm</t>
  </si>
  <si>
    <t>15-HC-021</t>
  </si>
  <si>
    <t>1.5mm Self-Tapping Cortical Screws - 21mm</t>
  </si>
  <si>
    <t>15-HC-022</t>
  </si>
  <si>
    <t>1.5mm Self-Tapping Cortical Screws - 22mm</t>
  </si>
  <si>
    <t>18-HC-006</t>
  </si>
  <si>
    <t>1.8mm Self-Tapping Emergency Screws - 6mm</t>
  </si>
  <si>
    <t>18-HC-010</t>
  </si>
  <si>
    <t>1.8mm Self-Tapping Emergency Screws - 10mm</t>
  </si>
  <si>
    <t>Tornillo bloqueado 1.5</t>
  </si>
  <si>
    <t>15L-HF-006</t>
  </si>
  <si>
    <t>1.5mm Self-Tapping Locking Screws - 6</t>
  </si>
  <si>
    <t>15L-HF-007</t>
  </si>
  <si>
    <t>1.5mm Self-Tapping Locking Screws - 7</t>
  </si>
  <si>
    <t>15L-HF-008</t>
  </si>
  <si>
    <t>1.5mm Self-Tapping Locking Screws - 8</t>
  </si>
  <si>
    <t>15L-HF-009</t>
  </si>
  <si>
    <t>1.5mm Self-Tapping Locking Screws - 9</t>
  </si>
  <si>
    <t>15L-HF-010</t>
  </si>
  <si>
    <t>1.5mm Self-Tapping Locking Screws - 10</t>
  </si>
  <si>
    <t>15L-HF-011</t>
  </si>
  <si>
    <t>1.5mm Self-Tapping Locking Screws - 11</t>
  </si>
  <si>
    <t>15L-HF-012</t>
  </si>
  <si>
    <t>1.5mm Self-Tapping Locking Screws - 12</t>
  </si>
  <si>
    <t>15L-HF-013</t>
  </si>
  <si>
    <t>1.5mm Self-Tapping Locking Screws - 13</t>
  </si>
  <si>
    <t>15L-HF-014</t>
  </si>
  <si>
    <t>1.5mm Self-Tapping Locking Screws - 14</t>
  </si>
  <si>
    <t>15L-HF-016</t>
  </si>
  <si>
    <t>1.5mm Self-Tapping Locking Screws - 16</t>
  </si>
  <si>
    <t>15L-HF-018</t>
  </si>
  <si>
    <t>1.5mm Self-Tapping Locking Screws - 18</t>
  </si>
  <si>
    <t>15L-HF-020</t>
  </si>
  <si>
    <t>1.5mm Self-Tapping Locking Screws - 20</t>
  </si>
  <si>
    <t>PLACA BLOQUEADA PARA RADIO DISTAL VOLAR ANGULO VARIABLE - ARIX WRIST</t>
  </si>
  <si>
    <t>25-DVRA-109-L</t>
  </si>
  <si>
    <t>Volar Distal Radius Locking Plate  Medium  46.7mm 9H   L</t>
  </si>
  <si>
    <t>2.5 BLOQUEO</t>
  </si>
  <si>
    <t>25-DVRA-110-L</t>
  </si>
  <si>
    <t>Volar Distal Radius Locking Plate Medium 52.7mm 10H L</t>
  </si>
  <si>
    <t>25-DVRA-111-L</t>
  </si>
  <si>
    <t>Volar Distal Radius Locking Plate Medium 73.7mm 11H   L</t>
  </si>
  <si>
    <t>25-DVRA-209-L</t>
  </si>
  <si>
    <t>Volar Distal Radius Locking Plate  Large  46.7mm 9H   L</t>
  </si>
  <si>
    <t>25-DVRA-210-L</t>
  </si>
  <si>
    <t>Volar Distal Radius Locking Plate Large 52.7mm 10H L</t>
  </si>
  <si>
    <t>25-DVRA-211-L</t>
  </si>
  <si>
    <t>Volar Distal Radius Locking Plate Large 73.7mm 11H   L</t>
  </si>
  <si>
    <t>25-DVRA-309-L</t>
  </si>
  <si>
    <t>Volar Distal Radius Locking Plate Extra Large 46.7mm 9H   L</t>
  </si>
  <si>
    <t>25-DVRA-310-L</t>
  </si>
  <si>
    <t>Volar Distal Radius Locking Plate Extra Large 52.7mm 10H L</t>
  </si>
  <si>
    <t>25-DVRA-311-L</t>
  </si>
  <si>
    <t>Volar Distal Radius Locking Plate Extra Large  73.7mm 11H   L</t>
  </si>
  <si>
    <t>25-DVRA-109-R</t>
  </si>
  <si>
    <t>Volar Distal Radius Locking Plate Medium   46.7mm 9H   R</t>
  </si>
  <si>
    <t>2.5 CORTICAL</t>
  </si>
  <si>
    <t>25-DVRA-110-R</t>
  </si>
  <si>
    <t>Volar Distal Radius Locking Plate Medium 52.7mm 10H R</t>
  </si>
  <si>
    <t>25-DVRA-111-R</t>
  </si>
  <si>
    <t>Volar Distal Radius Locking Plate Medium 73.7mm 11H   R</t>
  </si>
  <si>
    <t>25-DVRA-209-R</t>
  </si>
  <si>
    <t>Volar Distal Radius Locking Plate Large   46.7mm 9H   R</t>
  </si>
  <si>
    <t>25-DVRA-210-R</t>
  </si>
  <si>
    <t>Volar Distal Radius Locking Plate Large 52.7mm 10H R</t>
  </si>
  <si>
    <t>25-DVRA-211-R</t>
  </si>
  <si>
    <t>Volar Distal Radius Locking Plate Large 73.7mm 11H   R</t>
  </si>
  <si>
    <t>25-DVRA-309-R</t>
  </si>
  <si>
    <t>Volar Distal Radius Locking Plate Extra Large 46.7mm 9H   R</t>
  </si>
  <si>
    <t>25-DVRA-310-R</t>
  </si>
  <si>
    <t>Volar Distal Radius Locking Plate Extra Large 52.7mm 10H R</t>
  </si>
  <si>
    <t>25-DVRA-311-R</t>
  </si>
  <si>
    <t>Volar Distal Radius Locking Plate Extra Large 73.7mm 11H   R</t>
  </si>
  <si>
    <t>Tornillos de Bloqueo 2.5</t>
  </si>
  <si>
    <t>25L-SO-008-TA</t>
  </si>
  <si>
    <t>2.5mm Self-Tapping locking Screw, Length 8mm</t>
  </si>
  <si>
    <t>25L-SO-010-TA</t>
  </si>
  <si>
    <t>2.5mm Self-Tapping locking Screw, Length 10mm</t>
  </si>
  <si>
    <t>25L-SO-012-TA</t>
  </si>
  <si>
    <t>2.5mm Self-Tapping locking Screw, Length 12mm</t>
  </si>
  <si>
    <t>25L-SO-014-TA</t>
  </si>
  <si>
    <t>2.5mm Self-Tapping locking Screw, Length 14mm</t>
  </si>
  <si>
    <t>25L-SO-016-TA</t>
  </si>
  <si>
    <t>2.5mm Self-Tapping locking Screw, Length 16mm</t>
  </si>
  <si>
    <t>25L-SO-018-TA</t>
  </si>
  <si>
    <t>2.5mm Self-Tapping locking Screw, Length 18mm</t>
  </si>
  <si>
    <t>25L-SO-020-TA</t>
  </si>
  <si>
    <t>2.5mm Self-Tapping locking Screw, Length 20mm</t>
  </si>
  <si>
    <t>25L-SO-022-TA</t>
  </si>
  <si>
    <t>2.5mm Self-Tapping locking Screw, Length 22mm</t>
  </si>
  <si>
    <t>25L-SO-024-TA</t>
  </si>
  <si>
    <t>2.5mm Self-Tapping locking Screw, Length 24mm</t>
  </si>
  <si>
    <t>25L-SO-026-TA</t>
  </si>
  <si>
    <t>2.5mm Self-Tapping locking Screw, Length 26mm</t>
  </si>
  <si>
    <t>Tornillos Corticales 2.5</t>
  </si>
  <si>
    <t>2.5mm Self-Tapping Cortical Screw, Length 22mm</t>
  </si>
  <si>
    <t>25-SO-008-TA</t>
  </si>
  <si>
    <t>2.5mm Self-Tapping Cortical Screw, Length 8mm</t>
  </si>
  <si>
    <t>25-SO-010-TA</t>
  </si>
  <si>
    <t>2.5mm Self-Tapping Cortical Screw, Length 10mm</t>
  </si>
  <si>
    <t>25-SO-012-TA</t>
  </si>
  <si>
    <t>2.5mm Self-Tapping Cortical Screw, Length 12mm</t>
  </si>
  <si>
    <t>25-SO-014-TA</t>
  </si>
  <si>
    <t>2.5mm Self-Tapping Cortical Screw, Length 14mm</t>
  </si>
  <si>
    <t>25-SO-016-TA</t>
  </si>
  <si>
    <t>2.5mm Self-Tapping Cortical Screw, Length 16mm</t>
  </si>
  <si>
    <t>25-SO-018-TA</t>
  </si>
  <si>
    <t>2.5mm Self-Tapping Cortical Screw, Length 18mm</t>
  </si>
  <si>
    <t>25-SO-020-TA</t>
  </si>
  <si>
    <t>2.5mm Self-Tapping Cortical Screw, Length 20mm</t>
  </si>
  <si>
    <t>25-SO-022-TA</t>
  </si>
  <si>
    <t>25-SO-024-TA</t>
  </si>
  <si>
    <t>2.5mm Self-Tapping Cortical Screw, Length 24mm</t>
  </si>
  <si>
    <t>25-SO-026-TA</t>
  </si>
  <si>
    <t>2.5mm Self-Tapping Cortical Screw, Length 26mm</t>
  </si>
  <si>
    <t>20L-SO-008-TA</t>
  </si>
  <si>
    <t>2.0mm Locking Screw x 8 mm</t>
  </si>
  <si>
    <t>20L-SO-010-TA</t>
  </si>
  <si>
    <t>2.0mm Locking Screw x 10 mm</t>
  </si>
  <si>
    <t>20L-SO-012-TA</t>
  </si>
  <si>
    <t>2.0mm Locking Screw x 12 mm</t>
  </si>
  <si>
    <t>20L-SO-014-TA</t>
  </si>
  <si>
    <t>2.0mm Locking Screw x 14 mm</t>
  </si>
  <si>
    <t>20L-SO-016-TA</t>
  </si>
  <si>
    <t>2.0mm Locking Screw x 16 mm</t>
  </si>
  <si>
    <t>20L-SO-018-TA</t>
  </si>
  <si>
    <t>2.0mm Locking Screw x 18 mm</t>
  </si>
  <si>
    <t>20L-SO-020-TA</t>
  </si>
  <si>
    <t>2.0mm Locking Screw x 20 mm</t>
  </si>
  <si>
    <t>20L-SO-022-TA</t>
  </si>
  <si>
    <t>2.0mm Locking Screw x 22 mm</t>
  </si>
  <si>
    <t>20L-SO-024-TA</t>
  </si>
  <si>
    <t>2.0mm Locking Screw x 24 mm</t>
  </si>
  <si>
    <t>Tornillos Corticales 2.0</t>
  </si>
  <si>
    <t>20-SO-008-TA</t>
  </si>
  <si>
    <t>2.0mm Non-Locking Screw x 8 mm</t>
  </si>
  <si>
    <t>20-SO-010-TA</t>
  </si>
  <si>
    <t>2.0mm Non-Locking Screw x 10 mm</t>
  </si>
  <si>
    <t>20-SO-012-TA</t>
  </si>
  <si>
    <t>2.0mm Non-Locking Screw x 12 mm</t>
  </si>
  <si>
    <t>20-SO-014-TA</t>
  </si>
  <si>
    <t>2.0mm Non-Locking Screw x 14 mm</t>
  </si>
  <si>
    <t>20-SO-016-TA</t>
  </si>
  <si>
    <t>2.0mm Non-Locking Screw x 16 mm</t>
  </si>
  <si>
    <t>20-SO-018-TA</t>
  </si>
  <si>
    <t>2.0mm Non-Locking Screw x 18 mm</t>
  </si>
  <si>
    <t>20-SO-020-TA</t>
  </si>
  <si>
    <t>2.0mm Non-Locking Screw x 20 mm</t>
  </si>
  <si>
    <t>20-SO-022-TA</t>
  </si>
  <si>
    <t>2.0mm Non-Locking Screw x 22 mm</t>
  </si>
  <si>
    <t>20-SO-024-TA</t>
  </si>
  <si>
    <t>2.0mm Non-Locking Screw x 24 mm</t>
  </si>
  <si>
    <t>PLACA BLOQUEADA PARA CALCANEO - ARIX FOOT 3.5 Locking Plate System</t>
  </si>
  <si>
    <t xml:space="preserve"> F35-CR-012-13 </t>
  </si>
  <si>
    <t>Placa Derecha Corta calcaneos 12 orificios Titanio 1.3mm</t>
  </si>
  <si>
    <t>3.5 BLOQUEO</t>
  </si>
  <si>
    <t xml:space="preserve"> F35-CL-012-13 </t>
  </si>
  <si>
    <t>Placa Izquierda corta calcaneos 12 orificios Titanio 1.3mm</t>
  </si>
  <si>
    <t xml:space="preserve"> F35-CR-112-13 </t>
  </si>
  <si>
    <t>Placa Derecha Larga calcaneos 12 orificios Titanio 1.3mm</t>
  </si>
  <si>
    <t xml:space="preserve"> F35-CL-112-13 </t>
  </si>
  <si>
    <t>Placa Izquierda Larga calcaneos 12 orificios Titanio 1.3mm</t>
  </si>
  <si>
    <t>3.5 CORTICAL</t>
  </si>
  <si>
    <t xml:space="preserve"> F35-CR-009 </t>
  </si>
  <si>
    <t>Placa Calcaneos derecha  de 9 agujeros Titanio 1.6mm</t>
  </si>
  <si>
    <t>F35-CL-009</t>
  </si>
  <si>
    <t>Placa Calcaneos Izquierda de 9 agujeros Titanio 1.6mm</t>
  </si>
  <si>
    <t>Tornillos Bloqueados 3.5</t>
  </si>
  <si>
    <t>Tornillos Corticales 3.5</t>
  </si>
  <si>
    <t>PLACA BLOQUEADA PARA HUMERO PROXIMAL - ARIX HUMERUS SYSTEM</t>
  </si>
  <si>
    <t>35-PLHU-003-R</t>
  </si>
  <si>
    <t>Proximal Humerus Plate, Right, 3 holes, Length 90mm, 3.0T, Blue</t>
  </si>
  <si>
    <t>4.0 BLOQUEO ESPONJOSO</t>
  </si>
  <si>
    <t>35-PLHU-004-R</t>
  </si>
  <si>
    <t>Proximal Humerus Plate, Right, 4 holes, Length 102mm, 3.0T, Blue</t>
  </si>
  <si>
    <t>35-PLHU-005-R</t>
  </si>
  <si>
    <t>Proximal Humerus Plate, Right, 5 holes, Length, 114mm, 3.0T, Blue</t>
  </si>
  <si>
    <t>35-PLHU-003-L</t>
  </si>
  <si>
    <t>Proximal Humerus Plate, Left, 3 holes, Length 90mm, 3.0T, Green</t>
  </si>
  <si>
    <t>35-PLHU-004-L</t>
  </si>
  <si>
    <t>Proximal Humerus Plate, Left, 4 holes, Length 102mm, 3.0T, Green</t>
  </si>
  <si>
    <t>35-PLHU-005-L</t>
  </si>
  <si>
    <t>Proximal Humerus Plate, Left, 5 holes,Length, 114mm, 3.0T, Green</t>
  </si>
  <si>
    <t>PLACA BLOQUEADA 1/3 DE CAÑA - ARIX DIAPHYSIS SYSTEM</t>
  </si>
  <si>
    <t>35V-DIST-304</t>
  </si>
  <si>
    <t>1/3 Tubular Type, Length 58mm, 4 Holes, 1.6T</t>
  </si>
  <si>
    <t>35V-DIST-305</t>
  </si>
  <si>
    <t>1/3 Tubular Type, Length 70mm, 5 Holes, 1.6T</t>
  </si>
  <si>
    <t>35V-DIST-306</t>
  </si>
  <si>
    <t>1/3 Tubular Type, Length 82mm, 6 Holes, 1.6T</t>
  </si>
  <si>
    <t>35V-DIST-307</t>
  </si>
  <si>
    <t>1/3 Tubular Type, Length 94mm, 7 Holes, 1.6T</t>
  </si>
  <si>
    <t>35V-DIST-308</t>
  </si>
  <si>
    <t>1/3 Tubular Type, Length 106mm, 8 Holes, 1.6T</t>
  </si>
  <si>
    <t>35V-DIST-309</t>
  </si>
  <si>
    <t>1/3 Tubular Type, Length 118mm, 9 Holes, 1.6T</t>
  </si>
  <si>
    <t>35V-DIST-310</t>
  </si>
  <si>
    <t>1/3 Tubular Type, Length 130mm,  10Holes, 1.6T</t>
  </si>
  <si>
    <t>35V-DIST-311</t>
  </si>
  <si>
    <t>1/3 Tubular Type, Length 142mm, 11 Holes, 1.6T</t>
  </si>
  <si>
    <t>35V-DIST-312</t>
  </si>
  <si>
    <t>1/3 Tubular Type, Length 154mm, 12 Holes, 1.6T</t>
  </si>
  <si>
    <t>PLACA ESTANDAR PARA RADIO O CUBITO (IPF) - ARIX DIAPHYSIS SYSTEM</t>
  </si>
  <si>
    <t>35-DIST-206</t>
  </si>
  <si>
    <t>LC-DCP Type, Length 80mm, 6 Holes, 3.8T</t>
  </si>
  <si>
    <t>35-DIST-207</t>
  </si>
  <si>
    <t>LC-DCP Type, Length 92mm, 7 Holes, 3.8T</t>
  </si>
  <si>
    <t>35-DIST-208</t>
  </si>
  <si>
    <t>LC-DCP Type, Length 104mm, 8 Holes, 3.8T</t>
  </si>
  <si>
    <t>35-DIST-209</t>
  </si>
  <si>
    <t>LC-DCP Type, Length 116mm, 9 Holes, 3.8T</t>
  </si>
  <si>
    <t>35-DIST-210</t>
  </si>
  <si>
    <t>LC-DCP Type, Length 128mm, 10 Holes, 3.8T</t>
  </si>
  <si>
    <t>35-DIST-211</t>
  </si>
  <si>
    <t>LC-DCP Type, Length 140mm, 11 Holes, 3.8T</t>
  </si>
  <si>
    <t>35-DIST-212</t>
  </si>
  <si>
    <t>LC-DCP Type, Length 152mm, 12 Holes, 3.8T</t>
  </si>
  <si>
    <t>PLACA BLOQUEADA PARA RADIO O CUBITO (IPF) - ARIX DIAPHYSIS SYSTEM</t>
  </si>
  <si>
    <t>35V-DIST-106</t>
  </si>
  <si>
    <t>LCP Type, Length 80mm, 6 Holes, 3.8T</t>
  </si>
  <si>
    <t>35V-DIST-108</t>
  </si>
  <si>
    <t>LCP Type, Length 104mm, 8 Holes, 3.8T</t>
  </si>
  <si>
    <t>35V-DIST-110</t>
  </si>
  <si>
    <t>LCP Type, Length 128mm, 10 Holes, 3.8T</t>
  </si>
  <si>
    <t>35V-DIST-112</t>
  </si>
  <si>
    <t>LCP Type, Length 152mm, 12 Holes, 3.8T</t>
  </si>
  <si>
    <t>35V-DIST-114</t>
  </si>
  <si>
    <t>LCP Type, Length 176mm, 14 Holes, 3.8T</t>
  </si>
  <si>
    <t>35V-DIST-116</t>
  </si>
  <si>
    <t>LCP Type, Length 200mm, 16 Holes, 3.8T</t>
  </si>
  <si>
    <t>35L-SO-L10-TA</t>
  </si>
  <si>
    <t>3.5mm Locking Screws(Starix) x 10 mm</t>
  </si>
  <si>
    <t>35L-SO-L12-TA</t>
  </si>
  <si>
    <t>3.5mm Locking Screws(Starix) x 12 mm</t>
  </si>
  <si>
    <t>35L-SO-L14-TA</t>
  </si>
  <si>
    <t>3.5mm Locking Screws(Starix) x 14 mm</t>
  </si>
  <si>
    <t>35L-SO-L16-TA</t>
  </si>
  <si>
    <t>3.5mm Locking Screws(Starix) x 16 mm</t>
  </si>
  <si>
    <t>35L-SO-L18-TA</t>
  </si>
  <si>
    <t>3.5mm Locking Screws(Starix) x 18 mm</t>
  </si>
  <si>
    <t>35L-SO-L20-TA</t>
  </si>
  <si>
    <t>3.5mm Locking Screws(Starix) x 20 mm</t>
  </si>
  <si>
    <t>35L-SO-L22-TA</t>
  </si>
  <si>
    <t>3.5mm Locking Screws(Starix) x 22 mm</t>
  </si>
  <si>
    <t>35L-SO-L24-TA</t>
  </si>
  <si>
    <t>3.5mm Locking Screws(Starix) x 24 mm</t>
  </si>
  <si>
    <t>35L-SO-L26-TA</t>
  </si>
  <si>
    <t>3.5mm Locking Screws(Starix) x 26 mm</t>
  </si>
  <si>
    <t>35L-SO-L28-TA</t>
  </si>
  <si>
    <t>3.5mm Locking Screws(Starix) x 28 mm</t>
  </si>
  <si>
    <t>35L-SO-L30-TA</t>
  </si>
  <si>
    <t>3.5mm Locking Screws(Starix) x 30 mm</t>
  </si>
  <si>
    <t>35L-SO-L32-TA</t>
  </si>
  <si>
    <t>3.5mm Locking Screws(Starix) x 32 mm</t>
  </si>
  <si>
    <t>35L-SO-L34TA</t>
  </si>
  <si>
    <t>3.5mm Locking Screws(Starix) x 34 mm</t>
  </si>
  <si>
    <t>35L-SO-L36TA</t>
  </si>
  <si>
    <t>3.5mm Locking Screws(Starix) x 36 mm</t>
  </si>
  <si>
    <t>35L-SO-L38-TA</t>
  </si>
  <si>
    <t>3.5mm Locking Screws(Starix) x 38 mm</t>
  </si>
  <si>
    <t>35L-SO-L40-TA</t>
  </si>
  <si>
    <t>3.5mm Locking Screws(Starix) x 40 mm</t>
  </si>
  <si>
    <t>35L-SO-L42-TA</t>
  </si>
  <si>
    <t>3.5mm Locking Screws(Starix) x 42 mm</t>
  </si>
  <si>
    <t>35L-SO-L44-TA</t>
  </si>
  <si>
    <t>3.5mm Locking Screws(Starix) x 44 mm</t>
  </si>
  <si>
    <t>35L-SO-L46-TA</t>
  </si>
  <si>
    <t>3.5mm Locking Screws(Starix) x 46 mm</t>
  </si>
  <si>
    <t>35L-SO-L48-TA</t>
  </si>
  <si>
    <t>3.5mm Locking Screws(Starix) x 48 mm</t>
  </si>
  <si>
    <t>35L-SO-L50-TA</t>
  </si>
  <si>
    <t>3.5mm Locking Screws(Starix) x 50 mm</t>
  </si>
  <si>
    <t>35L-SO-L52-TA</t>
  </si>
  <si>
    <t>3.5mm Locking Screws(Starix) x 52 mm</t>
  </si>
  <si>
    <t>35L-SO-L56-TA</t>
  </si>
  <si>
    <t>3.5mm Locking Screws(Starix) x 56 mm</t>
  </si>
  <si>
    <t>35L-SO-L60-TA</t>
  </si>
  <si>
    <t>3.5mm Locking Screws(Starix) x 60 mm</t>
  </si>
  <si>
    <t>35-SO-L10-T</t>
  </si>
  <si>
    <t>3.5mm Non-Locking Screws(Starix) x 10 mm</t>
  </si>
  <si>
    <t>35-SO-L12-T</t>
  </si>
  <si>
    <t>3.5mm Non-Locking Screws(Starix) x 12 mm</t>
  </si>
  <si>
    <t>35-SO-L14-T</t>
  </si>
  <si>
    <t>3.5mm Non-Locking Screws(Starix) x 14 mm</t>
  </si>
  <si>
    <t>35-SO-L16-T</t>
  </si>
  <si>
    <t>3.5mm Non-Locking Screws(Starix) x 16 mm</t>
  </si>
  <si>
    <t>35-SO-L18-T</t>
  </si>
  <si>
    <t>3.5mm Non-Locking Screws(Starix) x 18 mm</t>
  </si>
  <si>
    <t>35-SO-L20-T</t>
  </si>
  <si>
    <t>3.5mm Non-Locking Screws(Starix) x 20 mm</t>
  </si>
  <si>
    <t>35-SO-L22-T</t>
  </si>
  <si>
    <t>3.5mm Non-Locking Screws(Starix) x 22 mm</t>
  </si>
  <si>
    <t>35-SO-L24-T</t>
  </si>
  <si>
    <t>3.5mm Non-Locking Screws(Starix) x 24 mm</t>
  </si>
  <si>
    <t>35-SO-L26-T</t>
  </si>
  <si>
    <t>3.5mm Non-Locking Screws(Starix) x 26 mm</t>
  </si>
  <si>
    <t>35-SO-L28-T</t>
  </si>
  <si>
    <t>3.5mm Non-Locking Screws(Starix) x 28 mm</t>
  </si>
  <si>
    <t>35-SO-L30-T</t>
  </si>
  <si>
    <t>3.5mm Non-Locking Screws(Starix) x 30 mm</t>
  </si>
  <si>
    <t>35-SO-L32-T</t>
  </si>
  <si>
    <t>3.5mm Non-Locking Screws(Starix) x 32 mm</t>
  </si>
  <si>
    <t>35-SO-L34-T</t>
  </si>
  <si>
    <t>3.5mm Non-Locking Screws(Starix) x 34 mm</t>
  </si>
  <si>
    <t>35-SO-L36T</t>
  </si>
  <si>
    <t>3.5mm Non-Locking Screws(Starix) x 36 mm</t>
  </si>
  <si>
    <t>35-SO-L38-T</t>
  </si>
  <si>
    <t>3.5mm Non-Locking Screws(Starix) x 38 mm</t>
  </si>
  <si>
    <t>35-SO-L40-T</t>
  </si>
  <si>
    <t>3.5mm Non-Locking Screws(Starix) x 40 mm</t>
  </si>
  <si>
    <t>STOCK</t>
  </si>
  <si>
    <t>20-HF-019</t>
  </si>
  <si>
    <t>2.0 Self Tapping Cortical Screw - 19</t>
  </si>
  <si>
    <t>H1L-LR-005</t>
  </si>
  <si>
    <t>H2L-TP-006-13</t>
  </si>
  <si>
    <t>H2L-TP-010-13</t>
  </si>
  <si>
    <t>H2L-LL-006-13</t>
  </si>
  <si>
    <t>H2L-LR-006-13</t>
  </si>
  <si>
    <t>H2L-LL-010-13</t>
  </si>
  <si>
    <t>H2L-LR-010-13</t>
  </si>
  <si>
    <t>H2L-TP-008</t>
  </si>
  <si>
    <t xml:space="preserve">unitario $ </t>
  </si>
  <si>
    <t xml:space="preserve">PRECIO TOTAL $ </t>
  </si>
  <si>
    <t>PRECIO FOB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</si>
</sst>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 &quot;S/.&quot;\ * #,##0.00_ ;_ &quot;S/.&quot;\ * \-#,##0.00_ ;_ &quot;S/.&quot;\ * &quot;-&quot;??_ ;_ @_ "/>
    <numFmt numFmtId="166" formatCode="_-* #,##0\ _€_-;\-* #,##0\ _€_-;_-* &quot;-&quot;??\ _€_-;_-@_-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66" fontId="2" fillId="0" borderId="0" xfId="2" applyNumberFormat="1" applyFont="1" applyAlignment="1">
      <alignment vertical="center"/>
    </xf>
    <xf numFmtId="166" fontId="5" fillId="8" borderId="0" xfId="2" applyNumberFormat="1" applyFont="1" applyFill="1" applyAlignment="1">
      <alignment vertical="center"/>
    </xf>
    <xf numFmtId="166" fontId="2" fillId="0" borderId="1" xfId="2" applyNumberFormat="1" applyFont="1" applyBorder="1" applyAlignment="1">
      <alignment vertical="center"/>
    </xf>
    <xf numFmtId="166" fontId="2" fillId="0" borderId="1" xfId="2" applyNumberFormat="1" applyFont="1" applyBorder="1" applyAlignment="1">
      <alignment horizontal="center"/>
    </xf>
    <xf numFmtId="166" fontId="2" fillId="0" borderId="0" xfId="2" applyNumberFormat="1" applyFont="1"/>
    <xf numFmtId="166" fontId="0" fillId="0" borderId="0" xfId="2" applyNumberFormat="1" applyFont="1"/>
    <xf numFmtId="166" fontId="8" fillId="0" borderId="0" xfId="2" applyNumberFormat="1" applyFont="1" applyAlignment="1">
      <alignment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jp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jp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100</xdr:row>
      <xdr:rowOff>76200</xdr:rowOff>
    </xdr:from>
    <xdr:ext cx="609600" cy="276225"/>
    <xdr:grpSp>
      <xdr:nvGrpSpPr>
        <xdr:cNvPr id="2" name="Shape 2">
          <a:extLst>
            <a:ext uri="{FF2B5EF4-FFF2-40B4-BE49-F238E27FC236}">
              <a16:creationId xmlns:a16="http://schemas.microsoft.com/office/drawing/2014/main" id="{6F15D988-75E1-4C00-AC79-A834E5FF1A5C}"/>
            </a:ext>
          </a:extLst>
        </xdr:cNvPr>
        <xdr:cNvGrpSpPr/>
      </xdr:nvGrpSpPr>
      <xdr:grpSpPr>
        <a:xfrm>
          <a:off x="7076017" y="21888450"/>
          <a:ext cx="609600" cy="276225"/>
          <a:chOff x="5040573" y="3637746"/>
          <a:chExt cx="610855" cy="284508"/>
        </a:xfrm>
      </xdr:grpSpPr>
      <xdr:grpSp>
        <xdr:nvGrpSpPr>
          <xdr:cNvPr id="3" name="Shape 134">
            <a:extLst>
              <a:ext uri="{FF2B5EF4-FFF2-40B4-BE49-F238E27FC236}">
                <a16:creationId xmlns:a16="http://schemas.microsoft.com/office/drawing/2014/main" id="{4DE52C8F-64BF-431A-8E81-5E8596B3DB3F}"/>
              </a:ext>
            </a:extLst>
          </xdr:cNvPr>
          <xdr:cNvGrpSpPr/>
        </xdr:nvGrpSpPr>
        <xdr:grpSpPr>
          <a:xfrm>
            <a:off x="5040573" y="3637746"/>
            <a:ext cx="610855" cy="284508"/>
            <a:chOff x="4998338" y="3618075"/>
            <a:chExt cx="695325" cy="3238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8EF2F776-0A35-4D0D-A6C1-54CA81203A7B}"/>
                </a:ext>
              </a:extLst>
            </xdr:cNvPr>
            <xdr:cNvSpPr/>
          </xdr:nvSpPr>
          <xdr:spPr>
            <a:xfrm>
              <a:off x="4998338" y="3618075"/>
              <a:ext cx="695325" cy="323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135">
              <a:extLst>
                <a:ext uri="{FF2B5EF4-FFF2-40B4-BE49-F238E27FC236}">
                  <a16:creationId xmlns:a16="http://schemas.microsoft.com/office/drawing/2014/main" id="{796777FB-C192-4CFB-B2AD-009CB9F35614}"/>
                </a:ext>
              </a:extLst>
            </xdr:cNvPr>
            <xdr:cNvGrpSpPr/>
          </xdr:nvGrpSpPr>
          <xdr:grpSpPr>
            <a:xfrm>
              <a:off x="4998338" y="3618075"/>
              <a:ext cx="695325" cy="323850"/>
              <a:chOff x="4998338" y="3618075"/>
              <a:chExt cx="695325" cy="323850"/>
            </a:xfrm>
          </xdr:grpSpPr>
          <xdr:sp macro="" textlink="">
            <xdr:nvSpPr>
              <xdr:cNvPr id="6" name="Shape 136">
                <a:extLst>
                  <a:ext uri="{FF2B5EF4-FFF2-40B4-BE49-F238E27FC236}">
                    <a16:creationId xmlns:a16="http://schemas.microsoft.com/office/drawing/2014/main" id="{EEDFA50D-0809-4A3F-B192-B5B533795C63}"/>
                  </a:ext>
                </a:extLst>
              </xdr:cNvPr>
              <xdr:cNvSpPr/>
            </xdr:nvSpPr>
            <xdr:spPr>
              <a:xfrm>
                <a:off x="4998338" y="3618075"/>
                <a:ext cx="695325" cy="3238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137">
                <a:extLst>
                  <a:ext uri="{FF2B5EF4-FFF2-40B4-BE49-F238E27FC236}">
                    <a16:creationId xmlns:a16="http://schemas.microsoft.com/office/drawing/2014/main" id="{A11413A9-DBA7-4C12-9D5C-F5A3E19F318E}"/>
                  </a:ext>
                </a:extLst>
              </xdr:cNvPr>
              <xdr:cNvGrpSpPr/>
            </xdr:nvGrpSpPr>
            <xdr:grpSpPr>
              <a:xfrm>
                <a:off x="4998338" y="3618075"/>
                <a:ext cx="695325" cy="323850"/>
                <a:chOff x="4998338" y="3618075"/>
                <a:chExt cx="695325" cy="323850"/>
              </a:xfrm>
            </xdr:grpSpPr>
            <xdr:sp macro="" textlink="">
              <xdr:nvSpPr>
                <xdr:cNvPr id="8" name="Shape 138">
                  <a:extLst>
                    <a:ext uri="{FF2B5EF4-FFF2-40B4-BE49-F238E27FC236}">
                      <a16:creationId xmlns:a16="http://schemas.microsoft.com/office/drawing/2014/main" id="{9D66A6EE-0EBC-4D09-BBF6-2C8D462191ED}"/>
                    </a:ext>
                  </a:extLst>
                </xdr:cNvPr>
                <xdr:cNvSpPr/>
              </xdr:nvSpPr>
              <xdr:spPr>
                <a:xfrm>
                  <a:off x="4998338" y="3618075"/>
                  <a:ext cx="695325" cy="3238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139">
                  <a:extLst>
                    <a:ext uri="{FF2B5EF4-FFF2-40B4-BE49-F238E27FC236}">
                      <a16:creationId xmlns:a16="http://schemas.microsoft.com/office/drawing/2014/main" id="{C2D13E90-2E28-4561-8F6C-E5D69CA5E9E2}"/>
                    </a:ext>
                  </a:extLst>
                </xdr:cNvPr>
                <xdr:cNvGrpSpPr/>
              </xdr:nvGrpSpPr>
              <xdr:grpSpPr>
                <a:xfrm>
                  <a:off x="4998338" y="3618075"/>
                  <a:ext cx="695325" cy="323850"/>
                  <a:chOff x="4998338" y="3618075"/>
                  <a:chExt cx="695325" cy="323850"/>
                </a:xfrm>
              </xdr:grpSpPr>
              <xdr:sp macro="" textlink="">
                <xdr:nvSpPr>
                  <xdr:cNvPr id="10" name="Shape 140">
                    <a:extLst>
                      <a:ext uri="{FF2B5EF4-FFF2-40B4-BE49-F238E27FC236}">
                        <a16:creationId xmlns:a16="http://schemas.microsoft.com/office/drawing/2014/main" id="{F79FFF82-0A7A-4BD7-9145-8B32E424D4EB}"/>
                      </a:ext>
                    </a:extLst>
                  </xdr:cNvPr>
                  <xdr:cNvSpPr/>
                </xdr:nvSpPr>
                <xdr:spPr>
                  <a:xfrm>
                    <a:off x="4998338" y="3618075"/>
                    <a:ext cx="695325" cy="3238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41">
                    <a:extLst>
                      <a:ext uri="{FF2B5EF4-FFF2-40B4-BE49-F238E27FC236}">
                        <a16:creationId xmlns:a16="http://schemas.microsoft.com/office/drawing/2014/main" id="{B4AC3927-39FA-4AF3-B804-9F3D66DADEDB}"/>
                      </a:ext>
                    </a:extLst>
                  </xdr:cNvPr>
                  <xdr:cNvGrpSpPr/>
                </xdr:nvGrpSpPr>
                <xdr:grpSpPr>
                  <a:xfrm>
                    <a:off x="4998338" y="3618075"/>
                    <a:ext cx="695325" cy="323850"/>
                    <a:chOff x="4998338" y="3618075"/>
                    <a:chExt cx="695325" cy="323850"/>
                  </a:xfrm>
                </xdr:grpSpPr>
                <xdr:sp macro="" textlink="">
                  <xdr:nvSpPr>
                    <xdr:cNvPr id="12" name="Shape 142">
                      <a:extLst>
                        <a:ext uri="{FF2B5EF4-FFF2-40B4-BE49-F238E27FC236}">
                          <a16:creationId xmlns:a16="http://schemas.microsoft.com/office/drawing/2014/main" id="{33FB0F03-506B-49CD-9798-DD900E1AAABE}"/>
                        </a:ext>
                      </a:extLst>
                    </xdr:cNvPr>
                    <xdr:cNvSpPr/>
                  </xdr:nvSpPr>
                  <xdr:spPr>
                    <a:xfrm>
                      <a:off x="4998338" y="3618075"/>
                      <a:ext cx="695325" cy="3238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3" name="Shape 143">
                      <a:extLst>
                        <a:ext uri="{FF2B5EF4-FFF2-40B4-BE49-F238E27FC236}">
                          <a16:creationId xmlns:a16="http://schemas.microsoft.com/office/drawing/2014/main" id="{D04110A7-D94B-4786-B412-17229DF08201}"/>
                        </a:ext>
                      </a:extLst>
                    </xdr:cNvPr>
                    <xdr:cNvGrpSpPr/>
                  </xdr:nvGrpSpPr>
                  <xdr:grpSpPr>
                    <a:xfrm>
                      <a:off x="4998338" y="3618075"/>
                      <a:ext cx="695325" cy="323850"/>
                      <a:chOff x="12601575" y="25812750"/>
                      <a:chExt cx="2580994" cy="1180845"/>
                    </a:xfrm>
                  </xdr:grpSpPr>
                  <xdr:sp macro="" textlink="">
                    <xdr:nvSpPr>
                      <xdr:cNvPr id="14" name="Shape 144">
                        <a:extLst>
                          <a:ext uri="{FF2B5EF4-FFF2-40B4-BE49-F238E27FC236}">
                            <a16:creationId xmlns:a16="http://schemas.microsoft.com/office/drawing/2014/main" id="{D9157618-4C65-4486-B1AE-26E662F6D65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2601575" y="25812750"/>
                        <a:ext cx="2580975" cy="11808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pic>
                    <xdr:nvPicPr>
                      <xdr:cNvPr id="15" name="Shape 145">
                        <a:extLst>
                          <a:ext uri="{FF2B5EF4-FFF2-40B4-BE49-F238E27FC236}">
                            <a16:creationId xmlns:a16="http://schemas.microsoft.com/office/drawing/2014/main" id="{6F5953D7-25CC-4D65-8E96-3EBBD8A0FB70}"/>
                          </a:ext>
                        </a:extLst>
                      </xdr:cNvPr>
                      <xdr:cNvPicPr preferRelativeResize="0"/>
                    </xdr:nvPicPr>
                    <xdr:blipFill rotWithShape="1">
                      <a:blip xmlns:r="http://schemas.openxmlformats.org/officeDocument/2006/relationships" r:embed="rId1">
                        <a:alphaModFix/>
                      </a:blip>
                      <a:srcRect t="42060"/>
                      <a:stretch/>
                    </xdr:blipFill>
                    <xdr:spPr>
                      <a:xfrm>
                        <a:off x="12601575" y="25812750"/>
                        <a:ext cx="2247619" cy="118084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</xdr:pic>
                  <xdr:pic>
                    <xdr:nvPicPr>
                      <xdr:cNvPr id="16" name="Shape 146">
                        <a:extLst>
                          <a:ext uri="{FF2B5EF4-FFF2-40B4-BE49-F238E27FC236}">
                            <a16:creationId xmlns:a16="http://schemas.microsoft.com/office/drawing/2014/main" id="{C5649D39-07FF-4E2A-BFC9-B8008430CA0D}"/>
                          </a:ext>
                        </a:extLst>
                      </xdr:cNvPr>
                      <xdr:cNvPicPr preferRelativeResize="0"/>
                    </xdr:nvPicPr>
                    <xdr:blipFill rotWithShape="1">
                      <a:blip xmlns:r="http://schemas.openxmlformats.org/officeDocument/2006/relationships" r:embed="rId1">
                        <a:alphaModFix/>
                      </a:blip>
                      <a:srcRect b="73828"/>
                      <a:stretch/>
                    </xdr:blipFill>
                    <xdr:spPr>
                      <a:xfrm>
                        <a:off x="12934950" y="26079452"/>
                        <a:ext cx="2247619" cy="5334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</xdr:pic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3</xdr:col>
      <xdr:colOff>66675</xdr:colOff>
      <xdr:row>125</xdr:row>
      <xdr:rowOff>133350</xdr:rowOff>
    </xdr:from>
    <xdr:ext cx="638175" cy="2514600"/>
    <xdr:grpSp>
      <xdr:nvGrpSpPr>
        <xdr:cNvPr id="17" name="Shape 2">
          <a:extLst>
            <a:ext uri="{FF2B5EF4-FFF2-40B4-BE49-F238E27FC236}">
              <a16:creationId xmlns:a16="http://schemas.microsoft.com/office/drawing/2014/main" id="{434E7C34-A9C3-4EF8-BC8E-95273235F7B6}"/>
            </a:ext>
          </a:extLst>
        </xdr:cNvPr>
        <xdr:cNvGrpSpPr/>
      </xdr:nvGrpSpPr>
      <xdr:grpSpPr>
        <a:xfrm>
          <a:off x="7009342" y="27639433"/>
          <a:ext cx="638175" cy="2514600"/>
          <a:chOff x="5026913" y="2522700"/>
          <a:chExt cx="638175" cy="2514600"/>
        </a:xfrm>
      </xdr:grpSpPr>
      <xdr:grpSp>
        <xdr:nvGrpSpPr>
          <xdr:cNvPr id="18" name="Shape 147">
            <a:extLst>
              <a:ext uri="{FF2B5EF4-FFF2-40B4-BE49-F238E27FC236}">
                <a16:creationId xmlns:a16="http://schemas.microsoft.com/office/drawing/2014/main" id="{DBA1008D-C74C-4D76-A4CE-196E963EA785}"/>
              </a:ext>
            </a:extLst>
          </xdr:cNvPr>
          <xdr:cNvGrpSpPr/>
        </xdr:nvGrpSpPr>
        <xdr:grpSpPr>
          <a:xfrm>
            <a:off x="5026913" y="2522700"/>
            <a:ext cx="638175" cy="2514600"/>
            <a:chOff x="5026913" y="2522700"/>
            <a:chExt cx="638175" cy="251460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6A67CCE0-D5F5-4A29-B643-4D78800E5F6A}"/>
                </a:ext>
              </a:extLst>
            </xdr:cNvPr>
            <xdr:cNvSpPr/>
          </xdr:nvSpPr>
          <xdr:spPr>
            <a:xfrm>
              <a:off x="5026913" y="2522700"/>
              <a:ext cx="638175" cy="2514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" name="Shape 148">
              <a:extLst>
                <a:ext uri="{FF2B5EF4-FFF2-40B4-BE49-F238E27FC236}">
                  <a16:creationId xmlns:a16="http://schemas.microsoft.com/office/drawing/2014/main" id="{E1892DBD-C25B-4DC1-8E5C-184A4CD71E86}"/>
                </a:ext>
              </a:extLst>
            </xdr:cNvPr>
            <xdr:cNvGrpSpPr/>
          </xdr:nvGrpSpPr>
          <xdr:grpSpPr>
            <a:xfrm>
              <a:off x="5026913" y="2522700"/>
              <a:ext cx="638175" cy="2514600"/>
              <a:chOff x="5026913" y="2522700"/>
              <a:chExt cx="638175" cy="2514600"/>
            </a:xfrm>
          </xdr:grpSpPr>
          <xdr:sp macro="" textlink="">
            <xdr:nvSpPr>
              <xdr:cNvPr id="21" name="Shape 149">
                <a:extLst>
                  <a:ext uri="{FF2B5EF4-FFF2-40B4-BE49-F238E27FC236}">
                    <a16:creationId xmlns:a16="http://schemas.microsoft.com/office/drawing/2014/main" id="{77E0B5CE-E2AA-4C45-8465-058FAE92F62D}"/>
                  </a:ext>
                </a:extLst>
              </xdr:cNvPr>
              <xdr:cNvSpPr/>
            </xdr:nvSpPr>
            <xdr:spPr>
              <a:xfrm>
                <a:off x="5026913" y="2522700"/>
                <a:ext cx="638175" cy="2514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2" name="Shape 150">
                <a:extLst>
                  <a:ext uri="{FF2B5EF4-FFF2-40B4-BE49-F238E27FC236}">
                    <a16:creationId xmlns:a16="http://schemas.microsoft.com/office/drawing/2014/main" id="{36E8501C-7694-40B1-B092-98AE759695D3}"/>
                  </a:ext>
                </a:extLst>
              </xdr:cNvPr>
              <xdr:cNvGrpSpPr/>
            </xdr:nvGrpSpPr>
            <xdr:grpSpPr>
              <a:xfrm>
                <a:off x="5026913" y="2522700"/>
                <a:ext cx="638175" cy="2514600"/>
                <a:chOff x="5026913" y="2522700"/>
                <a:chExt cx="638175" cy="2514600"/>
              </a:xfrm>
            </xdr:grpSpPr>
            <xdr:sp macro="" textlink="">
              <xdr:nvSpPr>
                <xdr:cNvPr id="23" name="Shape 151">
                  <a:extLst>
                    <a:ext uri="{FF2B5EF4-FFF2-40B4-BE49-F238E27FC236}">
                      <a16:creationId xmlns:a16="http://schemas.microsoft.com/office/drawing/2014/main" id="{3D8697CC-1C04-4566-ACBC-D5792F64BC5C}"/>
                    </a:ext>
                  </a:extLst>
                </xdr:cNvPr>
                <xdr:cNvSpPr/>
              </xdr:nvSpPr>
              <xdr:spPr>
                <a:xfrm>
                  <a:off x="5026913" y="2522700"/>
                  <a:ext cx="638175" cy="25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4" name="Shape 152">
                  <a:extLst>
                    <a:ext uri="{FF2B5EF4-FFF2-40B4-BE49-F238E27FC236}">
                      <a16:creationId xmlns:a16="http://schemas.microsoft.com/office/drawing/2014/main" id="{614E7076-AF77-449D-87CE-E1ECBFE8CC86}"/>
                    </a:ext>
                  </a:extLst>
                </xdr:cNvPr>
                <xdr:cNvGrpSpPr/>
              </xdr:nvGrpSpPr>
              <xdr:grpSpPr>
                <a:xfrm>
                  <a:off x="5026913" y="2522700"/>
                  <a:ext cx="638175" cy="2514600"/>
                  <a:chOff x="5026913" y="2522700"/>
                  <a:chExt cx="638176" cy="2514600"/>
                </a:xfrm>
              </xdr:grpSpPr>
              <xdr:sp macro="" textlink="">
                <xdr:nvSpPr>
                  <xdr:cNvPr id="25" name="Shape 153">
                    <a:extLst>
                      <a:ext uri="{FF2B5EF4-FFF2-40B4-BE49-F238E27FC236}">
                        <a16:creationId xmlns:a16="http://schemas.microsoft.com/office/drawing/2014/main" id="{7F86AC87-B7F1-4577-BC61-B4822588F4FC}"/>
                      </a:ext>
                    </a:extLst>
                  </xdr:cNvPr>
                  <xdr:cNvSpPr/>
                </xdr:nvSpPr>
                <xdr:spPr>
                  <a:xfrm>
                    <a:off x="5026913" y="2522700"/>
                    <a:ext cx="638175" cy="25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26" name="Shape 154">
                    <a:extLst>
                      <a:ext uri="{FF2B5EF4-FFF2-40B4-BE49-F238E27FC236}">
                        <a16:creationId xmlns:a16="http://schemas.microsoft.com/office/drawing/2014/main" id="{D842D525-00CE-4C5C-B842-8E7AF2CB2D5B}"/>
                      </a:ext>
                    </a:extLst>
                  </xdr:cNvPr>
                  <xdr:cNvGrpSpPr/>
                </xdr:nvGrpSpPr>
                <xdr:grpSpPr>
                  <a:xfrm>
                    <a:off x="5026913" y="2522700"/>
                    <a:ext cx="638176" cy="2514600"/>
                    <a:chOff x="5026913" y="2522701"/>
                    <a:chExt cx="638176" cy="2514601"/>
                  </a:xfrm>
                </xdr:grpSpPr>
                <xdr:sp macro="" textlink="">
                  <xdr:nvSpPr>
                    <xdr:cNvPr id="27" name="Shape 155">
                      <a:extLst>
                        <a:ext uri="{FF2B5EF4-FFF2-40B4-BE49-F238E27FC236}">
                          <a16:creationId xmlns:a16="http://schemas.microsoft.com/office/drawing/2014/main" id="{BF008A08-DE8B-423B-BFE4-975813C716CD}"/>
                        </a:ext>
                      </a:extLst>
                    </xdr:cNvPr>
                    <xdr:cNvSpPr/>
                  </xdr:nvSpPr>
                  <xdr:spPr>
                    <a:xfrm>
                      <a:off x="5026913" y="2522701"/>
                      <a:ext cx="638175" cy="25146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28" name="Shape 156">
                      <a:extLst>
                        <a:ext uri="{FF2B5EF4-FFF2-40B4-BE49-F238E27FC236}">
                          <a16:creationId xmlns:a16="http://schemas.microsoft.com/office/drawing/2014/main" id="{F09763A8-7B18-4872-9BE9-EE3EBEE97474}"/>
                        </a:ext>
                      </a:extLst>
                    </xdr:cNvPr>
                    <xdr:cNvGrpSpPr/>
                  </xdr:nvGrpSpPr>
                  <xdr:grpSpPr>
                    <a:xfrm>
                      <a:off x="5026913" y="2522701"/>
                      <a:ext cx="638175" cy="2514601"/>
                      <a:chOff x="14944725" y="36814125"/>
                      <a:chExt cx="647619" cy="2390401"/>
                    </a:xfrm>
                  </xdr:grpSpPr>
                  <xdr:sp macro="" textlink="">
                    <xdr:nvSpPr>
                      <xdr:cNvPr id="29" name="Shape 157">
                        <a:extLst>
                          <a:ext uri="{FF2B5EF4-FFF2-40B4-BE49-F238E27FC236}">
                            <a16:creationId xmlns:a16="http://schemas.microsoft.com/office/drawing/2014/main" id="{00DE30D3-D496-40D6-A695-A02DFE1FC18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4944725" y="36814125"/>
                        <a:ext cx="647600" cy="23904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pic>
                    <xdr:nvPicPr>
                      <xdr:cNvPr id="30" name="Shape 158">
                        <a:extLst>
                          <a:ext uri="{FF2B5EF4-FFF2-40B4-BE49-F238E27FC236}">
                            <a16:creationId xmlns:a16="http://schemas.microsoft.com/office/drawing/2014/main" id="{1199152A-F7A9-42CE-BA74-CF5D767434D3}"/>
                          </a:ext>
                        </a:extLst>
                      </xdr:cNvPr>
                      <xdr:cNvPicPr preferRelativeResize="0"/>
                    </xdr:nvPicPr>
                    <xdr:blipFill rotWithShape="1">
                      <a:blip xmlns:r="http://schemas.openxmlformats.org/officeDocument/2006/relationships" r:embed="rId2">
                        <a:alphaModFix/>
                      </a:blip>
                      <a:srcRect b="81845"/>
                      <a:stretch/>
                    </xdr:blipFill>
                    <xdr:spPr>
                      <a:xfrm>
                        <a:off x="14944725" y="36814125"/>
                        <a:ext cx="647619" cy="5429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</xdr:pic>
                  <xdr:pic>
                    <xdr:nvPicPr>
                      <xdr:cNvPr id="31" name="Shape 159">
                        <a:extLst>
                          <a:ext uri="{FF2B5EF4-FFF2-40B4-BE49-F238E27FC236}">
                            <a16:creationId xmlns:a16="http://schemas.microsoft.com/office/drawing/2014/main" id="{E4F8D7AA-F5B4-4A8F-B1F3-1A1036B27820}"/>
                          </a:ext>
                        </a:extLst>
                      </xdr:cNvPr>
                      <xdr:cNvPicPr preferRelativeResize="0"/>
                    </xdr:nvPicPr>
                    <xdr:blipFill rotWithShape="1">
                      <a:blip xmlns:r="http://schemas.openxmlformats.org/officeDocument/2006/relationships" r:embed="rId2">
                        <a:alphaModFix/>
                      </a:blip>
                      <a:srcRect t="37264"/>
                      <a:stretch/>
                    </xdr:blipFill>
                    <xdr:spPr>
                      <a:xfrm>
                        <a:off x="14944725" y="37328475"/>
                        <a:ext cx="647619" cy="187605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</xdr:pic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3</xdr:col>
      <xdr:colOff>114300</xdr:colOff>
      <xdr:row>144</xdr:row>
      <xdr:rowOff>133350</xdr:rowOff>
    </xdr:from>
    <xdr:ext cx="571500" cy="2076450"/>
    <xdr:grpSp>
      <xdr:nvGrpSpPr>
        <xdr:cNvPr id="32" name="Shape 2">
          <a:extLst>
            <a:ext uri="{FF2B5EF4-FFF2-40B4-BE49-F238E27FC236}">
              <a16:creationId xmlns:a16="http://schemas.microsoft.com/office/drawing/2014/main" id="{D668AF08-A558-4972-B448-C98525C34935}"/>
            </a:ext>
          </a:extLst>
        </xdr:cNvPr>
        <xdr:cNvGrpSpPr/>
      </xdr:nvGrpSpPr>
      <xdr:grpSpPr>
        <a:xfrm>
          <a:off x="7056967" y="31460017"/>
          <a:ext cx="571500" cy="2076450"/>
          <a:chOff x="5060250" y="2741775"/>
          <a:chExt cx="571500" cy="2076450"/>
        </a:xfrm>
      </xdr:grpSpPr>
      <xdr:grpSp>
        <xdr:nvGrpSpPr>
          <xdr:cNvPr id="33" name="Shape 160">
            <a:extLst>
              <a:ext uri="{FF2B5EF4-FFF2-40B4-BE49-F238E27FC236}">
                <a16:creationId xmlns:a16="http://schemas.microsoft.com/office/drawing/2014/main" id="{F4F160C0-DAA2-443E-A734-183DC525D3CC}"/>
              </a:ext>
            </a:extLst>
          </xdr:cNvPr>
          <xdr:cNvGrpSpPr/>
        </xdr:nvGrpSpPr>
        <xdr:grpSpPr>
          <a:xfrm>
            <a:off x="5060250" y="2741775"/>
            <a:ext cx="571500" cy="2076450"/>
            <a:chOff x="5060250" y="2741775"/>
            <a:chExt cx="571500" cy="207645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ACA8C878-AF2F-4542-829A-0A1402CA20B9}"/>
                </a:ext>
              </a:extLst>
            </xdr:cNvPr>
            <xdr:cNvSpPr/>
          </xdr:nvSpPr>
          <xdr:spPr>
            <a:xfrm>
              <a:off x="5060250" y="2741775"/>
              <a:ext cx="571500" cy="2076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" name="Shape 161">
              <a:extLst>
                <a:ext uri="{FF2B5EF4-FFF2-40B4-BE49-F238E27FC236}">
                  <a16:creationId xmlns:a16="http://schemas.microsoft.com/office/drawing/2014/main" id="{50D66DF9-4669-4673-87D6-32D49224F3AE}"/>
                </a:ext>
              </a:extLst>
            </xdr:cNvPr>
            <xdr:cNvGrpSpPr/>
          </xdr:nvGrpSpPr>
          <xdr:grpSpPr>
            <a:xfrm>
              <a:off x="5060250" y="2741775"/>
              <a:ext cx="571500" cy="2076450"/>
              <a:chOff x="5060250" y="2741775"/>
              <a:chExt cx="571500" cy="2076450"/>
            </a:xfrm>
          </xdr:grpSpPr>
          <xdr:sp macro="" textlink="">
            <xdr:nvSpPr>
              <xdr:cNvPr id="36" name="Shape 162">
                <a:extLst>
                  <a:ext uri="{FF2B5EF4-FFF2-40B4-BE49-F238E27FC236}">
                    <a16:creationId xmlns:a16="http://schemas.microsoft.com/office/drawing/2014/main" id="{1357A6A8-AE4E-41EC-8877-754C59A910CB}"/>
                  </a:ext>
                </a:extLst>
              </xdr:cNvPr>
              <xdr:cNvSpPr/>
            </xdr:nvSpPr>
            <xdr:spPr>
              <a:xfrm>
                <a:off x="5060250" y="2741775"/>
                <a:ext cx="571500" cy="20764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7" name="Shape 163">
                <a:extLst>
                  <a:ext uri="{FF2B5EF4-FFF2-40B4-BE49-F238E27FC236}">
                    <a16:creationId xmlns:a16="http://schemas.microsoft.com/office/drawing/2014/main" id="{58E4D06B-1C7D-4619-8838-310BB7D5FF86}"/>
                  </a:ext>
                </a:extLst>
              </xdr:cNvPr>
              <xdr:cNvGrpSpPr/>
            </xdr:nvGrpSpPr>
            <xdr:grpSpPr>
              <a:xfrm>
                <a:off x="5060250" y="2741775"/>
                <a:ext cx="571500" cy="2076450"/>
                <a:chOff x="5060250" y="2741775"/>
                <a:chExt cx="571500" cy="2076450"/>
              </a:xfrm>
            </xdr:grpSpPr>
            <xdr:sp macro="" textlink="">
              <xdr:nvSpPr>
                <xdr:cNvPr id="38" name="Shape 164">
                  <a:extLst>
                    <a:ext uri="{FF2B5EF4-FFF2-40B4-BE49-F238E27FC236}">
                      <a16:creationId xmlns:a16="http://schemas.microsoft.com/office/drawing/2014/main" id="{D1CAACF2-0ACE-4503-8E60-D84ADB17AFBB}"/>
                    </a:ext>
                  </a:extLst>
                </xdr:cNvPr>
                <xdr:cNvSpPr/>
              </xdr:nvSpPr>
              <xdr:spPr>
                <a:xfrm>
                  <a:off x="5060250" y="2741775"/>
                  <a:ext cx="571500" cy="20764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9" name="Shape 165">
                  <a:extLst>
                    <a:ext uri="{FF2B5EF4-FFF2-40B4-BE49-F238E27FC236}">
                      <a16:creationId xmlns:a16="http://schemas.microsoft.com/office/drawing/2014/main" id="{DA668759-EF65-4708-B703-FEFCB8846353}"/>
                    </a:ext>
                  </a:extLst>
                </xdr:cNvPr>
                <xdr:cNvGrpSpPr/>
              </xdr:nvGrpSpPr>
              <xdr:grpSpPr>
                <a:xfrm>
                  <a:off x="5060250" y="2741775"/>
                  <a:ext cx="571500" cy="2076450"/>
                  <a:chOff x="5060250" y="2741775"/>
                  <a:chExt cx="571500" cy="2076451"/>
                </a:xfrm>
              </xdr:grpSpPr>
              <xdr:sp macro="" textlink="">
                <xdr:nvSpPr>
                  <xdr:cNvPr id="40" name="Shape 166">
                    <a:extLst>
                      <a:ext uri="{FF2B5EF4-FFF2-40B4-BE49-F238E27FC236}">
                        <a16:creationId xmlns:a16="http://schemas.microsoft.com/office/drawing/2014/main" id="{DF818246-DB95-4556-80DE-0DC926F6C75B}"/>
                      </a:ext>
                    </a:extLst>
                  </xdr:cNvPr>
                  <xdr:cNvSpPr/>
                </xdr:nvSpPr>
                <xdr:spPr>
                  <a:xfrm>
                    <a:off x="5060250" y="2741775"/>
                    <a:ext cx="571500" cy="20764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41" name="Shape 167">
                    <a:extLst>
                      <a:ext uri="{FF2B5EF4-FFF2-40B4-BE49-F238E27FC236}">
                        <a16:creationId xmlns:a16="http://schemas.microsoft.com/office/drawing/2014/main" id="{67724779-2FE7-4726-BBF8-A82148D3B6DC}"/>
                      </a:ext>
                    </a:extLst>
                  </xdr:cNvPr>
                  <xdr:cNvGrpSpPr/>
                </xdr:nvGrpSpPr>
                <xdr:grpSpPr>
                  <a:xfrm>
                    <a:off x="5060250" y="2741775"/>
                    <a:ext cx="571500" cy="2076451"/>
                    <a:chOff x="5060250" y="2741774"/>
                    <a:chExt cx="571500" cy="2076452"/>
                  </a:xfrm>
                </xdr:grpSpPr>
                <xdr:sp macro="" textlink="">
                  <xdr:nvSpPr>
                    <xdr:cNvPr id="42" name="Shape 168">
                      <a:extLst>
                        <a:ext uri="{FF2B5EF4-FFF2-40B4-BE49-F238E27FC236}">
                          <a16:creationId xmlns:a16="http://schemas.microsoft.com/office/drawing/2014/main" id="{B33B6075-C1B2-448A-8837-393701793D77}"/>
                        </a:ext>
                      </a:extLst>
                    </xdr:cNvPr>
                    <xdr:cNvSpPr/>
                  </xdr:nvSpPr>
                  <xdr:spPr>
                    <a:xfrm>
                      <a:off x="5060250" y="2741774"/>
                      <a:ext cx="571500" cy="20764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43" name="Shape 169">
                      <a:extLst>
                        <a:ext uri="{FF2B5EF4-FFF2-40B4-BE49-F238E27FC236}">
                          <a16:creationId xmlns:a16="http://schemas.microsoft.com/office/drawing/2014/main" id="{3484A04A-CE4A-4AD3-AC6D-84808251DA89}"/>
                        </a:ext>
                      </a:extLst>
                    </xdr:cNvPr>
                    <xdr:cNvGrpSpPr/>
                  </xdr:nvGrpSpPr>
                  <xdr:grpSpPr>
                    <a:xfrm>
                      <a:off x="5060250" y="2741775"/>
                      <a:ext cx="571500" cy="2076451"/>
                      <a:chOff x="3979333" y="18863734"/>
                      <a:chExt cx="576721" cy="1965029"/>
                    </a:xfrm>
                  </xdr:grpSpPr>
                  <xdr:sp macro="" textlink="">
                    <xdr:nvSpPr>
                      <xdr:cNvPr id="44" name="Shape 170">
                        <a:extLst>
                          <a:ext uri="{FF2B5EF4-FFF2-40B4-BE49-F238E27FC236}">
                            <a16:creationId xmlns:a16="http://schemas.microsoft.com/office/drawing/2014/main" id="{CCBB279C-F083-47F9-BA98-7901A08BD61B}"/>
                          </a:ext>
                        </a:extLst>
                      </xdr:cNvPr>
                      <xdr:cNvSpPr/>
                    </xdr:nvSpPr>
                    <xdr:spPr>
                      <a:xfrm>
                        <a:off x="3979333" y="18863734"/>
                        <a:ext cx="576700" cy="19650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pic>
                    <xdr:nvPicPr>
                      <xdr:cNvPr id="45" name="Shape 171">
                        <a:extLst>
                          <a:ext uri="{FF2B5EF4-FFF2-40B4-BE49-F238E27FC236}">
                            <a16:creationId xmlns:a16="http://schemas.microsoft.com/office/drawing/2014/main" id="{EFA072FD-DADC-41BC-94EA-85D4D0313476}"/>
                          </a:ext>
                        </a:extLst>
                      </xdr:cNvPr>
                      <xdr:cNvPicPr preferRelativeResize="0"/>
                    </xdr:nvPicPr>
                    <xdr:blipFill rotWithShape="1">
                      <a:blip xmlns:r="http://schemas.openxmlformats.org/officeDocument/2006/relationships" r:embed="rId3">
                        <a:alphaModFix/>
                      </a:blip>
                      <a:srcRect t="36596"/>
                      <a:stretch/>
                    </xdr:blipFill>
                    <xdr:spPr>
                      <a:xfrm>
                        <a:off x="3979333" y="19325167"/>
                        <a:ext cx="561905" cy="1503596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</xdr:pic>
                  <xdr:pic>
                    <xdr:nvPicPr>
                      <xdr:cNvPr id="46" name="Shape 172">
                        <a:extLst>
                          <a:ext uri="{FF2B5EF4-FFF2-40B4-BE49-F238E27FC236}">
                            <a16:creationId xmlns:a16="http://schemas.microsoft.com/office/drawing/2014/main" id="{19C96FA8-2BBF-414E-AE47-218A3EBADA7B}"/>
                          </a:ext>
                        </a:extLst>
                      </xdr:cNvPr>
                      <xdr:cNvPicPr preferRelativeResize="0"/>
                    </xdr:nvPicPr>
                    <xdr:blipFill rotWithShape="1">
                      <a:blip xmlns:r="http://schemas.openxmlformats.org/officeDocument/2006/relationships" r:embed="rId3">
                        <a:alphaModFix/>
                      </a:blip>
                      <a:srcRect b="80988"/>
                      <a:stretch/>
                    </xdr:blipFill>
                    <xdr:spPr>
                      <a:xfrm>
                        <a:off x="3994149" y="18863734"/>
                        <a:ext cx="561905" cy="45085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</xdr:pic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3</xdr:col>
      <xdr:colOff>38100</xdr:colOff>
      <xdr:row>98</xdr:row>
      <xdr:rowOff>47625</xdr:rowOff>
    </xdr:from>
    <xdr:ext cx="733425" cy="371475"/>
    <xdr:pic>
      <xdr:nvPicPr>
        <xdr:cNvPr id="51" name="image199.png">
          <a:extLst>
            <a:ext uri="{FF2B5EF4-FFF2-40B4-BE49-F238E27FC236}">
              <a16:creationId xmlns:a16="http://schemas.microsoft.com/office/drawing/2014/main" id="{8BCAA819-8FE9-4615-83F4-B9285811AE9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10925" y="23412450"/>
          <a:ext cx="73342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119</xdr:row>
      <xdr:rowOff>95250</xdr:rowOff>
    </xdr:from>
    <xdr:ext cx="619125" cy="266700"/>
    <xdr:pic>
      <xdr:nvPicPr>
        <xdr:cNvPr id="52" name="image202.png">
          <a:extLst>
            <a:ext uri="{FF2B5EF4-FFF2-40B4-BE49-F238E27FC236}">
              <a16:creationId xmlns:a16="http://schemas.microsoft.com/office/drawing/2014/main" id="{5B4DF40D-EE30-4C32-93F7-CB1EB1C9F12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39500" y="28260675"/>
          <a:ext cx="619125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117</xdr:row>
      <xdr:rowOff>76200</xdr:rowOff>
    </xdr:from>
    <xdr:ext cx="619125" cy="285750"/>
    <xdr:pic>
      <xdr:nvPicPr>
        <xdr:cNvPr id="53" name="image219.png">
          <a:extLst>
            <a:ext uri="{FF2B5EF4-FFF2-40B4-BE49-F238E27FC236}">
              <a16:creationId xmlns:a16="http://schemas.microsoft.com/office/drawing/2014/main" id="{43D52C96-3DEF-4139-BE35-2D472D613232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268075" y="27784425"/>
          <a:ext cx="619125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115</xdr:row>
      <xdr:rowOff>66675</xdr:rowOff>
    </xdr:from>
    <xdr:ext cx="542925" cy="304800"/>
    <xdr:pic>
      <xdr:nvPicPr>
        <xdr:cNvPr id="54" name="image201.png">
          <a:extLst>
            <a:ext uri="{FF2B5EF4-FFF2-40B4-BE49-F238E27FC236}">
              <a16:creationId xmlns:a16="http://schemas.microsoft.com/office/drawing/2014/main" id="{3BB8EDB3-E6D9-496F-814D-0BF50DF487AE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287125" y="27317700"/>
          <a:ext cx="542925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31</xdr:row>
      <xdr:rowOff>133350</xdr:rowOff>
    </xdr:from>
    <xdr:ext cx="619125" cy="219075"/>
    <xdr:pic>
      <xdr:nvPicPr>
        <xdr:cNvPr id="55" name="image208.png">
          <a:extLst>
            <a:ext uri="{FF2B5EF4-FFF2-40B4-BE49-F238E27FC236}">
              <a16:creationId xmlns:a16="http://schemas.microsoft.com/office/drawing/2014/main" id="{68DA0226-54BF-4886-9B83-05CDADDFF983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258550" y="7038975"/>
          <a:ext cx="61912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42</xdr:row>
      <xdr:rowOff>152400</xdr:rowOff>
    </xdr:from>
    <xdr:ext cx="647700" cy="133350"/>
    <xdr:pic>
      <xdr:nvPicPr>
        <xdr:cNvPr id="56" name="image203.png">
          <a:extLst>
            <a:ext uri="{FF2B5EF4-FFF2-40B4-BE49-F238E27FC236}">
              <a16:creationId xmlns:a16="http://schemas.microsoft.com/office/drawing/2014/main" id="{7A7D94D6-BA4D-4AEA-8496-6E5CBA434407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1268075" y="9572625"/>
          <a:ext cx="64770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40</xdr:row>
      <xdr:rowOff>95250</xdr:rowOff>
    </xdr:from>
    <xdr:ext cx="552450" cy="247650"/>
    <xdr:pic>
      <xdr:nvPicPr>
        <xdr:cNvPr id="57" name="image207.png">
          <a:extLst>
            <a:ext uri="{FF2B5EF4-FFF2-40B4-BE49-F238E27FC236}">
              <a16:creationId xmlns:a16="http://schemas.microsoft.com/office/drawing/2014/main" id="{503E1077-9A44-4983-B6A3-945741CCA81A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1287125" y="9058275"/>
          <a:ext cx="5524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113239</xdr:colOff>
      <xdr:row>12</xdr:row>
      <xdr:rowOff>95250</xdr:rowOff>
    </xdr:from>
    <xdr:ext cx="742950" cy="247650"/>
    <xdr:pic>
      <xdr:nvPicPr>
        <xdr:cNvPr id="58" name="image237.png">
          <a:extLst>
            <a:ext uri="{FF2B5EF4-FFF2-40B4-BE49-F238E27FC236}">
              <a16:creationId xmlns:a16="http://schemas.microsoft.com/office/drawing/2014/main" id="{1B3D7FA0-F2B5-4A31-9D5D-59FB53E9C86B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055906" y="2762250"/>
          <a:ext cx="7429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45</xdr:row>
      <xdr:rowOff>133350</xdr:rowOff>
    </xdr:from>
    <xdr:ext cx="666750" cy="2200275"/>
    <xdr:pic>
      <xdr:nvPicPr>
        <xdr:cNvPr id="59" name="image210.png">
          <a:extLst>
            <a:ext uri="{FF2B5EF4-FFF2-40B4-BE49-F238E27FC236}">
              <a16:creationId xmlns:a16="http://schemas.microsoft.com/office/drawing/2014/main" id="{7A96615E-4844-49A3-B3A1-084666D0E48E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229975" y="12696825"/>
          <a:ext cx="666750" cy="22002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63</xdr:row>
      <xdr:rowOff>38100</xdr:rowOff>
    </xdr:from>
    <xdr:ext cx="704850" cy="2600325"/>
    <xdr:pic>
      <xdr:nvPicPr>
        <xdr:cNvPr id="60" name="image211.png">
          <a:extLst>
            <a:ext uri="{FF2B5EF4-FFF2-40B4-BE49-F238E27FC236}">
              <a16:creationId xmlns:a16="http://schemas.microsoft.com/office/drawing/2014/main" id="{02D65B34-3A1D-47F1-B204-896AE2DB69D8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1191875" y="16202025"/>
          <a:ext cx="704850" cy="26003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176</xdr:row>
      <xdr:rowOff>47625</xdr:rowOff>
    </xdr:from>
    <xdr:ext cx="638175" cy="1857375"/>
    <xdr:pic>
      <xdr:nvPicPr>
        <xdr:cNvPr id="63" name="image212.png">
          <a:extLst>
            <a:ext uri="{FF2B5EF4-FFF2-40B4-BE49-F238E27FC236}">
              <a16:creationId xmlns:a16="http://schemas.microsoft.com/office/drawing/2014/main" id="{1DBE436A-1911-4D3C-95AA-FBCAEDD8AF8C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287125" y="43872150"/>
          <a:ext cx="638175" cy="18573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187</xdr:row>
      <xdr:rowOff>47625</xdr:rowOff>
    </xdr:from>
    <xdr:ext cx="647700" cy="1876425"/>
    <xdr:pic>
      <xdr:nvPicPr>
        <xdr:cNvPr id="64" name="image226.png">
          <a:extLst>
            <a:ext uri="{FF2B5EF4-FFF2-40B4-BE49-F238E27FC236}">
              <a16:creationId xmlns:a16="http://schemas.microsoft.com/office/drawing/2014/main" id="{4DB46314-FB15-4CA0-B834-0CE10BD451A3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1277600" y="48472725"/>
          <a:ext cx="647700" cy="18764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208</xdr:row>
      <xdr:rowOff>85725</xdr:rowOff>
    </xdr:from>
    <xdr:ext cx="504825" cy="1628775"/>
    <xdr:pic>
      <xdr:nvPicPr>
        <xdr:cNvPr id="65" name="image217.png">
          <a:extLst>
            <a:ext uri="{FF2B5EF4-FFF2-40B4-BE49-F238E27FC236}">
              <a16:creationId xmlns:a16="http://schemas.microsoft.com/office/drawing/2014/main" id="{537CAAC9-C35C-4EBB-BEB1-D209DC19F7E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296650" y="53139975"/>
          <a:ext cx="504825" cy="16287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198</xdr:row>
      <xdr:rowOff>104775</xdr:rowOff>
    </xdr:from>
    <xdr:ext cx="485775" cy="1628775"/>
    <xdr:pic>
      <xdr:nvPicPr>
        <xdr:cNvPr id="66" name="image236.png">
          <a:extLst>
            <a:ext uri="{FF2B5EF4-FFF2-40B4-BE49-F238E27FC236}">
              <a16:creationId xmlns:a16="http://schemas.microsoft.com/office/drawing/2014/main" id="{5A6BAD3C-9979-4E8B-B9DF-DDC12F42B84F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325225" y="51158775"/>
          <a:ext cx="485775" cy="16287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57150</xdr:rowOff>
    </xdr:from>
    <xdr:ext cx="1543050" cy="114300"/>
    <xdr:pic>
      <xdr:nvPicPr>
        <xdr:cNvPr id="77" name="image221.png">
          <a:extLst>
            <a:ext uri="{FF2B5EF4-FFF2-40B4-BE49-F238E27FC236}">
              <a16:creationId xmlns:a16="http://schemas.microsoft.com/office/drawing/2014/main" id="{512041FA-3E63-4E08-9DD0-DA1A960C6596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1172825" y="628650"/>
          <a:ext cx="1543050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132289</xdr:colOff>
      <xdr:row>5</xdr:row>
      <xdr:rowOff>47625</xdr:rowOff>
    </xdr:from>
    <xdr:ext cx="733425" cy="114300"/>
    <xdr:pic>
      <xdr:nvPicPr>
        <xdr:cNvPr id="78" name="image239.jpg">
          <a:extLst>
            <a:ext uri="{FF2B5EF4-FFF2-40B4-BE49-F238E27FC236}">
              <a16:creationId xmlns:a16="http://schemas.microsoft.com/office/drawing/2014/main" id="{CBC0A571-F22F-455E-B76F-565137B3460C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7074956" y="1084792"/>
          <a:ext cx="733425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113239</xdr:colOff>
      <xdr:row>21</xdr:row>
      <xdr:rowOff>104775</xdr:rowOff>
    </xdr:from>
    <xdr:ext cx="723900" cy="228600"/>
    <xdr:pic>
      <xdr:nvPicPr>
        <xdr:cNvPr id="79" name="image225.png">
          <a:extLst>
            <a:ext uri="{FF2B5EF4-FFF2-40B4-BE49-F238E27FC236}">
              <a16:creationId xmlns:a16="http://schemas.microsoft.com/office/drawing/2014/main" id="{72515F82-B9E0-4DED-8A2A-7C3332D4A512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7055906" y="4824942"/>
          <a:ext cx="7239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161925</xdr:colOff>
      <xdr:row>157</xdr:row>
      <xdr:rowOff>66675</xdr:rowOff>
    </xdr:from>
    <xdr:ext cx="533400" cy="1647825"/>
    <xdr:pic>
      <xdr:nvPicPr>
        <xdr:cNvPr id="82" name="image245.png">
          <a:extLst>
            <a:ext uri="{FF2B5EF4-FFF2-40B4-BE49-F238E27FC236}">
              <a16:creationId xmlns:a16="http://schemas.microsoft.com/office/drawing/2014/main" id="{458490EB-8EA5-4368-B626-1616BA7246B8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1334750" y="35890200"/>
          <a:ext cx="533400" cy="1647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166</xdr:row>
      <xdr:rowOff>76200</xdr:rowOff>
    </xdr:from>
    <xdr:ext cx="542925" cy="1676400"/>
    <xdr:pic>
      <xdr:nvPicPr>
        <xdr:cNvPr id="83" name="image230.png">
          <a:extLst>
            <a:ext uri="{FF2B5EF4-FFF2-40B4-BE49-F238E27FC236}">
              <a16:creationId xmlns:a16="http://schemas.microsoft.com/office/drawing/2014/main" id="{EE05B912-4876-4044-96F8-90480C1D62BE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1315700" y="37699950"/>
          <a:ext cx="542925" cy="1676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151339</xdr:colOff>
      <xdr:row>4</xdr:row>
      <xdr:rowOff>47625</xdr:rowOff>
    </xdr:from>
    <xdr:ext cx="533400" cy="123825"/>
    <xdr:pic>
      <xdr:nvPicPr>
        <xdr:cNvPr id="84" name="image232.jpg">
          <a:extLst>
            <a:ext uri="{FF2B5EF4-FFF2-40B4-BE49-F238E27FC236}">
              <a16:creationId xmlns:a16="http://schemas.microsoft.com/office/drawing/2014/main" id="{852AE67F-3225-47C8-AF27-FAE53EEB54A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094006" y="851958"/>
          <a:ext cx="533400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26</xdr:row>
      <xdr:rowOff>66675</xdr:rowOff>
    </xdr:from>
    <xdr:ext cx="733425" cy="104775"/>
    <xdr:pic>
      <xdr:nvPicPr>
        <xdr:cNvPr id="85" name="image243.png">
          <a:extLst>
            <a:ext uri="{FF2B5EF4-FFF2-40B4-BE49-F238E27FC236}">
              <a16:creationId xmlns:a16="http://schemas.microsoft.com/office/drawing/2014/main" id="{C5C434CC-CC11-4385-8ED3-C51144D7F74B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1220450" y="5829300"/>
          <a:ext cx="733425" cy="1047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27</xdr:row>
      <xdr:rowOff>66675</xdr:rowOff>
    </xdr:from>
    <xdr:ext cx="733425" cy="57150"/>
    <xdr:pic>
      <xdr:nvPicPr>
        <xdr:cNvPr id="86" name="image233.png">
          <a:extLst>
            <a:ext uri="{FF2B5EF4-FFF2-40B4-BE49-F238E27FC236}">
              <a16:creationId xmlns:a16="http://schemas.microsoft.com/office/drawing/2014/main" id="{E7F8F368-3668-437D-A702-849D7C9ADE95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1220450" y="6057900"/>
          <a:ext cx="733425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28</xdr:row>
      <xdr:rowOff>66675</xdr:rowOff>
    </xdr:from>
    <xdr:ext cx="733425" cy="76200"/>
    <xdr:pic>
      <xdr:nvPicPr>
        <xdr:cNvPr id="87" name="image235.png">
          <a:extLst>
            <a:ext uri="{FF2B5EF4-FFF2-40B4-BE49-F238E27FC236}">
              <a16:creationId xmlns:a16="http://schemas.microsoft.com/office/drawing/2014/main" id="{9AA5EF29-3B73-499F-ABD7-878EDE5D0B87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220450" y="6286500"/>
          <a:ext cx="733425" cy="76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29</xdr:row>
      <xdr:rowOff>57150</xdr:rowOff>
    </xdr:from>
    <xdr:ext cx="581025" cy="123825"/>
    <xdr:pic>
      <xdr:nvPicPr>
        <xdr:cNvPr id="88" name="image246.png">
          <a:extLst>
            <a:ext uri="{FF2B5EF4-FFF2-40B4-BE49-F238E27FC236}">
              <a16:creationId xmlns:a16="http://schemas.microsoft.com/office/drawing/2014/main" id="{566FEDCD-5B95-4FF1-A2BD-4CC69CD8D488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1296650" y="6505575"/>
          <a:ext cx="581025" cy="123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30</xdr:row>
      <xdr:rowOff>66675</xdr:rowOff>
    </xdr:from>
    <xdr:ext cx="733425" cy="114300"/>
    <xdr:pic>
      <xdr:nvPicPr>
        <xdr:cNvPr id="89" name="image238.png">
          <a:extLst>
            <a:ext uri="{FF2B5EF4-FFF2-40B4-BE49-F238E27FC236}">
              <a16:creationId xmlns:a16="http://schemas.microsoft.com/office/drawing/2014/main" id="{F76BA114-AAB6-4BA6-B749-43AD90C86FD4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1220450" y="6743700"/>
          <a:ext cx="733425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89</xdr:row>
      <xdr:rowOff>38100</xdr:rowOff>
    </xdr:from>
    <xdr:ext cx="733425" cy="371475"/>
    <xdr:pic>
      <xdr:nvPicPr>
        <xdr:cNvPr id="96" name="image261.png">
          <a:extLst>
            <a:ext uri="{FF2B5EF4-FFF2-40B4-BE49-F238E27FC236}">
              <a16:creationId xmlns:a16="http://schemas.microsoft.com/office/drawing/2014/main" id="{177B02D6-E9C2-4A22-B1F7-1CF0D7B17E32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1201400" y="21374100"/>
          <a:ext cx="733425" cy="3714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92</xdr:row>
      <xdr:rowOff>57150</xdr:rowOff>
    </xdr:from>
    <xdr:ext cx="714375" cy="95250"/>
    <xdr:pic>
      <xdr:nvPicPr>
        <xdr:cNvPr id="97" name="image247.png">
          <a:extLst>
            <a:ext uri="{FF2B5EF4-FFF2-40B4-BE49-F238E27FC236}">
              <a16:creationId xmlns:a16="http://schemas.microsoft.com/office/drawing/2014/main" id="{1BFE3B63-0188-47F2-BBE6-123ADCE3DE38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1210925" y="22050375"/>
          <a:ext cx="714375" cy="952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93</xdr:row>
      <xdr:rowOff>104775</xdr:rowOff>
    </xdr:from>
    <xdr:ext cx="981075" cy="38100"/>
    <xdr:pic>
      <xdr:nvPicPr>
        <xdr:cNvPr id="98" name="image248.png">
          <a:extLst>
            <a:ext uri="{FF2B5EF4-FFF2-40B4-BE49-F238E27FC236}">
              <a16:creationId xmlns:a16="http://schemas.microsoft.com/office/drawing/2014/main" id="{D0B7532A-CD18-4F59-A2A9-ADB6646DCA74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1201400" y="22326600"/>
          <a:ext cx="981075" cy="381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94</xdr:row>
      <xdr:rowOff>57150</xdr:rowOff>
    </xdr:from>
    <xdr:ext cx="714375" cy="57150"/>
    <xdr:pic>
      <xdr:nvPicPr>
        <xdr:cNvPr id="99" name="image253.png">
          <a:extLst>
            <a:ext uri="{FF2B5EF4-FFF2-40B4-BE49-F238E27FC236}">
              <a16:creationId xmlns:a16="http://schemas.microsoft.com/office/drawing/2014/main" id="{0E974279-A84C-4270-9188-0EBFC4AA96CA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1210925" y="22507575"/>
          <a:ext cx="714375" cy="57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97</xdr:row>
      <xdr:rowOff>57150</xdr:rowOff>
    </xdr:from>
    <xdr:ext cx="704850" cy="104775"/>
    <xdr:pic>
      <xdr:nvPicPr>
        <xdr:cNvPr id="100" name="image251.png">
          <a:extLst>
            <a:ext uri="{FF2B5EF4-FFF2-40B4-BE49-F238E27FC236}">
              <a16:creationId xmlns:a16="http://schemas.microsoft.com/office/drawing/2014/main" id="{51353311-FC52-4E1D-8577-14717D62ABAB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210925" y="23193375"/>
          <a:ext cx="704850" cy="1047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6</xdr:row>
      <xdr:rowOff>0</xdr:rowOff>
    </xdr:from>
    <xdr:ext cx="647700" cy="228600"/>
    <xdr:pic>
      <xdr:nvPicPr>
        <xdr:cNvPr id="111" name="image278.png">
          <a:extLst>
            <a:ext uri="{FF2B5EF4-FFF2-40B4-BE49-F238E27FC236}">
              <a16:creationId xmlns:a16="http://schemas.microsoft.com/office/drawing/2014/main" id="{3B40E80A-46C1-440D-90D9-C430AB595D72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7027331" y="1270000"/>
          <a:ext cx="6477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7</xdr:row>
      <xdr:rowOff>0</xdr:rowOff>
    </xdr:from>
    <xdr:ext cx="742950" cy="228600"/>
    <xdr:pic>
      <xdr:nvPicPr>
        <xdr:cNvPr id="112" name="image265.png">
          <a:extLst>
            <a:ext uri="{FF2B5EF4-FFF2-40B4-BE49-F238E27FC236}">
              <a16:creationId xmlns:a16="http://schemas.microsoft.com/office/drawing/2014/main" id="{B4E66C1C-5F20-4398-9A24-EBFC2755786C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027331" y="1502833"/>
          <a:ext cx="7429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8</xdr:row>
      <xdr:rowOff>0</xdr:rowOff>
    </xdr:from>
    <xdr:ext cx="495300" cy="228600"/>
    <xdr:pic>
      <xdr:nvPicPr>
        <xdr:cNvPr id="113" name="image266.png">
          <a:extLst>
            <a:ext uri="{FF2B5EF4-FFF2-40B4-BE49-F238E27FC236}">
              <a16:creationId xmlns:a16="http://schemas.microsoft.com/office/drawing/2014/main" id="{53AC0BF8-5277-4D13-AF6A-AF8B0649B97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7027331" y="1735667"/>
          <a:ext cx="4953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9</xdr:row>
      <xdr:rowOff>0</xdr:rowOff>
    </xdr:from>
    <xdr:ext cx="523875" cy="228600"/>
    <xdr:pic>
      <xdr:nvPicPr>
        <xdr:cNvPr id="114" name="image271.png">
          <a:extLst>
            <a:ext uri="{FF2B5EF4-FFF2-40B4-BE49-F238E27FC236}">
              <a16:creationId xmlns:a16="http://schemas.microsoft.com/office/drawing/2014/main" id="{BE0D4D4A-42BC-4829-9BF9-4EFD1A0206A1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027331" y="1968500"/>
          <a:ext cx="52387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10</xdr:row>
      <xdr:rowOff>0</xdr:rowOff>
    </xdr:from>
    <xdr:ext cx="390525" cy="228600"/>
    <xdr:pic>
      <xdr:nvPicPr>
        <xdr:cNvPr id="115" name="image268.png">
          <a:extLst>
            <a:ext uri="{FF2B5EF4-FFF2-40B4-BE49-F238E27FC236}">
              <a16:creationId xmlns:a16="http://schemas.microsoft.com/office/drawing/2014/main" id="{F1D47584-DB70-42B4-A6EA-567B850CF434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7027331" y="2201333"/>
          <a:ext cx="3905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11</xdr:row>
      <xdr:rowOff>0</xdr:rowOff>
    </xdr:from>
    <xdr:ext cx="542925" cy="228600"/>
    <xdr:pic>
      <xdr:nvPicPr>
        <xdr:cNvPr id="116" name="image267.png">
          <a:extLst>
            <a:ext uri="{FF2B5EF4-FFF2-40B4-BE49-F238E27FC236}">
              <a16:creationId xmlns:a16="http://schemas.microsoft.com/office/drawing/2014/main" id="{8094D791-80E9-489C-A477-DEAF6067C842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7027331" y="2434167"/>
          <a:ext cx="5429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15</xdr:row>
      <xdr:rowOff>0</xdr:rowOff>
    </xdr:from>
    <xdr:ext cx="819150" cy="209550"/>
    <xdr:pic>
      <xdr:nvPicPr>
        <xdr:cNvPr id="117" name="image279.png">
          <a:extLst>
            <a:ext uri="{FF2B5EF4-FFF2-40B4-BE49-F238E27FC236}">
              <a16:creationId xmlns:a16="http://schemas.microsoft.com/office/drawing/2014/main" id="{82A2A5E0-6BA8-4C63-B3E5-D405EA3815CC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7027331" y="3323167"/>
          <a:ext cx="8191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16</xdr:row>
      <xdr:rowOff>0</xdr:rowOff>
    </xdr:from>
    <xdr:ext cx="819150" cy="161925"/>
    <xdr:pic>
      <xdr:nvPicPr>
        <xdr:cNvPr id="118" name="image275.png">
          <a:extLst>
            <a:ext uri="{FF2B5EF4-FFF2-40B4-BE49-F238E27FC236}">
              <a16:creationId xmlns:a16="http://schemas.microsoft.com/office/drawing/2014/main" id="{257A5628-5917-4E84-82D0-A3AEF8FE580D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7027331" y="3556000"/>
          <a:ext cx="8191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17</xdr:row>
      <xdr:rowOff>0</xdr:rowOff>
    </xdr:from>
    <xdr:ext cx="819150" cy="133350"/>
    <xdr:pic>
      <xdr:nvPicPr>
        <xdr:cNvPr id="119" name="image272.png">
          <a:extLst>
            <a:ext uri="{FF2B5EF4-FFF2-40B4-BE49-F238E27FC236}">
              <a16:creationId xmlns:a16="http://schemas.microsoft.com/office/drawing/2014/main" id="{DC527732-BD86-4221-8687-94B66562952F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7027331" y="3788833"/>
          <a:ext cx="81915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18</xdr:row>
      <xdr:rowOff>0</xdr:rowOff>
    </xdr:from>
    <xdr:ext cx="819150" cy="133350"/>
    <xdr:pic>
      <xdr:nvPicPr>
        <xdr:cNvPr id="120" name="image269.png">
          <a:extLst>
            <a:ext uri="{FF2B5EF4-FFF2-40B4-BE49-F238E27FC236}">
              <a16:creationId xmlns:a16="http://schemas.microsoft.com/office/drawing/2014/main" id="{F43699E1-79F0-4A34-B025-6D82C3F881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7027331" y="4021667"/>
          <a:ext cx="81915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19</xdr:row>
      <xdr:rowOff>0</xdr:rowOff>
    </xdr:from>
    <xdr:ext cx="666750" cy="228600"/>
    <xdr:pic>
      <xdr:nvPicPr>
        <xdr:cNvPr id="121" name="image273.png">
          <a:extLst>
            <a:ext uri="{FF2B5EF4-FFF2-40B4-BE49-F238E27FC236}">
              <a16:creationId xmlns:a16="http://schemas.microsoft.com/office/drawing/2014/main" id="{08DCF4BE-3B77-4FF9-9DBE-CB4F51445F82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7027331" y="4254500"/>
          <a:ext cx="6667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20</xdr:row>
      <xdr:rowOff>0</xdr:rowOff>
    </xdr:from>
    <xdr:ext cx="819150" cy="171450"/>
    <xdr:pic>
      <xdr:nvPicPr>
        <xdr:cNvPr id="122" name="image306.png">
          <a:extLst>
            <a:ext uri="{FF2B5EF4-FFF2-40B4-BE49-F238E27FC236}">
              <a16:creationId xmlns:a16="http://schemas.microsoft.com/office/drawing/2014/main" id="{B9CD25C7-A7F5-4AEC-B2A2-3359BAB03769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7027331" y="4487333"/>
          <a:ext cx="8191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84664</xdr:colOff>
      <xdr:row>23</xdr:row>
      <xdr:rowOff>0</xdr:rowOff>
    </xdr:from>
    <xdr:ext cx="819150" cy="161925"/>
    <xdr:pic>
      <xdr:nvPicPr>
        <xdr:cNvPr id="123" name="image286.png">
          <a:extLst>
            <a:ext uri="{FF2B5EF4-FFF2-40B4-BE49-F238E27FC236}">
              <a16:creationId xmlns:a16="http://schemas.microsoft.com/office/drawing/2014/main" id="{53B7197F-54BB-43FA-89FC-C4D296D88781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7027331" y="5185833"/>
          <a:ext cx="819150" cy="1619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33</xdr:row>
      <xdr:rowOff>0</xdr:rowOff>
    </xdr:from>
    <xdr:ext cx="723900" cy="228600"/>
    <xdr:pic>
      <xdr:nvPicPr>
        <xdr:cNvPr id="124" name="image283.png">
          <a:extLst>
            <a:ext uri="{FF2B5EF4-FFF2-40B4-BE49-F238E27FC236}">
              <a16:creationId xmlns:a16="http://schemas.microsoft.com/office/drawing/2014/main" id="{6C09BA0B-AD80-4918-AA09-8228255BE1D4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7037914" y="7482417"/>
          <a:ext cx="7239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34</xdr:row>
      <xdr:rowOff>0</xdr:rowOff>
    </xdr:from>
    <xdr:ext cx="685800" cy="228600"/>
    <xdr:pic>
      <xdr:nvPicPr>
        <xdr:cNvPr id="125" name="image277.png">
          <a:extLst>
            <a:ext uri="{FF2B5EF4-FFF2-40B4-BE49-F238E27FC236}">
              <a16:creationId xmlns:a16="http://schemas.microsoft.com/office/drawing/2014/main" id="{55DDC228-0F86-49E2-97D3-6379AE6F00C1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7037914" y="7715250"/>
          <a:ext cx="6858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35</xdr:row>
      <xdr:rowOff>0</xdr:rowOff>
    </xdr:from>
    <xdr:ext cx="485775" cy="219075"/>
    <xdr:pic>
      <xdr:nvPicPr>
        <xdr:cNvPr id="126" name="image302.png">
          <a:extLst>
            <a:ext uri="{FF2B5EF4-FFF2-40B4-BE49-F238E27FC236}">
              <a16:creationId xmlns:a16="http://schemas.microsoft.com/office/drawing/2014/main" id="{F2697A35-AEEC-4B8F-9A99-78DE90AB378E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7037914" y="7948083"/>
          <a:ext cx="48577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36</xdr:row>
      <xdr:rowOff>0</xdr:rowOff>
    </xdr:from>
    <xdr:ext cx="762000" cy="228600"/>
    <xdr:pic>
      <xdr:nvPicPr>
        <xdr:cNvPr id="127" name="image276.png">
          <a:extLst>
            <a:ext uri="{FF2B5EF4-FFF2-40B4-BE49-F238E27FC236}">
              <a16:creationId xmlns:a16="http://schemas.microsoft.com/office/drawing/2014/main" id="{9A136BD7-A487-4836-88EB-BFD72354A84B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7037914" y="8180917"/>
          <a:ext cx="7620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37</xdr:row>
      <xdr:rowOff>0</xdr:rowOff>
    </xdr:from>
    <xdr:ext cx="657225" cy="228600"/>
    <xdr:pic>
      <xdr:nvPicPr>
        <xdr:cNvPr id="128" name="image292.png">
          <a:extLst>
            <a:ext uri="{FF2B5EF4-FFF2-40B4-BE49-F238E27FC236}">
              <a16:creationId xmlns:a16="http://schemas.microsoft.com/office/drawing/2014/main" id="{4A3414C9-F9D6-4CCC-A472-2C32E02F4FB9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037914" y="8413750"/>
          <a:ext cx="6572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38</xdr:row>
      <xdr:rowOff>0</xdr:rowOff>
    </xdr:from>
    <xdr:ext cx="552450" cy="228600"/>
    <xdr:pic>
      <xdr:nvPicPr>
        <xdr:cNvPr id="129" name="image301.png">
          <a:extLst>
            <a:ext uri="{FF2B5EF4-FFF2-40B4-BE49-F238E27FC236}">
              <a16:creationId xmlns:a16="http://schemas.microsoft.com/office/drawing/2014/main" id="{39BD7D12-1724-45CB-AF68-20CDA36DFA08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7037914" y="8646583"/>
          <a:ext cx="5524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39</xdr:row>
      <xdr:rowOff>0</xdr:rowOff>
    </xdr:from>
    <xdr:ext cx="714375" cy="228600"/>
    <xdr:pic>
      <xdr:nvPicPr>
        <xdr:cNvPr id="130" name="image296.png">
          <a:extLst>
            <a:ext uri="{FF2B5EF4-FFF2-40B4-BE49-F238E27FC236}">
              <a16:creationId xmlns:a16="http://schemas.microsoft.com/office/drawing/2014/main" id="{0436AD6D-734A-4230-82CD-5DF0221FDC8D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7037914" y="8879417"/>
          <a:ext cx="71437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74081</xdr:colOff>
      <xdr:row>83</xdr:row>
      <xdr:rowOff>0</xdr:rowOff>
    </xdr:from>
    <xdr:ext cx="819150" cy="200025"/>
    <xdr:pic>
      <xdr:nvPicPr>
        <xdr:cNvPr id="133" name="image281.png">
          <a:extLst>
            <a:ext uri="{FF2B5EF4-FFF2-40B4-BE49-F238E27FC236}">
              <a16:creationId xmlns:a16="http://schemas.microsoft.com/office/drawing/2014/main" id="{148487B9-25C0-4BC9-9F90-EC2D7F27BED6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7016748" y="20415250"/>
          <a:ext cx="8191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74081</xdr:colOff>
      <xdr:row>84</xdr:row>
      <xdr:rowOff>0</xdr:rowOff>
    </xdr:from>
    <xdr:ext cx="819150" cy="142875"/>
    <xdr:pic>
      <xdr:nvPicPr>
        <xdr:cNvPr id="134" name="image288.png">
          <a:extLst>
            <a:ext uri="{FF2B5EF4-FFF2-40B4-BE49-F238E27FC236}">
              <a16:creationId xmlns:a16="http://schemas.microsoft.com/office/drawing/2014/main" id="{D8C41344-9684-48E9-B2BD-2B7FB1C628C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7016748" y="20648083"/>
          <a:ext cx="819150" cy="1428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74081</xdr:colOff>
      <xdr:row>85</xdr:row>
      <xdr:rowOff>0</xdr:rowOff>
    </xdr:from>
    <xdr:ext cx="819150" cy="47625"/>
    <xdr:pic>
      <xdr:nvPicPr>
        <xdr:cNvPr id="135" name="image284.png">
          <a:extLst>
            <a:ext uri="{FF2B5EF4-FFF2-40B4-BE49-F238E27FC236}">
              <a16:creationId xmlns:a16="http://schemas.microsoft.com/office/drawing/2014/main" id="{F837D4A0-A629-40AF-B0A7-00031CEAC85D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7016748" y="20880917"/>
          <a:ext cx="819150" cy="47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74081</xdr:colOff>
      <xdr:row>86</xdr:row>
      <xdr:rowOff>0</xdr:rowOff>
    </xdr:from>
    <xdr:ext cx="742950" cy="228600"/>
    <xdr:pic>
      <xdr:nvPicPr>
        <xdr:cNvPr id="136" name="image280.png">
          <a:extLst>
            <a:ext uri="{FF2B5EF4-FFF2-40B4-BE49-F238E27FC236}">
              <a16:creationId xmlns:a16="http://schemas.microsoft.com/office/drawing/2014/main" id="{0B6DEC86-52BE-475A-8F42-18C6F8C4018D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7016748" y="21113750"/>
          <a:ext cx="7429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74081</xdr:colOff>
      <xdr:row>87</xdr:row>
      <xdr:rowOff>0</xdr:rowOff>
    </xdr:from>
    <xdr:ext cx="657225" cy="228600"/>
    <xdr:pic>
      <xdr:nvPicPr>
        <xdr:cNvPr id="137" name="image304.png">
          <a:extLst>
            <a:ext uri="{FF2B5EF4-FFF2-40B4-BE49-F238E27FC236}">
              <a16:creationId xmlns:a16="http://schemas.microsoft.com/office/drawing/2014/main" id="{1B9245D0-1387-45FC-B127-FA19BCB0EB23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7016748" y="21346583"/>
          <a:ext cx="6572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74081</xdr:colOff>
      <xdr:row>88</xdr:row>
      <xdr:rowOff>0</xdr:rowOff>
    </xdr:from>
    <xdr:ext cx="552450" cy="228600"/>
    <xdr:pic>
      <xdr:nvPicPr>
        <xdr:cNvPr id="138" name="image287.png">
          <a:extLst>
            <a:ext uri="{FF2B5EF4-FFF2-40B4-BE49-F238E27FC236}">
              <a16:creationId xmlns:a16="http://schemas.microsoft.com/office/drawing/2014/main" id="{F65826B8-DE9C-431D-8286-EE10BAE3FF98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7016748" y="21579417"/>
          <a:ext cx="5524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21166</xdr:colOff>
      <xdr:row>95</xdr:row>
      <xdr:rowOff>0</xdr:rowOff>
    </xdr:from>
    <xdr:ext cx="371475" cy="228600"/>
    <xdr:pic>
      <xdr:nvPicPr>
        <xdr:cNvPr id="139" name="image289.png">
          <a:extLst>
            <a:ext uri="{FF2B5EF4-FFF2-40B4-BE49-F238E27FC236}">
              <a16:creationId xmlns:a16="http://schemas.microsoft.com/office/drawing/2014/main" id="{984A8A92-F325-4A5A-83E3-4E6F51FDA8EE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6963833" y="23177500"/>
          <a:ext cx="37147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21166</xdr:colOff>
      <xdr:row>96</xdr:row>
      <xdr:rowOff>0</xdr:rowOff>
    </xdr:from>
    <xdr:ext cx="819150" cy="171450"/>
    <xdr:pic>
      <xdr:nvPicPr>
        <xdr:cNvPr id="140" name="image290.png">
          <a:extLst>
            <a:ext uri="{FF2B5EF4-FFF2-40B4-BE49-F238E27FC236}">
              <a16:creationId xmlns:a16="http://schemas.microsoft.com/office/drawing/2014/main" id="{5897EE81-A7B2-4783-BBC5-C1E48BD0A467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6963833" y="23410333"/>
          <a:ext cx="8191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102</xdr:row>
      <xdr:rowOff>0</xdr:rowOff>
    </xdr:from>
    <xdr:ext cx="609600" cy="228600"/>
    <xdr:pic>
      <xdr:nvPicPr>
        <xdr:cNvPr id="141" name="image291.png">
          <a:extLst>
            <a:ext uri="{FF2B5EF4-FFF2-40B4-BE49-F238E27FC236}">
              <a16:creationId xmlns:a16="http://schemas.microsoft.com/office/drawing/2014/main" id="{0BF96B53-E43C-45C6-949D-65C694B58EDC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7080248" y="24807333"/>
          <a:ext cx="6096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103</xdr:row>
      <xdr:rowOff>0</xdr:rowOff>
    </xdr:from>
    <xdr:ext cx="752475" cy="228600"/>
    <xdr:pic>
      <xdr:nvPicPr>
        <xdr:cNvPr id="142" name="image293.png">
          <a:extLst>
            <a:ext uri="{FF2B5EF4-FFF2-40B4-BE49-F238E27FC236}">
              <a16:creationId xmlns:a16="http://schemas.microsoft.com/office/drawing/2014/main" id="{B6F1BA0F-B6C1-4905-A207-69DFB6246B0A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7080248" y="25040167"/>
          <a:ext cx="75247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104</xdr:row>
      <xdr:rowOff>0</xdr:rowOff>
    </xdr:from>
    <xdr:ext cx="581025" cy="228600"/>
    <xdr:pic>
      <xdr:nvPicPr>
        <xdr:cNvPr id="143" name="image294.png">
          <a:extLst>
            <a:ext uri="{FF2B5EF4-FFF2-40B4-BE49-F238E27FC236}">
              <a16:creationId xmlns:a16="http://schemas.microsoft.com/office/drawing/2014/main" id="{57210E5C-DBE1-4F4A-AB91-BA08C6FB34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080248" y="25273000"/>
          <a:ext cx="5810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105</xdr:row>
      <xdr:rowOff>0</xdr:rowOff>
    </xdr:from>
    <xdr:ext cx="723900" cy="228600"/>
    <xdr:pic>
      <xdr:nvPicPr>
        <xdr:cNvPr id="144" name="image307.png">
          <a:extLst>
            <a:ext uri="{FF2B5EF4-FFF2-40B4-BE49-F238E27FC236}">
              <a16:creationId xmlns:a16="http://schemas.microsoft.com/office/drawing/2014/main" id="{859C10DA-A959-4BE2-8AA0-BDC706933CEF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7080248" y="25505833"/>
          <a:ext cx="7239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106</xdr:row>
      <xdr:rowOff>0</xdr:rowOff>
    </xdr:from>
    <xdr:ext cx="523875" cy="228600"/>
    <xdr:pic>
      <xdr:nvPicPr>
        <xdr:cNvPr id="145" name="image295.png">
          <a:extLst>
            <a:ext uri="{FF2B5EF4-FFF2-40B4-BE49-F238E27FC236}">
              <a16:creationId xmlns:a16="http://schemas.microsoft.com/office/drawing/2014/main" id="{3E5E3C5A-1C88-4646-AED3-F2D42E7C57CB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7080248" y="25738667"/>
          <a:ext cx="52387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107</xdr:row>
      <xdr:rowOff>0</xdr:rowOff>
    </xdr:from>
    <xdr:ext cx="200025" cy="228600"/>
    <xdr:pic>
      <xdr:nvPicPr>
        <xdr:cNvPr id="146" name="image297.jpg">
          <a:extLst>
            <a:ext uri="{FF2B5EF4-FFF2-40B4-BE49-F238E27FC236}">
              <a16:creationId xmlns:a16="http://schemas.microsoft.com/office/drawing/2014/main" id="{E3B97B0D-1721-43BD-8B1B-0A2AACAF08B3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7080248" y="25971500"/>
          <a:ext cx="2000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108</xdr:row>
      <xdr:rowOff>0</xdr:rowOff>
    </xdr:from>
    <xdr:ext cx="171450" cy="228600"/>
    <xdr:pic>
      <xdr:nvPicPr>
        <xdr:cNvPr id="147" name="image299.png">
          <a:extLst>
            <a:ext uri="{FF2B5EF4-FFF2-40B4-BE49-F238E27FC236}">
              <a16:creationId xmlns:a16="http://schemas.microsoft.com/office/drawing/2014/main" id="{366342AC-3640-47B1-87EB-8C22DACDB73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7080248" y="26204333"/>
          <a:ext cx="1714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109</xdr:row>
      <xdr:rowOff>0</xdr:rowOff>
    </xdr:from>
    <xdr:ext cx="200025" cy="228600"/>
    <xdr:pic>
      <xdr:nvPicPr>
        <xdr:cNvPr id="148" name="image317.png">
          <a:extLst>
            <a:ext uri="{FF2B5EF4-FFF2-40B4-BE49-F238E27FC236}">
              <a16:creationId xmlns:a16="http://schemas.microsoft.com/office/drawing/2014/main" id="{52D4A098-36BE-4F3B-951F-D6C9A9422658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7037914" y="26437167"/>
          <a:ext cx="2000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110</xdr:row>
      <xdr:rowOff>0</xdr:rowOff>
    </xdr:from>
    <xdr:ext cx="438150" cy="228600"/>
    <xdr:pic>
      <xdr:nvPicPr>
        <xdr:cNvPr id="149" name="image318.png">
          <a:extLst>
            <a:ext uri="{FF2B5EF4-FFF2-40B4-BE49-F238E27FC236}">
              <a16:creationId xmlns:a16="http://schemas.microsoft.com/office/drawing/2014/main" id="{6520E15A-7BA5-4D51-95F8-B7F8161CAEE4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7037914" y="26670000"/>
          <a:ext cx="4381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95247</xdr:colOff>
      <xdr:row>111</xdr:row>
      <xdr:rowOff>0</xdr:rowOff>
    </xdr:from>
    <xdr:ext cx="390525" cy="228600"/>
    <xdr:pic>
      <xdr:nvPicPr>
        <xdr:cNvPr id="150" name="image300.png">
          <a:extLst>
            <a:ext uri="{FF2B5EF4-FFF2-40B4-BE49-F238E27FC236}">
              <a16:creationId xmlns:a16="http://schemas.microsoft.com/office/drawing/2014/main" id="{76366BFD-ACE9-4864-8F9B-E2A1673BACED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7037914" y="26902833"/>
          <a:ext cx="3905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63498</xdr:colOff>
      <xdr:row>112</xdr:row>
      <xdr:rowOff>0</xdr:rowOff>
    </xdr:from>
    <xdr:ext cx="542925" cy="219075"/>
    <xdr:pic>
      <xdr:nvPicPr>
        <xdr:cNvPr id="151" name="image298.png">
          <a:extLst>
            <a:ext uri="{FF2B5EF4-FFF2-40B4-BE49-F238E27FC236}">
              <a16:creationId xmlns:a16="http://schemas.microsoft.com/office/drawing/2014/main" id="{31BE0E18-4BEB-4123-B340-6221580882EA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7006165" y="27135667"/>
          <a:ext cx="54292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113</xdr:row>
      <xdr:rowOff>0</xdr:rowOff>
    </xdr:from>
    <xdr:ext cx="638175" cy="228600"/>
    <xdr:pic>
      <xdr:nvPicPr>
        <xdr:cNvPr id="152" name="image310.png">
          <a:extLst>
            <a:ext uri="{FF2B5EF4-FFF2-40B4-BE49-F238E27FC236}">
              <a16:creationId xmlns:a16="http://schemas.microsoft.com/office/drawing/2014/main" id="{CCFFF80E-1DDD-4049-A37C-7CDDB0CD7085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7080248" y="27368500"/>
          <a:ext cx="63817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137581</xdr:colOff>
      <xdr:row>114</xdr:row>
      <xdr:rowOff>0</xdr:rowOff>
    </xdr:from>
    <xdr:ext cx="819150" cy="219075"/>
    <xdr:pic>
      <xdr:nvPicPr>
        <xdr:cNvPr id="153" name="image312.png">
          <a:extLst>
            <a:ext uri="{FF2B5EF4-FFF2-40B4-BE49-F238E27FC236}">
              <a16:creationId xmlns:a16="http://schemas.microsoft.com/office/drawing/2014/main" id="{A4D8AA4A-D751-49ED-B28A-D2EDF188580A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7080248" y="27601333"/>
          <a:ext cx="819150" cy="21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73"/>
  <sheetViews>
    <sheetView tabSelected="1" zoomScale="90" zoomScaleNormal="90" workbookViewId="0">
      <pane ySplit="2" topLeftCell="A45" activePane="bottomLeft" state="frozen"/>
      <selection pane="bottomLeft" activeCell="G300" sqref="G300"/>
    </sheetView>
  </sheetViews>
  <sheetFormatPr baseColWidth="10" defaultColWidth="14.42578125" defaultRowHeight="15" customHeight="1" x14ac:dyDescent="0.25"/>
  <cols>
    <col min="1" max="1" width="16.85546875" customWidth="1"/>
    <col min="2" max="2" width="71.28515625" customWidth="1"/>
    <col min="3" max="3" width="16" style="13" customWidth="1"/>
    <col min="4" max="4" width="15.5703125" customWidth="1"/>
    <col min="5" max="5" width="15.140625" customWidth="1"/>
    <col min="6" max="6" width="24.7109375" customWidth="1"/>
    <col min="7" max="7" width="23.140625" style="34" bestFit="1" customWidth="1"/>
    <col min="8" max="18" width="10.7109375" customWidth="1"/>
  </cols>
  <sheetData>
    <row r="1" spans="1:18" x14ac:dyDescent="0.25">
      <c r="A1" s="1"/>
      <c r="B1" s="2"/>
      <c r="C1" s="1"/>
      <c r="D1" s="2"/>
      <c r="E1" s="3"/>
      <c r="F1" s="2"/>
      <c r="G1" s="29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6" t="s">
        <v>0</v>
      </c>
      <c r="B2" s="7" t="s">
        <v>1</v>
      </c>
      <c r="C2" s="7" t="s">
        <v>565</v>
      </c>
      <c r="D2" s="8" t="s">
        <v>2</v>
      </c>
      <c r="E2" s="8" t="s">
        <v>3</v>
      </c>
      <c r="F2" s="14" t="s">
        <v>578</v>
      </c>
      <c r="G2" s="30" t="s">
        <v>577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8" t="s">
        <v>4</v>
      </c>
      <c r="B3" s="19"/>
      <c r="C3" s="19"/>
      <c r="D3" s="19"/>
      <c r="E3" s="19"/>
      <c r="F3" s="15" t="s">
        <v>576</v>
      </c>
      <c r="G3" s="31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customHeight="1" x14ac:dyDescent="0.25">
      <c r="A4" s="9" t="s">
        <v>5</v>
      </c>
      <c r="B4" s="10" t="s">
        <v>6</v>
      </c>
      <c r="C4" s="28">
        <v>3</v>
      </c>
      <c r="D4" s="9"/>
      <c r="E4" s="20" t="s">
        <v>7</v>
      </c>
      <c r="F4" s="16">
        <v>55.8</v>
      </c>
      <c r="G4" s="32">
        <f>F4*C4</f>
        <v>167.39999999999998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8" customHeight="1" x14ac:dyDescent="0.25">
      <c r="A5" s="9" t="s">
        <v>8</v>
      </c>
      <c r="B5" s="5" t="s">
        <v>9</v>
      </c>
      <c r="C5" s="28">
        <v>4</v>
      </c>
      <c r="D5" s="5"/>
      <c r="E5" s="19"/>
      <c r="F5" s="16">
        <v>27</v>
      </c>
      <c r="G5" s="32">
        <f t="shared" ref="G5:G68" si="0">F5*C5</f>
        <v>108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8" customHeight="1" x14ac:dyDescent="0.25">
      <c r="A6" s="9" t="s">
        <v>10</v>
      </c>
      <c r="B6" s="5" t="s">
        <v>11</v>
      </c>
      <c r="C6" s="28">
        <v>1</v>
      </c>
      <c r="D6" s="5"/>
      <c r="E6" s="19"/>
      <c r="F6" s="16">
        <v>31.5</v>
      </c>
      <c r="G6" s="32">
        <f t="shared" si="0"/>
        <v>31.5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8" customHeight="1" x14ac:dyDescent="0.25">
      <c r="A7" s="9" t="s">
        <v>12</v>
      </c>
      <c r="B7" s="5" t="s">
        <v>13</v>
      </c>
      <c r="C7" s="28">
        <v>0</v>
      </c>
      <c r="D7" s="5"/>
      <c r="E7" s="19"/>
      <c r="F7" s="16"/>
      <c r="G7" s="32">
        <f t="shared" si="0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8" customHeight="1" x14ac:dyDescent="0.25">
      <c r="A8" s="9" t="s">
        <v>14</v>
      </c>
      <c r="B8" s="5" t="s">
        <v>15</v>
      </c>
      <c r="C8" s="28">
        <v>1</v>
      </c>
      <c r="D8" s="5"/>
      <c r="E8" s="19"/>
      <c r="F8" s="16">
        <v>32.4</v>
      </c>
      <c r="G8" s="32">
        <f t="shared" si="0"/>
        <v>32.4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8" customHeight="1" x14ac:dyDescent="0.25">
      <c r="A9" s="9" t="s">
        <v>16</v>
      </c>
      <c r="B9" s="5" t="s">
        <v>17</v>
      </c>
      <c r="C9" s="28">
        <v>0</v>
      </c>
      <c r="D9" s="5"/>
      <c r="E9" s="19"/>
      <c r="F9" s="16"/>
      <c r="G9" s="32">
        <f t="shared" si="0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8" customHeight="1" x14ac:dyDescent="0.25">
      <c r="A10" s="9" t="s">
        <v>575</v>
      </c>
      <c r="B10" s="5" t="s">
        <v>18</v>
      </c>
      <c r="C10" s="28">
        <v>1</v>
      </c>
      <c r="D10" s="5"/>
      <c r="E10" s="20" t="s">
        <v>19</v>
      </c>
      <c r="F10" s="16">
        <v>32.4</v>
      </c>
      <c r="G10" s="32">
        <f t="shared" si="0"/>
        <v>32.4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" customHeight="1" x14ac:dyDescent="0.25">
      <c r="A11" s="9" t="s">
        <v>20</v>
      </c>
      <c r="B11" s="5" t="s">
        <v>21</v>
      </c>
      <c r="C11" s="28">
        <v>6</v>
      </c>
      <c r="D11" s="5"/>
      <c r="E11" s="19"/>
      <c r="F11" s="16">
        <v>32.4</v>
      </c>
      <c r="G11" s="32">
        <f t="shared" si="0"/>
        <v>194.39999999999998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" customHeight="1" x14ac:dyDescent="0.25">
      <c r="A12" s="9" t="s">
        <v>22</v>
      </c>
      <c r="B12" s="5" t="s">
        <v>23</v>
      </c>
      <c r="C12" s="28">
        <v>5</v>
      </c>
      <c r="D12" s="5"/>
      <c r="E12" s="19"/>
      <c r="F12" s="16">
        <v>32.4</v>
      </c>
      <c r="G12" s="32">
        <f t="shared" si="0"/>
        <v>162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" customHeight="1" x14ac:dyDescent="0.25">
      <c r="A13" s="9" t="s">
        <v>24</v>
      </c>
      <c r="B13" s="5" t="s">
        <v>25</v>
      </c>
      <c r="C13" s="28">
        <v>4</v>
      </c>
      <c r="D13" s="21"/>
      <c r="E13" s="19"/>
      <c r="F13" s="16">
        <v>32.4</v>
      </c>
      <c r="G13" s="32">
        <f t="shared" si="0"/>
        <v>129.6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" customHeight="1" x14ac:dyDescent="0.25">
      <c r="A14" s="9" t="s">
        <v>26</v>
      </c>
      <c r="B14" s="5" t="s">
        <v>27</v>
      </c>
      <c r="C14" s="28">
        <v>3</v>
      </c>
      <c r="D14" s="19"/>
      <c r="E14" s="19"/>
      <c r="F14" s="16">
        <v>32.4</v>
      </c>
      <c r="G14" s="32">
        <f t="shared" si="0"/>
        <v>97.199999999999989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8" t="s">
        <v>28</v>
      </c>
      <c r="B15" s="19"/>
      <c r="C15" s="19"/>
      <c r="D15" s="19"/>
      <c r="E15" s="19"/>
      <c r="F15" s="16"/>
      <c r="G15" s="32">
        <f t="shared" si="0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" customHeight="1" x14ac:dyDescent="0.25">
      <c r="A16" s="9" t="s">
        <v>29</v>
      </c>
      <c r="B16" s="5" t="s">
        <v>30</v>
      </c>
      <c r="C16" s="28">
        <v>1</v>
      </c>
      <c r="D16" s="5"/>
      <c r="E16" s="20" t="s">
        <v>7</v>
      </c>
      <c r="F16" s="16">
        <v>27</v>
      </c>
      <c r="G16" s="32">
        <f t="shared" si="0"/>
        <v>27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" customHeight="1" x14ac:dyDescent="0.25">
      <c r="A17" s="9" t="s">
        <v>31</v>
      </c>
      <c r="B17" s="5" t="s">
        <v>32</v>
      </c>
      <c r="C17" s="28">
        <v>2</v>
      </c>
      <c r="D17" s="5"/>
      <c r="E17" s="19"/>
      <c r="F17" s="16">
        <v>28.8</v>
      </c>
      <c r="G17" s="32">
        <f t="shared" si="0"/>
        <v>57.6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" customHeight="1" x14ac:dyDescent="0.25">
      <c r="A18" s="9" t="s">
        <v>33</v>
      </c>
      <c r="B18" s="5" t="s">
        <v>34</v>
      </c>
      <c r="C18" s="28">
        <v>3</v>
      </c>
      <c r="D18" s="5"/>
      <c r="E18" s="19"/>
      <c r="F18" s="16">
        <v>31.5</v>
      </c>
      <c r="G18" s="32">
        <f t="shared" si="0"/>
        <v>94.5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" customHeight="1" x14ac:dyDescent="0.25">
      <c r="A19" s="9" t="s">
        <v>35</v>
      </c>
      <c r="B19" s="5" t="s">
        <v>36</v>
      </c>
      <c r="C19" s="28">
        <v>1</v>
      </c>
      <c r="D19" s="5"/>
      <c r="E19" s="19"/>
      <c r="F19" s="16">
        <v>37.800000000000004</v>
      </c>
      <c r="G19" s="32">
        <f t="shared" si="0"/>
        <v>37.800000000000004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" customHeight="1" x14ac:dyDescent="0.25">
      <c r="A20" s="9" t="s">
        <v>569</v>
      </c>
      <c r="B20" s="5" t="s">
        <v>37</v>
      </c>
      <c r="C20" s="28">
        <v>4</v>
      </c>
      <c r="D20" s="5"/>
      <c r="E20" s="19"/>
      <c r="F20" s="16">
        <v>33.300000000000004</v>
      </c>
      <c r="G20" s="32">
        <f t="shared" si="0"/>
        <v>133.20000000000002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" customHeight="1" x14ac:dyDescent="0.25">
      <c r="A21" s="9" t="s">
        <v>570</v>
      </c>
      <c r="B21" s="5" t="s">
        <v>38</v>
      </c>
      <c r="C21" s="28">
        <v>0</v>
      </c>
      <c r="D21" s="5"/>
      <c r="E21" s="20" t="s">
        <v>19</v>
      </c>
      <c r="F21" s="16"/>
      <c r="G21" s="32">
        <f t="shared" si="0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" customHeight="1" x14ac:dyDescent="0.25">
      <c r="A22" s="9" t="s">
        <v>571</v>
      </c>
      <c r="B22" s="5" t="s">
        <v>39</v>
      </c>
      <c r="C22" s="28">
        <v>4</v>
      </c>
      <c r="D22" s="21"/>
      <c r="E22" s="19"/>
      <c r="F22" s="16">
        <v>33.300000000000004</v>
      </c>
      <c r="G22" s="32">
        <f t="shared" si="0"/>
        <v>133.20000000000002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" customHeight="1" x14ac:dyDescent="0.25">
      <c r="A23" s="9" t="s">
        <v>572</v>
      </c>
      <c r="B23" s="5" t="s">
        <v>40</v>
      </c>
      <c r="C23" s="28">
        <v>3</v>
      </c>
      <c r="D23" s="19"/>
      <c r="E23" s="19"/>
      <c r="F23" s="16">
        <v>33.300000000000004</v>
      </c>
      <c r="G23" s="32">
        <f t="shared" si="0"/>
        <v>99.9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" customHeight="1" x14ac:dyDescent="0.25">
      <c r="A24" s="9" t="s">
        <v>573</v>
      </c>
      <c r="B24" s="5" t="s">
        <v>41</v>
      </c>
      <c r="C24" s="28">
        <v>4</v>
      </c>
      <c r="D24" s="21"/>
      <c r="E24" s="19"/>
      <c r="F24" s="16">
        <v>45.9</v>
      </c>
      <c r="G24" s="32">
        <f t="shared" si="0"/>
        <v>183.6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" customHeight="1" x14ac:dyDescent="0.25">
      <c r="A25" s="9" t="s">
        <v>574</v>
      </c>
      <c r="B25" s="5" t="s">
        <v>42</v>
      </c>
      <c r="C25" s="28">
        <v>2</v>
      </c>
      <c r="D25" s="19"/>
      <c r="E25" s="19"/>
      <c r="F25" s="16">
        <v>45.9</v>
      </c>
      <c r="G25" s="32">
        <f t="shared" si="0"/>
        <v>91.8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.75" customHeight="1" x14ac:dyDescent="0.25">
      <c r="A26" s="18" t="s">
        <v>43</v>
      </c>
      <c r="B26" s="19"/>
      <c r="C26" s="19"/>
      <c r="D26" s="19"/>
      <c r="E26" s="19"/>
      <c r="F26" s="16"/>
      <c r="G26" s="32">
        <f t="shared" si="0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" customHeight="1" x14ac:dyDescent="0.25">
      <c r="A27" s="9" t="s">
        <v>44</v>
      </c>
      <c r="B27" s="5" t="s">
        <v>45</v>
      </c>
      <c r="C27" s="28">
        <v>3</v>
      </c>
      <c r="D27" s="5"/>
      <c r="E27" s="20" t="s">
        <v>19</v>
      </c>
      <c r="F27" s="16">
        <v>41.45</v>
      </c>
      <c r="G27" s="32">
        <f t="shared" si="0"/>
        <v>124.35000000000001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 customHeight="1" x14ac:dyDescent="0.25">
      <c r="A28" s="9" t="s">
        <v>46</v>
      </c>
      <c r="B28" s="5" t="s">
        <v>47</v>
      </c>
      <c r="C28" s="28">
        <v>2</v>
      </c>
      <c r="D28" s="5"/>
      <c r="E28" s="19"/>
      <c r="F28" s="16">
        <v>41.45</v>
      </c>
      <c r="G28" s="32">
        <f t="shared" si="0"/>
        <v>82.9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8" customHeight="1" x14ac:dyDescent="0.25">
      <c r="A29" s="9" t="s">
        <v>48</v>
      </c>
      <c r="B29" s="5" t="s">
        <v>47</v>
      </c>
      <c r="C29" s="28">
        <v>4</v>
      </c>
      <c r="D29" s="5"/>
      <c r="E29" s="19"/>
      <c r="F29" s="16">
        <v>41.45</v>
      </c>
      <c r="G29" s="32">
        <f t="shared" si="0"/>
        <v>165.8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8" customHeight="1" x14ac:dyDescent="0.25">
      <c r="A30" s="9" t="s">
        <v>49</v>
      </c>
      <c r="B30" s="5" t="s">
        <v>50</v>
      </c>
      <c r="C30" s="28">
        <v>19</v>
      </c>
      <c r="D30" s="5"/>
      <c r="E30" s="19"/>
      <c r="F30" s="16">
        <v>37.227272727272727</v>
      </c>
      <c r="G30" s="32">
        <f t="shared" si="0"/>
        <v>707.31818181818176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8" customHeight="1" x14ac:dyDescent="0.25">
      <c r="A31" s="9" t="s">
        <v>51</v>
      </c>
      <c r="B31" s="5" t="s">
        <v>52</v>
      </c>
      <c r="C31" s="28">
        <v>16</v>
      </c>
      <c r="D31" s="5"/>
      <c r="E31" s="19"/>
      <c r="F31" s="16">
        <v>37.227272727272727</v>
      </c>
      <c r="G31" s="32">
        <f t="shared" si="0"/>
        <v>595.63636363636363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8" customHeight="1" x14ac:dyDescent="0.25">
      <c r="A32" s="9" t="s">
        <v>53</v>
      </c>
      <c r="B32" s="5" t="s">
        <v>54</v>
      </c>
      <c r="C32" s="28">
        <v>6</v>
      </c>
      <c r="D32" s="21"/>
      <c r="E32" s="19"/>
      <c r="F32" s="16">
        <v>37.781818181818181</v>
      </c>
      <c r="G32" s="32">
        <f t="shared" si="0"/>
        <v>226.69090909090909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8" customHeight="1" x14ac:dyDescent="0.25">
      <c r="A33" s="9" t="s">
        <v>55</v>
      </c>
      <c r="B33" s="5" t="s">
        <v>56</v>
      </c>
      <c r="C33" s="28">
        <v>8</v>
      </c>
      <c r="D33" s="19"/>
      <c r="E33" s="19"/>
      <c r="F33" s="16">
        <v>37.781818181818181</v>
      </c>
      <c r="G33" s="32">
        <f t="shared" si="0"/>
        <v>302.25454545454545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8" customHeight="1" x14ac:dyDescent="0.25">
      <c r="A34" s="9" t="s">
        <v>57</v>
      </c>
      <c r="B34" s="5" t="s">
        <v>58</v>
      </c>
      <c r="C34" s="28">
        <v>1</v>
      </c>
      <c r="D34" s="5"/>
      <c r="E34" s="19"/>
      <c r="F34" s="16">
        <v>39.454545454545453</v>
      </c>
      <c r="G34" s="32">
        <f t="shared" si="0"/>
        <v>39.454545454545453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8" customHeight="1" x14ac:dyDescent="0.25">
      <c r="A35" s="9" t="s">
        <v>59</v>
      </c>
      <c r="B35" s="5" t="s">
        <v>60</v>
      </c>
      <c r="C35" s="28">
        <v>14</v>
      </c>
      <c r="D35" s="5"/>
      <c r="E35" s="19"/>
      <c r="F35" s="16">
        <v>33.054545454545455</v>
      </c>
      <c r="G35" s="32">
        <f t="shared" si="0"/>
        <v>462.76363636363635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8" customHeight="1" x14ac:dyDescent="0.25">
      <c r="A36" s="9" t="s">
        <v>61</v>
      </c>
      <c r="B36" s="5" t="s">
        <v>62</v>
      </c>
      <c r="C36" s="28">
        <v>6</v>
      </c>
      <c r="D36" s="5"/>
      <c r="E36" s="19"/>
      <c r="F36" s="16">
        <v>33.054545454545455</v>
      </c>
      <c r="G36" s="32">
        <f t="shared" si="0"/>
        <v>198.32727272727271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8" customHeight="1" x14ac:dyDescent="0.25">
      <c r="A37" s="9" t="s">
        <v>63</v>
      </c>
      <c r="B37" s="5" t="s">
        <v>64</v>
      </c>
      <c r="C37" s="28">
        <v>3</v>
      </c>
      <c r="D37" s="5"/>
      <c r="E37" s="19"/>
      <c r="F37" s="16">
        <v>38.318181818181813</v>
      </c>
      <c r="G37" s="32">
        <f t="shared" si="0"/>
        <v>114.95454545454544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8" customHeight="1" x14ac:dyDescent="0.25">
      <c r="A38" s="11" t="s">
        <v>65</v>
      </c>
      <c r="B38" s="5" t="s">
        <v>66</v>
      </c>
      <c r="C38" s="28">
        <v>13</v>
      </c>
      <c r="D38" s="5"/>
      <c r="E38" s="19"/>
      <c r="F38" s="16">
        <v>38.318181818181813</v>
      </c>
      <c r="G38" s="32">
        <f t="shared" si="0"/>
        <v>498.13636363636357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8" customHeight="1" x14ac:dyDescent="0.25">
      <c r="A39" s="9" t="s">
        <v>67</v>
      </c>
      <c r="B39" s="5" t="s">
        <v>68</v>
      </c>
      <c r="C39" s="28">
        <v>4</v>
      </c>
      <c r="D39" s="5"/>
      <c r="E39" s="19"/>
      <c r="F39" s="16">
        <v>39.627272727272725</v>
      </c>
      <c r="G39" s="32">
        <f t="shared" si="0"/>
        <v>158.5090909090909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8" customHeight="1" x14ac:dyDescent="0.25">
      <c r="A40" s="9" t="s">
        <v>69</v>
      </c>
      <c r="B40" s="5" t="s">
        <v>70</v>
      </c>
      <c r="C40" s="28">
        <v>3</v>
      </c>
      <c r="D40" s="5"/>
      <c r="E40" s="19"/>
      <c r="F40" s="16">
        <v>41.445454545454545</v>
      </c>
      <c r="G40" s="32">
        <f t="shared" si="0"/>
        <v>124.33636363636364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8" customHeight="1" x14ac:dyDescent="0.25">
      <c r="A41" s="9" t="s">
        <v>71</v>
      </c>
      <c r="B41" s="5" t="s">
        <v>72</v>
      </c>
      <c r="C41" s="28">
        <v>8</v>
      </c>
      <c r="D41" s="21"/>
      <c r="E41" s="19"/>
      <c r="F41" s="16">
        <v>39.627272727272725</v>
      </c>
      <c r="G41" s="32">
        <f t="shared" si="0"/>
        <v>317.0181818181818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8" customHeight="1" x14ac:dyDescent="0.25">
      <c r="A42" s="9" t="s">
        <v>73</v>
      </c>
      <c r="B42" s="5" t="s">
        <v>74</v>
      </c>
      <c r="C42" s="28">
        <v>11</v>
      </c>
      <c r="D42" s="19"/>
      <c r="E42" s="19"/>
      <c r="F42" s="16">
        <v>39.627272727272725</v>
      </c>
      <c r="G42" s="32">
        <f t="shared" si="0"/>
        <v>435.9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8" customHeight="1" x14ac:dyDescent="0.25">
      <c r="A43" s="9" t="s">
        <v>75</v>
      </c>
      <c r="B43" s="5" t="s">
        <v>76</v>
      </c>
      <c r="C43" s="28"/>
      <c r="D43" s="21"/>
      <c r="E43" s="19"/>
      <c r="F43" s="16"/>
      <c r="G43" s="32">
        <f t="shared" si="0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8" customHeight="1" x14ac:dyDescent="0.25">
      <c r="A44" s="9" t="s">
        <v>77</v>
      </c>
      <c r="B44" s="5" t="s">
        <v>78</v>
      </c>
      <c r="C44" s="28">
        <v>0</v>
      </c>
      <c r="D44" s="19"/>
      <c r="E44" s="19"/>
      <c r="F44" s="16"/>
      <c r="G44" s="32">
        <f t="shared" si="0"/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customHeight="1" x14ac:dyDescent="0.25">
      <c r="A45" s="18" t="s">
        <v>79</v>
      </c>
      <c r="B45" s="19"/>
      <c r="C45" s="19"/>
      <c r="D45" s="19"/>
      <c r="E45" s="19"/>
      <c r="F45" s="16"/>
      <c r="G45" s="32">
        <f t="shared" si="0"/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customHeight="1" x14ac:dyDescent="0.25">
      <c r="A46" s="9" t="s">
        <v>80</v>
      </c>
      <c r="B46" s="5" t="s">
        <v>81</v>
      </c>
      <c r="C46" s="28">
        <v>93</v>
      </c>
      <c r="D46" s="21"/>
      <c r="E46" s="20"/>
      <c r="F46" s="16">
        <v>6.75</v>
      </c>
      <c r="G46" s="32">
        <f t="shared" si="0"/>
        <v>627.75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customHeight="1" x14ac:dyDescent="0.25">
      <c r="A47" s="9" t="s">
        <v>82</v>
      </c>
      <c r="B47" s="5" t="s">
        <v>83</v>
      </c>
      <c r="C47" s="28">
        <v>226</v>
      </c>
      <c r="D47" s="19"/>
      <c r="E47" s="19"/>
      <c r="F47" s="16">
        <v>7.65</v>
      </c>
      <c r="G47" s="32">
        <f t="shared" si="0"/>
        <v>1728.9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customHeight="1" x14ac:dyDescent="0.25">
      <c r="A48" s="9" t="s">
        <v>84</v>
      </c>
      <c r="B48" s="5" t="s">
        <v>85</v>
      </c>
      <c r="C48" s="28">
        <v>189</v>
      </c>
      <c r="D48" s="19"/>
      <c r="E48" s="19"/>
      <c r="F48" s="16">
        <v>7.65</v>
      </c>
      <c r="G48" s="32">
        <f t="shared" si="0"/>
        <v>1445.8500000000001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customHeight="1" x14ac:dyDescent="0.25">
      <c r="A49" s="9" t="s">
        <v>86</v>
      </c>
      <c r="B49" s="5" t="s">
        <v>87</v>
      </c>
      <c r="C49" s="28">
        <v>261</v>
      </c>
      <c r="D49" s="19"/>
      <c r="E49" s="19"/>
      <c r="F49" s="16">
        <v>7.65</v>
      </c>
      <c r="G49" s="32">
        <f t="shared" si="0"/>
        <v>1996.65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 x14ac:dyDescent="0.25">
      <c r="A50" s="9" t="s">
        <v>88</v>
      </c>
      <c r="B50" s="5" t="s">
        <v>89</v>
      </c>
      <c r="C50" s="28">
        <v>106</v>
      </c>
      <c r="D50" s="19"/>
      <c r="E50" s="19"/>
      <c r="F50" s="16">
        <v>8.5500000000000007</v>
      </c>
      <c r="G50" s="32">
        <f t="shared" si="0"/>
        <v>906.30000000000007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customHeight="1" x14ac:dyDescent="0.25">
      <c r="A51" s="9" t="s">
        <v>90</v>
      </c>
      <c r="B51" s="5" t="s">
        <v>91</v>
      </c>
      <c r="C51" s="28">
        <v>267</v>
      </c>
      <c r="D51" s="19"/>
      <c r="E51" s="19"/>
      <c r="F51" s="16">
        <v>8.64</v>
      </c>
      <c r="G51" s="32">
        <f t="shared" si="0"/>
        <v>2306.88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customHeight="1" x14ac:dyDescent="0.25">
      <c r="A52" s="9" t="s">
        <v>92</v>
      </c>
      <c r="B52" s="5" t="s">
        <v>93</v>
      </c>
      <c r="C52" s="28">
        <v>171</v>
      </c>
      <c r="D52" s="19"/>
      <c r="E52" s="19"/>
      <c r="F52" s="16">
        <v>9.4499999999999993</v>
      </c>
      <c r="G52" s="32">
        <f t="shared" si="0"/>
        <v>1615.9499999999998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customHeight="1" x14ac:dyDescent="0.25">
      <c r="A53" s="9" t="s">
        <v>94</v>
      </c>
      <c r="B53" s="5" t="s">
        <v>95</v>
      </c>
      <c r="C53" s="28">
        <v>4</v>
      </c>
      <c r="D53" s="19"/>
      <c r="E53" s="19"/>
      <c r="F53" s="16">
        <v>9.4499999999999993</v>
      </c>
      <c r="G53" s="32">
        <f t="shared" si="0"/>
        <v>37.799999999999997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customHeight="1" x14ac:dyDescent="0.25">
      <c r="A54" s="9" t="s">
        <v>96</v>
      </c>
      <c r="B54" s="5" t="s">
        <v>97</v>
      </c>
      <c r="C54" s="28">
        <v>126</v>
      </c>
      <c r="D54" s="19"/>
      <c r="E54" s="19"/>
      <c r="F54" s="16">
        <v>10.35</v>
      </c>
      <c r="G54" s="32">
        <f t="shared" si="0"/>
        <v>1304.0999999999999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customHeight="1" x14ac:dyDescent="0.25">
      <c r="A55" s="9" t="s">
        <v>98</v>
      </c>
      <c r="B55" s="5" t="s">
        <v>99</v>
      </c>
      <c r="C55" s="28">
        <v>184</v>
      </c>
      <c r="D55" s="19"/>
      <c r="E55" s="19"/>
      <c r="F55" s="16">
        <v>11.25</v>
      </c>
      <c r="G55" s="32">
        <f t="shared" si="0"/>
        <v>2070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customHeight="1" x14ac:dyDescent="0.25">
      <c r="A56" s="9" t="s">
        <v>100</v>
      </c>
      <c r="B56" s="5" t="s">
        <v>101</v>
      </c>
      <c r="C56" s="28">
        <v>223</v>
      </c>
      <c r="D56" s="19"/>
      <c r="E56" s="19"/>
      <c r="F56" s="16">
        <v>13.85</v>
      </c>
      <c r="G56" s="32">
        <f t="shared" si="0"/>
        <v>3088.5499999999997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.75" customHeight="1" x14ac:dyDescent="0.25">
      <c r="A57" s="9" t="s">
        <v>102</v>
      </c>
      <c r="B57" s="5" t="s">
        <v>103</v>
      </c>
      <c r="C57" s="28">
        <v>179</v>
      </c>
      <c r="D57" s="19"/>
      <c r="E57" s="19"/>
      <c r="F57" s="16">
        <v>13.95</v>
      </c>
      <c r="G57" s="32">
        <f t="shared" si="0"/>
        <v>2497.0499999999997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.75" customHeight="1" x14ac:dyDescent="0.25">
      <c r="A58" s="9" t="s">
        <v>104</v>
      </c>
      <c r="B58" s="5" t="s">
        <v>105</v>
      </c>
      <c r="C58" s="28">
        <v>26</v>
      </c>
      <c r="D58" s="19"/>
      <c r="E58" s="19"/>
      <c r="F58" s="16">
        <v>13.95</v>
      </c>
      <c r="G58" s="32">
        <f t="shared" si="0"/>
        <v>362.7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.75" customHeight="1" x14ac:dyDescent="0.25">
      <c r="A59" s="9" t="s">
        <v>106</v>
      </c>
      <c r="B59" s="5" t="s">
        <v>107</v>
      </c>
      <c r="C59" s="28">
        <v>10</v>
      </c>
      <c r="D59" s="19"/>
      <c r="E59" s="19"/>
      <c r="F59" s="16">
        <v>13.95</v>
      </c>
      <c r="G59" s="32">
        <f t="shared" si="0"/>
        <v>139.5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.75" customHeight="1" x14ac:dyDescent="0.25">
      <c r="A60" s="18" t="s">
        <v>108</v>
      </c>
      <c r="B60" s="19"/>
      <c r="C60" s="19"/>
      <c r="D60" s="19"/>
      <c r="E60" s="19"/>
      <c r="F60" s="16"/>
      <c r="G60" s="32">
        <f t="shared" si="0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.75" customHeight="1" x14ac:dyDescent="0.25">
      <c r="A61" s="9" t="s">
        <v>109</v>
      </c>
      <c r="B61" s="5" t="s">
        <v>110</v>
      </c>
      <c r="C61" s="28">
        <v>34</v>
      </c>
      <c r="D61" s="21"/>
      <c r="E61" s="20"/>
      <c r="F61" s="16">
        <v>6.3</v>
      </c>
      <c r="G61" s="32">
        <f t="shared" si="0"/>
        <v>214.2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customHeight="1" x14ac:dyDescent="0.25">
      <c r="A62" s="9" t="s">
        <v>111</v>
      </c>
      <c r="B62" s="5" t="s">
        <v>112</v>
      </c>
      <c r="C62" s="28">
        <v>237</v>
      </c>
      <c r="D62" s="19"/>
      <c r="E62" s="19"/>
      <c r="F62" s="16">
        <v>7.2</v>
      </c>
      <c r="G62" s="32">
        <f t="shared" si="0"/>
        <v>1706.4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.75" customHeight="1" x14ac:dyDescent="0.25">
      <c r="A63" s="9" t="s">
        <v>113</v>
      </c>
      <c r="B63" s="5" t="s">
        <v>114</v>
      </c>
      <c r="C63" s="28">
        <v>299</v>
      </c>
      <c r="D63" s="19"/>
      <c r="E63" s="19"/>
      <c r="F63" s="16">
        <v>7.2</v>
      </c>
      <c r="G63" s="32">
        <f t="shared" si="0"/>
        <v>2152.8000000000002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.75" customHeight="1" x14ac:dyDescent="0.25">
      <c r="A64" s="9" t="s">
        <v>115</v>
      </c>
      <c r="B64" s="5" t="s">
        <v>116</v>
      </c>
      <c r="C64" s="28">
        <v>296</v>
      </c>
      <c r="D64" s="19"/>
      <c r="E64" s="19"/>
      <c r="F64" s="16">
        <v>7.2</v>
      </c>
      <c r="G64" s="32">
        <f t="shared" si="0"/>
        <v>2131.2000000000003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.75" customHeight="1" x14ac:dyDescent="0.25">
      <c r="A65" s="9" t="s">
        <v>117</v>
      </c>
      <c r="B65" s="5" t="s">
        <v>118</v>
      </c>
      <c r="C65" s="28">
        <v>70</v>
      </c>
      <c r="D65" s="19"/>
      <c r="E65" s="19"/>
      <c r="F65" s="16">
        <v>8.1</v>
      </c>
      <c r="G65" s="32">
        <f t="shared" si="0"/>
        <v>567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.75" customHeight="1" x14ac:dyDescent="0.25">
      <c r="A66" s="9" t="s">
        <v>119</v>
      </c>
      <c r="B66" s="5" t="s">
        <v>120</v>
      </c>
      <c r="C66" s="28">
        <v>301</v>
      </c>
      <c r="D66" s="19"/>
      <c r="E66" s="19"/>
      <c r="F66" s="16">
        <v>8.1</v>
      </c>
      <c r="G66" s="32">
        <f t="shared" si="0"/>
        <v>2438.1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.75" customHeight="1" x14ac:dyDescent="0.25">
      <c r="A67" s="9" t="s">
        <v>121</v>
      </c>
      <c r="B67" s="5" t="s">
        <v>122</v>
      </c>
      <c r="C67" s="28">
        <v>108</v>
      </c>
      <c r="D67" s="19"/>
      <c r="E67" s="19"/>
      <c r="F67" s="16">
        <v>9</v>
      </c>
      <c r="G67" s="32">
        <f t="shared" si="0"/>
        <v>972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.75" customHeight="1" x14ac:dyDescent="0.25">
      <c r="A68" s="9" t="s">
        <v>123</v>
      </c>
      <c r="B68" s="5" t="s">
        <v>124</v>
      </c>
      <c r="C68" s="28">
        <v>10</v>
      </c>
      <c r="D68" s="19"/>
      <c r="E68" s="19"/>
      <c r="F68" s="16">
        <v>9</v>
      </c>
      <c r="G68" s="32">
        <f t="shared" si="0"/>
        <v>90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.75" customHeight="1" x14ac:dyDescent="0.25">
      <c r="A69" s="9" t="s">
        <v>125</v>
      </c>
      <c r="B69" s="5" t="s">
        <v>126</v>
      </c>
      <c r="C69" s="28">
        <v>125</v>
      </c>
      <c r="D69" s="19"/>
      <c r="E69" s="19"/>
      <c r="F69" s="16">
        <v>9.9</v>
      </c>
      <c r="G69" s="32">
        <f t="shared" ref="G69:G132" si="1">F69*C69</f>
        <v>1237.5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.75" customHeight="1" x14ac:dyDescent="0.25">
      <c r="A70" s="9" t="s">
        <v>127</v>
      </c>
      <c r="B70" s="5" t="s">
        <v>128</v>
      </c>
      <c r="C70" s="28">
        <v>249</v>
      </c>
      <c r="D70" s="19"/>
      <c r="E70" s="19"/>
      <c r="F70" s="16">
        <v>10.8</v>
      </c>
      <c r="G70" s="32">
        <f t="shared" si="1"/>
        <v>2689.2000000000003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.75" customHeight="1" x14ac:dyDescent="0.25">
      <c r="A71" s="9" t="s">
        <v>129</v>
      </c>
      <c r="B71" s="5" t="s">
        <v>130</v>
      </c>
      <c r="C71" s="28">
        <v>187</v>
      </c>
      <c r="D71" s="19"/>
      <c r="E71" s="19"/>
      <c r="F71" s="16">
        <v>12.05</v>
      </c>
      <c r="G71" s="32">
        <f t="shared" si="1"/>
        <v>2253.35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.75" customHeight="1" x14ac:dyDescent="0.25">
      <c r="A72" s="9" t="s">
        <v>566</v>
      </c>
      <c r="B72" s="5" t="s">
        <v>567</v>
      </c>
      <c r="C72" s="28">
        <v>4</v>
      </c>
      <c r="D72" s="19"/>
      <c r="E72" s="19"/>
      <c r="F72" s="16">
        <v>12.95</v>
      </c>
      <c r="G72" s="32">
        <f t="shared" si="1"/>
        <v>51.8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.75" customHeight="1" x14ac:dyDescent="0.25">
      <c r="A73" s="9" t="s">
        <v>131</v>
      </c>
      <c r="B73" s="5" t="s">
        <v>132</v>
      </c>
      <c r="C73" s="28">
        <v>189</v>
      </c>
      <c r="D73" s="19"/>
      <c r="E73" s="19"/>
      <c r="F73" s="16">
        <v>13</v>
      </c>
      <c r="G73" s="32">
        <f t="shared" si="1"/>
        <v>2457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.75" customHeight="1" x14ac:dyDescent="0.25">
      <c r="A74" s="9" t="s">
        <v>133</v>
      </c>
      <c r="B74" s="5" t="s">
        <v>134</v>
      </c>
      <c r="C74" s="28">
        <v>4</v>
      </c>
      <c r="D74" s="19"/>
      <c r="E74" s="19"/>
      <c r="F74" s="16">
        <v>13</v>
      </c>
      <c r="G74" s="32">
        <f t="shared" si="1"/>
        <v>52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.75" customHeight="1" x14ac:dyDescent="0.25">
      <c r="A75" s="9" t="s">
        <v>135</v>
      </c>
      <c r="B75" s="5" t="s">
        <v>136</v>
      </c>
      <c r="C75" s="28">
        <v>23</v>
      </c>
      <c r="D75" s="19"/>
      <c r="E75" s="19"/>
      <c r="F75" s="16">
        <v>13</v>
      </c>
      <c r="G75" s="32">
        <f t="shared" si="1"/>
        <v>299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.75" customHeight="1" x14ac:dyDescent="0.25">
      <c r="A76" s="9" t="s">
        <v>137</v>
      </c>
      <c r="B76" s="5" t="s">
        <v>138</v>
      </c>
      <c r="C76" s="28">
        <v>4</v>
      </c>
      <c r="D76" s="19"/>
      <c r="E76" s="19"/>
      <c r="F76" s="16">
        <v>13</v>
      </c>
      <c r="G76" s="32">
        <f t="shared" si="1"/>
        <v>52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.75" customHeight="1" x14ac:dyDescent="0.25">
      <c r="A77" s="9" t="s">
        <v>139</v>
      </c>
      <c r="B77" s="5" t="s">
        <v>140</v>
      </c>
      <c r="C77" s="28">
        <v>27</v>
      </c>
      <c r="D77" s="19"/>
      <c r="E77" s="19"/>
      <c r="F77" s="16">
        <v>13</v>
      </c>
      <c r="G77" s="32">
        <f t="shared" si="1"/>
        <v>351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.75" customHeight="1" x14ac:dyDescent="0.25">
      <c r="A78" s="9" t="s">
        <v>141</v>
      </c>
      <c r="B78" s="5" t="s">
        <v>142</v>
      </c>
      <c r="C78" s="28">
        <v>4</v>
      </c>
      <c r="D78" s="19"/>
      <c r="E78" s="19"/>
      <c r="F78" s="16">
        <v>13</v>
      </c>
      <c r="G78" s="32">
        <f t="shared" si="1"/>
        <v>52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.75" customHeight="1" x14ac:dyDescent="0.25">
      <c r="A79" s="9" t="s">
        <v>143</v>
      </c>
      <c r="B79" s="5" t="s">
        <v>144</v>
      </c>
      <c r="C79" s="28">
        <v>4</v>
      </c>
      <c r="D79" s="19"/>
      <c r="E79" s="19"/>
      <c r="F79" s="16">
        <v>13</v>
      </c>
      <c r="G79" s="32">
        <f t="shared" si="1"/>
        <v>52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.75" customHeight="1" x14ac:dyDescent="0.25">
      <c r="A80" s="9" t="s">
        <v>145</v>
      </c>
      <c r="B80" s="5" t="s">
        <v>146</v>
      </c>
      <c r="C80" s="28">
        <v>4</v>
      </c>
      <c r="D80" s="19"/>
      <c r="E80" s="19"/>
      <c r="F80" s="16">
        <v>13</v>
      </c>
      <c r="G80" s="32">
        <f t="shared" si="1"/>
        <v>52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.75" customHeight="1" x14ac:dyDescent="0.25">
      <c r="A81" s="9" t="s">
        <v>147</v>
      </c>
      <c r="B81" s="5" t="s">
        <v>148</v>
      </c>
      <c r="C81" s="28">
        <v>32</v>
      </c>
      <c r="D81" s="19"/>
      <c r="E81" s="19"/>
      <c r="F81" s="16">
        <v>7.2</v>
      </c>
      <c r="G81" s="32">
        <f t="shared" si="1"/>
        <v>230.4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customHeight="1" x14ac:dyDescent="0.25">
      <c r="A82" s="9" t="s">
        <v>149</v>
      </c>
      <c r="B82" s="5" t="s">
        <v>150</v>
      </c>
      <c r="C82" s="28">
        <v>31</v>
      </c>
      <c r="D82" s="19"/>
      <c r="E82" s="19"/>
      <c r="F82" s="16">
        <v>8.1</v>
      </c>
      <c r="G82" s="32">
        <f t="shared" si="1"/>
        <v>251.1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.75" customHeight="1" x14ac:dyDescent="0.25">
      <c r="A83" s="22" t="s">
        <v>151</v>
      </c>
      <c r="B83" s="19"/>
      <c r="C83" s="19"/>
      <c r="D83" s="19"/>
      <c r="E83" s="19"/>
      <c r="F83" s="16"/>
      <c r="G83" s="32">
        <f t="shared" si="1"/>
        <v>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8" customHeight="1" x14ac:dyDescent="0.25">
      <c r="A84" s="9" t="s">
        <v>152</v>
      </c>
      <c r="B84" s="5" t="s">
        <v>153</v>
      </c>
      <c r="C84" s="28">
        <v>4</v>
      </c>
      <c r="D84" s="9"/>
      <c r="E84" s="21"/>
      <c r="F84" s="16">
        <v>28.8</v>
      </c>
      <c r="G84" s="32">
        <f t="shared" si="1"/>
        <v>115.2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8" customHeight="1" x14ac:dyDescent="0.25">
      <c r="A85" s="9" t="s">
        <v>154</v>
      </c>
      <c r="B85" s="5" t="s">
        <v>155</v>
      </c>
      <c r="C85" s="28">
        <v>2</v>
      </c>
      <c r="D85" s="9"/>
      <c r="E85" s="19"/>
      <c r="F85" s="16">
        <v>28.8</v>
      </c>
      <c r="G85" s="32">
        <f t="shared" si="1"/>
        <v>57.6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8" customHeight="1" x14ac:dyDescent="0.25">
      <c r="A86" s="9" t="s">
        <v>156</v>
      </c>
      <c r="B86" s="5" t="s">
        <v>157</v>
      </c>
      <c r="C86" s="28">
        <v>4</v>
      </c>
      <c r="D86" s="9"/>
      <c r="E86" s="19"/>
      <c r="F86" s="16">
        <v>51.300000000000004</v>
      </c>
      <c r="G86" s="32">
        <f t="shared" si="1"/>
        <v>205.20000000000002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8" customHeight="1" x14ac:dyDescent="0.25">
      <c r="A87" s="9" t="s">
        <v>158</v>
      </c>
      <c r="B87" s="5" t="s">
        <v>159</v>
      </c>
      <c r="C87" s="28">
        <v>3</v>
      </c>
      <c r="D87" s="9"/>
      <c r="E87" s="19"/>
      <c r="F87" s="16">
        <v>42.300000000000004</v>
      </c>
      <c r="G87" s="32">
        <f t="shared" si="1"/>
        <v>126.9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8" customHeight="1" x14ac:dyDescent="0.25">
      <c r="A88" s="9" t="s">
        <v>160</v>
      </c>
      <c r="B88" s="5" t="s">
        <v>161</v>
      </c>
      <c r="C88" s="28">
        <v>0</v>
      </c>
      <c r="D88" s="9"/>
      <c r="E88" s="19"/>
      <c r="F88" s="16">
        <v>31.5</v>
      </c>
      <c r="G88" s="32">
        <f t="shared" si="1"/>
        <v>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8" customHeight="1" x14ac:dyDescent="0.25">
      <c r="A89" s="9" t="s">
        <v>162</v>
      </c>
      <c r="B89" s="5" t="s">
        <v>163</v>
      </c>
      <c r="C89" s="28">
        <v>0</v>
      </c>
      <c r="D89" s="9"/>
      <c r="E89" s="19"/>
      <c r="F89" s="16">
        <v>28.8</v>
      </c>
      <c r="G89" s="32">
        <f t="shared" si="1"/>
        <v>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8" customHeight="1" x14ac:dyDescent="0.25">
      <c r="A90" s="9" t="s">
        <v>164</v>
      </c>
      <c r="B90" s="5" t="s">
        <v>165</v>
      </c>
      <c r="C90" s="28">
        <v>4</v>
      </c>
      <c r="D90" s="21"/>
      <c r="E90" s="19"/>
      <c r="F90" s="16">
        <v>27</v>
      </c>
      <c r="G90" s="32">
        <f t="shared" si="1"/>
        <v>108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8" customHeight="1" x14ac:dyDescent="0.25">
      <c r="A91" s="9" t="s">
        <v>568</v>
      </c>
      <c r="B91" s="5" t="s">
        <v>166</v>
      </c>
      <c r="C91" s="28">
        <v>3</v>
      </c>
      <c r="D91" s="19"/>
      <c r="E91" s="19"/>
      <c r="F91" s="16">
        <v>27</v>
      </c>
      <c r="G91" s="32">
        <f t="shared" si="1"/>
        <v>81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.75" customHeight="1" x14ac:dyDescent="0.25">
      <c r="A92" s="22" t="s">
        <v>167</v>
      </c>
      <c r="B92" s="19"/>
      <c r="C92" s="19"/>
      <c r="D92" s="19"/>
      <c r="E92" s="19"/>
      <c r="F92" s="16"/>
      <c r="G92" s="32">
        <f t="shared" si="1"/>
        <v>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8" customHeight="1" x14ac:dyDescent="0.25">
      <c r="A93" s="9" t="s">
        <v>168</v>
      </c>
      <c r="B93" s="5" t="s">
        <v>169</v>
      </c>
      <c r="C93" s="28">
        <v>1</v>
      </c>
      <c r="D93" s="5"/>
      <c r="E93" s="20" t="s">
        <v>170</v>
      </c>
      <c r="F93" s="16">
        <v>39.627272727272725</v>
      </c>
      <c r="G93" s="32">
        <f t="shared" si="1"/>
        <v>39.627272727272725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8" customHeight="1" x14ac:dyDescent="0.25">
      <c r="A94" s="9" t="s">
        <v>171</v>
      </c>
      <c r="B94" s="5" t="s">
        <v>172</v>
      </c>
      <c r="C94" s="28">
        <v>2</v>
      </c>
      <c r="D94" s="5"/>
      <c r="E94" s="19"/>
      <c r="F94" s="16">
        <v>39.22727272727272</v>
      </c>
      <c r="G94" s="32">
        <f t="shared" si="1"/>
        <v>78.454545454545439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8" customHeight="1" x14ac:dyDescent="0.25">
      <c r="A95" s="9" t="s">
        <v>173</v>
      </c>
      <c r="B95" s="5" t="s">
        <v>174</v>
      </c>
      <c r="C95" s="28">
        <v>2</v>
      </c>
      <c r="D95" s="5"/>
      <c r="E95" s="19"/>
      <c r="F95" s="16">
        <v>39.22727272727272</v>
      </c>
      <c r="G95" s="32">
        <f t="shared" si="1"/>
        <v>78.454545454545439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8" customHeight="1" x14ac:dyDescent="0.25">
      <c r="A96" s="9" t="s">
        <v>175</v>
      </c>
      <c r="B96" s="5" t="s">
        <v>176</v>
      </c>
      <c r="C96" s="28">
        <v>2</v>
      </c>
      <c r="D96" s="5"/>
      <c r="E96" s="19"/>
      <c r="F96" s="16">
        <v>19.045454545454543</v>
      </c>
      <c r="G96" s="32">
        <f t="shared" si="1"/>
        <v>38.090909090909086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8" customHeight="1" x14ac:dyDescent="0.25">
      <c r="A97" s="9" t="s">
        <v>177</v>
      </c>
      <c r="B97" s="5" t="s">
        <v>50</v>
      </c>
      <c r="C97" s="28">
        <v>1</v>
      </c>
      <c r="D97" s="5"/>
      <c r="E97" s="19"/>
      <c r="F97" s="16">
        <v>35.409090909090907</v>
      </c>
      <c r="G97" s="32">
        <f t="shared" si="1"/>
        <v>35.409090909090907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8" customHeight="1" x14ac:dyDescent="0.25">
      <c r="A98" s="9" t="s">
        <v>178</v>
      </c>
      <c r="B98" s="5" t="s">
        <v>179</v>
      </c>
      <c r="C98" s="28">
        <v>1</v>
      </c>
      <c r="D98" s="5"/>
      <c r="E98" s="19"/>
      <c r="F98" s="16">
        <v>35.409090909090907</v>
      </c>
      <c r="G98" s="32">
        <f t="shared" si="1"/>
        <v>35.409090909090907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8" customHeight="1" x14ac:dyDescent="0.25">
      <c r="A99" s="9" t="s">
        <v>180</v>
      </c>
      <c r="B99" s="5" t="s">
        <v>181</v>
      </c>
      <c r="C99" s="28">
        <v>1</v>
      </c>
      <c r="D99" s="21"/>
      <c r="E99" s="19"/>
      <c r="F99" s="16">
        <v>37.781818181818181</v>
      </c>
      <c r="G99" s="32">
        <f t="shared" si="1"/>
        <v>37.781818181818181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8" customHeight="1" x14ac:dyDescent="0.25">
      <c r="A100" s="9" t="s">
        <v>182</v>
      </c>
      <c r="B100" s="5" t="s">
        <v>183</v>
      </c>
      <c r="C100" s="28"/>
      <c r="D100" s="19"/>
      <c r="E100" s="19"/>
      <c r="F100" s="16"/>
      <c r="G100" s="32">
        <f t="shared" si="1"/>
        <v>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8" customHeight="1" x14ac:dyDescent="0.25">
      <c r="A101" s="9" t="s">
        <v>184</v>
      </c>
      <c r="B101" s="5" t="s">
        <v>185</v>
      </c>
      <c r="C101" s="28">
        <v>3</v>
      </c>
      <c r="D101" s="21"/>
      <c r="E101" s="19"/>
      <c r="F101" s="16">
        <v>37.781818181818181</v>
      </c>
      <c r="G101" s="32">
        <f t="shared" si="1"/>
        <v>113.34545454545454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8" customHeight="1" x14ac:dyDescent="0.25">
      <c r="A102" s="9" t="s">
        <v>186</v>
      </c>
      <c r="B102" s="5" t="s">
        <v>187</v>
      </c>
      <c r="C102" s="28">
        <v>2</v>
      </c>
      <c r="D102" s="19"/>
      <c r="E102" s="19"/>
      <c r="F102" s="16">
        <v>37.781818181818181</v>
      </c>
      <c r="G102" s="32">
        <f t="shared" si="1"/>
        <v>75.563636363636363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8" customHeight="1" x14ac:dyDescent="0.25">
      <c r="A103" s="9" t="s">
        <v>188</v>
      </c>
      <c r="B103" s="5" t="s">
        <v>189</v>
      </c>
      <c r="C103" s="28"/>
      <c r="D103" s="5"/>
      <c r="E103" s="19"/>
      <c r="F103" s="16"/>
      <c r="G103" s="32">
        <f t="shared" si="1"/>
        <v>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8" customHeight="1" x14ac:dyDescent="0.25">
      <c r="A104" s="9" t="s">
        <v>190</v>
      </c>
      <c r="B104" s="5" t="s">
        <v>191</v>
      </c>
      <c r="C104" s="28"/>
      <c r="D104" s="5"/>
      <c r="E104" s="19"/>
      <c r="F104" s="16"/>
      <c r="G104" s="32">
        <f t="shared" si="1"/>
        <v>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8" customHeight="1" x14ac:dyDescent="0.25">
      <c r="A105" s="9" t="s">
        <v>192</v>
      </c>
      <c r="B105" s="5" t="s">
        <v>193</v>
      </c>
      <c r="C105" s="28"/>
      <c r="D105" s="5"/>
      <c r="E105" s="19"/>
      <c r="F105" s="16"/>
      <c r="G105" s="32">
        <f t="shared" si="1"/>
        <v>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8" customHeight="1" x14ac:dyDescent="0.25">
      <c r="A106" s="9" t="s">
        <v>194</v>
      </c>
      <c r="B106" s="5" t="s">
        <v>195</v>
      </c>
      <c r="C106" s="28">
        <v>1</v>
      </c>
      <c r="D106" s="5"/>
      <c r="E106" s="19"/>
      <c r="F106" s="16">
        <v>38.318181818181813</v>
      </c>
      <c r="G106" s="32">
        <f t="shared" si="1"/>
        <v>38.318181818181813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8" customHeight="1" x14ac:dyDescent="0.25">
      <c r="A107" s="9" t="s">
        <v>196</v>
      </c>
      <c r="B107" s="5" t="s">
        <v>197</v>
      </c>
      <c r="C107" s="28">
        <v>1</v>
      </c>
      <c r="D107" s="5"/>
      <c r="E107" s="19"/>
      <c r="F107" s="16">
        <v>38.318181818181813</v>
      </c>
      <c r="G107" s="32">
        <f t="shared" si="1"/>
        <v>38.318181818181813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8" customHeight="1" x14ac:dyDescent="0.25">
      <c r="A108" s="9" t="s">
        <v>198</v>
      </c>
      <c r="B108" s="5" t="s">
        <v>199</v>
      </c>
      <c r="C108" s="28">
        <v>2</v>
      </c>
      <c r="D108" s="5"/>
      <c r="E108" s="19"/>
      <c r="F108" s="16">
        <v>37.781818181818181</v>
      </c>
      <c r="G108" s="32">
        <f t="shared" si="1"/>
        <v>75.563636363636363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8" customHeight="1" x14ac:dyDescent="0.25">
      <c r="A109" s="9" t="s">
        <v>200</v>
      </c>
      <c r="B109" s="5" t="s">
        <v>199</v>
      </c>
      <c r="C109" s="28">
        <v>2</v>
      </c>
      <c r="D109" s="5"/>
      <c r="E109" s="19"/>
      <c r="F109" s="16">
        <v>37.781818181818181</v>
      </c>
      <c r="G109" s="32">
        <f t="shared" si="1"/>
        <v>75.563636363636363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8" customHeight="1" x14ac:dyDescent="0.25">
      <c r="A110" s="9" t="s">
        <v>201</v>
      </c>
      <c r="B110" s="5" t="s">
        <v>199</v>
      </c>
      <c r="C110" s="28">
        <v>2</v>
      </c>
      <c r="D110" s="5"/>
      <c r="E110" s="19"/>
      <c r="F110" s="16">
        <v>37.781818181818181</v>
      </c>
      <c r="G110" s="32">
        <f t="shared" si="1"/>
        <v>75.563636363636363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8" customHeight="1" x14ac:dyDescent="0.25">
      <c r="A111" s="9" t="s">
        <v>202</v>
      </c>
      <c r="B111" s="5" t="s">
        <v>203</v>
      </c>
      <c r="C111" s="28">
        <v>2</v>
      </c>
      <c r="D111" s="5"/>
      <c r="E111" s="19"/>
      <c r="F111" s="16">
        <v>39.627272727272725</v>
      </c>
      <c r="G111" s="32">
        <f t="shared" si="1"/>
        <v>79.25454545454545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8" customHeight="1" x14ac:dyDescent="0.25">
      <c r="A112" s="9" t="s">
        <v>204</v>
      </c>
      <c r="B112" s="5" t="s">
        <v>203</v>
      </c>
      <c r="C112" s="28">
        <v>1</v>
      </c>
      <c r="D112" s="5"/>
      <c r="E112" s="19"/>
      <c r="F112" s="16">
        <v>39.627272727272725</v>
      </c>
      <c r="G112" s="32">
        <f t="shared" si="1"/>
        <v>39.627272727272725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8" customHeight="1" x14ac:dyDescent="0.25">
      <c r="A113" s="9" t="s">
        <v>205</v>
      </c>
      <c r="B113" s="5" t="s">
        <v>206</v>
      </c>
      <c r="C113" s="28">
        <v>2</v>
      </c>
      <c r="D113" s="5"/>
      <c r="E113" s="19"/>
      <c r="F113" s="16">
        <v>39.627272727272725</v>
      </c>
      <c r="G113" s="32">
        <f t="shared" si="1"/>
        <v>79.25454545454545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8" customHeight="1" x14ac:dyDescent="0.25">
      <c r="A114" s="9" t="s">
        <v>207</v>
      </c>
      <c r="B114" s="5" t="s">
        <v>208</v>
      </c>
      <c r="C114" s="28">
        <v>1</v>
      </c>
      <c r="D114" s="5"/>
      <c r="E114" s="19"/>
      <c r="F114" s="16">
        <v>41.445454545454545</v>
      </c>
      <c r="G114" s="32">
        <f t="shared" si="1"/>
        <v>41.445454545454545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8" customHeight="1" x14ac:dyDescent="0.25">
      <c r="A115" s="9" t="s">
        <v>209</v>
      </c>
      <c r="B115" s="5" t="s">
        <v>210</v>
      </c>
      <c r="C115" s="28">
        <v>1</v>
      </c>
      <c r="D115" s="5"/>
      <c r="E115" s="19"/>
      <c r="F115" s="16">
        <v>41.445454545454545</v>
      </c>
      <c r="G115" s="32">
        <f t="shared" si="1"/>
        <v>41.445454545454545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8" customHeight="1" x14ac:dyDescent="0.25">
      <c r="A116" s="9" t="s">
        <v>211</v>
      </c>
      <c r="B116" s="5" t="s">
        <v>212</v>
      </c>
      <c r="C116" s="28">
        <v>2</v>
      </c>
      <c r="D116" s="21"/>
      <c r="E116" s="19"/>
      <c r="F116" s="16">
        <v>39.627272727272725</v>
      </c>
      <c r="G116" s="32">
        <f t="shared" si="1"/>
        <v>79.25454545454545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8" customHeight="1" x14ac:dyDescent="0.25">
      <c r="A117" s="9" t="s">
        <v>213</v>
      </c>
      <c r="B117" s="5" t="s">
        <v>214</v>
      </c>
      <c r="C117" s="28">
        <v>1</v>
      </c>
      <c r="D117" s="19"/>
      <c r="E117" s="19"/>
      <c r="F117" s="16">
        <v>39.627272727272725</v>
      </c>
      <c r="G117" s="32">
        <f t="shared" si="1"/>
        <v>39.627272727272725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8" customHeight="1" x14ac:dyDescent="0.25">
      <c r="A118" s="9" t="s">
        <v>215</v>
      </c>
      <c r="B118" s="5" t="s">
        <v>212</v>
      </c>
      <c r="C118" s="28">
        <v>2</v>
      </c>
      <c r="D118" s="21"/>
      <c r="E118" s="19"/>
      <c r="F118" s="16">
        <v>39.627272727272725</v>
      </c>
      <c r="G118" s="32">
        <f t="shared" si="1"/>
        <v>79.25454545454545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8" customHeight="1" x14ac:dyDescent="0.25">
      <c r="A119" s="9" t="s">
        <v>216</v>
      </c>
      <c r="B119" s="5" t="s">
        <v>214</v>
      </c>
      <c r="C119" s="28">
        <v>2</v>
      </c>
      <c r="D119" s="19"/>
      <c r="E119" s="19"/>
      <c r="F119" s="16">
        <v>39.627272727272725</v>
      </c>
      <c r="G119" s="32">
        <f t="shared" si="1"/>
        <v>79.25454545454545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8" customHeight="1" x14ac:dyDescent="0.25">
      <c r="A120" s="9" t="s">
        <v>217</v>
      </c>
      <c r="B120" s="5" t="s">
        <v>218</v>
      </c>
      <c r="C120" s="28">
        <v>2</v>
      </c>
      <c r="D120" s="21"/>
      <c r="E120" s="19"/>
      <c r="F120" s="16">
        <v>39.627272727272725</v>
      </c>
      <c r="G120" s="32">
        <f t="shared" si="1"/>
        <v>79.25454545454545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8" customHeight="1" x14ac:dyDescent="0.25">
      <c r="A121" s="9" t="s">
        <v>219</v>
      </c>
      <c r="B121" s="5" t="s">
        <v>220</v>
      </c>
      <c r="C121" s="28">
        <v>1</v>
      </c>
      <c r="D121" s="19"/>
      <c r="E121" s="19"/>
      <c r="F121" s="16">
        <v>39.627272727272725</v>
      </c>
      <c r="G121" s="32">
        <f t="shared" si="1"/>
        <v>39.627272727272725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.75" customHeight="1" x14ac:dyDescent="0.25">
      <c r="A122" s="22" t="s">
        <v>221</v>
      </c>
      <c r="B122" s="19"/>
      <c r="C122" s="19"/>
      <c r="D122" s="19"/>
      <c r="E122" s="19"/>
      <c r="F122" s="16"/>
      <c r="G122" s="32">
        <f t="shared" si="1"/>
        <v>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.75" customHeight="1" x14ac:dyDescent="0.25">
      <c r="A123" s="9" t="s">
        <v>222</v>
      </c>
      <c r="B123" s="5" t="s">
        <v>223</v>
      </c>
      <c r="C123" s="9"/>
      <c r="D123" s="21"/>
      <c r="E123" s="20"/>
      <c r="F123" s="16"/>
      <c r="G123" s="32">
        <f t="shared" si="1"/>
        <v>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.75" customHeight="1" x14ac:dyDescent="0.25">
      <c r="A124" s="9" t="s">
        <v>224</v>
      </c>
      <c r="B124" s="5" t="s">
        <v>225</v>
      </c>
      <c r="C124" s="9"/>
      <c r="D124" s="19"/>
      <c r="E124" s="19"/>
      <c r="F124" s="16"/>
      <c r="G124" s="32">
        <f t="shared" si="1"/>
        <v>0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.75" customHeight="1" x14ac:dyDescent="0.25">
      <c r="A125" s="9" t="s">
        <v>226</v>
      </c>
      <c r="B125" s="5" t="s">
        <v>227</v>
      </c>
      <c r="C125" s="28">
        <v>3</v>
      </c>
      <c r="D125" s="19"/>
      <c r="E125" s="19"/>
      <c r="F125" s="16">
        <v>6.3</v>
      </c>
      <c r="G125" s="32">
        <f t="shared" si="1"/>
        <v>18.899999999999999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.75" customHeight="1" x14ac:dyDescent="0.25">
      <c r="A126" s="9" t="s">
        <v>228</v>
      </c>
      <c r="B126" s="5" t="s">
        <v>229</v>
      </c>
      <c r="C126" s="28">
        <v>36</v>
      </c>
      <c r="D126" s="19"/>
      <c r="E126" s="19"/>
      <c r="F126" s="16">
        <v>6.3</v>
      </c>
      <c r="G126" s="32">
        <f t="shared" si="1"/>
        <v>226.79999999999998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.75" customHeight="1" x14ac:dyDescent="0.25">
      <c r="A127" s="9" t="s">
        <v>230</v>
      </c>
      <c r="B127" s="5" t="s">
        <v>231</v>
      </c>
      <c r="C127" s="28">
        <v>57</v>
      </c>
      <c r="D127" s="19"/>
      <c r="E127" s="19"/>
      <c r="F127" s="16">
        <v>6.3</v>
      </c>
      <c r="G127" s="32">
        <f t="shared" si="1"/>
        <v>359.09999999999997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.75" customHeight="1" x14ac:dyDescent="0.25">
      <c r="A128" s="9" t="s">
        <v>232</v>
      </c>
      <c r="B128" s="5" t="s">
        <v>233</v>
      </c>
      <c r="C128" s="28">
        <v>79</v>
      </c>
      <c r="D128" s="19"/>
      <c r="E128" s="19"/>
      <c r="F128" s="16">
        <v>7.2</v>
      </c>
      <c r="G128" s="32">
        <f t="shared" si="1"/>
        <v>568.80000000000007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.75" customHeight="1" x14ac:dyDescent="0.25">
      <c r="A129" s="9" t="s">
        <v>234</v>
      </c>
      <c r="B129" s="5" t="s">
        <v>235</v>
      </c>
      <c r="C129" s="28">
        <v>24</v>
      </c>
      <c r="D129" s="19"/>
      <c r="E129" s="19"/>
      <c r="F129" s="16">
        <v>7.2</v>
      </c>
      <c r="G129" s="32">
        <f t="shared" si="1"/>
        <v>172.8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.75" customHeight="1" x14ac:dyDescent="0.25">
      <c r="A130" s="9" t="s">
        <v>236</v>
      </c>
      <c r="B130" s="5" t="s">
        <v>237</v>
      </c>
      <c r="C130" s="28">
        <v>26</v>
      </c>
      <c r="D130" s="19"/>
      <c r="E130" s="19"/>
      <c r="F130" s="16">
        <v>8.1</v>
      </c>
      <c r="G130" s="32">
        <f t="shared" si="1"/>
        <v>210.6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.75" customHeight="1" x14ac:dyDescent="0.25">
      <c r="A131" s="9" t="s">
        <v>238</v>
      </c>
      <c r="B131" s="5" t="s">
        <v>239</v>
      </c>
      <c r="C131" s="28">
        <v>53</v>
      </c>
      <c r="D131" s="19"/>
      <c r="E131" s="19"/>
      <c r="F131" s="16">
        <v>8.1</v>
      </c>
      <c r="G131" s="32">
        <f t="shared" si="1"/>
        <v>429.29999999999995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.75" customHeight="1" x14ac:dyDescent="0.25">
      <c r="A132" s="9" t="s">
        <v>240</v>
      </c>
      <c r="B132" s="5" t="s">
        <v>241</v>
      </c>
      <c r="C132" s="28">
        <v>22</v>
      </c>
      <c r="D132" s="19"/>
      <c r="E132" s="19"/>
      <c r="F132" s="16">
        <v>9</v>
      </c>
      <c r="G132" s="32">
        <f t="shared" si="1"/>
        <v>198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.75" customHeight="1" x14ac:dyDescent="0.25">
      <c r="A133" s="9" t="s">
        <v>242</v>
      </c>
      <c r="B133" s="5" t="s">
        <v>243</v>
      </c>
      <c r="C133" s="28">
        <v>8</v>
      </c>
      <c r="D133" s="19"/>
      <c r="E133" s="19"/>
      <c r="F133" s="16">
        <v>10</v>
      </c>
      <c r="G133" s="32">
        <f t="shared" ref="G133:G196" si="2">F133*C133</f>
        <v>80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.75" customHeight="1" x14ac:dyDescent="0.25">
      <c r="A134" s="9" t="s">
        <v>244</v>
      </c>
      <c r="B134" s="5" t="s">
        <v>245</v>
      </c>
      <c r="C134" s="28"/>
      <c r="D134" s="19"/>
      <c r="E134" s="19"/>
      <c r="F134" s="16">
        <v>11</v>
      </c>
      <c r="G134" s="32">
        <f t="shared" si="2"/>
        <v>0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.75" customHeight="1" x14ac:dyDescent="0.25">
      <c r="A135" s="9" t="s">
        <v>246</v>
      </c>
      <c r="B135" s="5" t="s">
        <v>247</v>
      </c>
      <c r="C135" s="28">
        <v>7</v>
      </c>
      <c r="D135" s="19"/>
      <c r="E135" s="19"/>
      <c r="F135" s="16">
        <v>12</v>
      </c>
      <c r="G135" s="32">
        <f t="shared" si="2"/>
        <v>84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.75" customHeight="1" x14ac:dyDescent="0.25">
      <c r="A136" s="9" t="s">
        <v>248</v>
      </c>
      <c r="B136" s="5" t="s">
        <v>249</v>
      </c>
      <c r="C136" s="28">
        <v>1</v>
      </c>
      <c r="D136" s="19"/>
      <c r="E136" s="19"/>
      <c r="F136" s="16">
        <v>13</v>
      </c>
      <c r="G136" s="32">
        <f t="shared" si="2"/>
        <v>13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.75" customHeight="1" x14ac:dyDescent="0.25">
      <c r="A137" s="9" t="s">
        <v>250</v>
      </c>
      <c r="B137" s="5" t="s">
        <v>251</v>
      </c>
      <c r="C137" s="28">
        <v>3</v>
      </c>
      <c r="D137" s="19"/>
      <c r="E137" s="19"/>
      <c r="F137" s="16">
        <v>13</v>
      </c>
      <c r="G137" s="32">
        <f t="shared" si="2"/>
        <v>39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.75" customHeight="1" x14ac:dyDescent="0.25">
      <c r="A138" s="9" t="s">
        <v>252</v>
      </c>
      <c r="B138" s="5" t="s">
        <v>253</v>
      </c>
      <c r="C138" s="28">
        <v>1</v>
      </c>
      <c r="D138" s="19"/>
      <c r="E138" s="19"/>
      <c r="F138" s="16">
        <v>13</v>
      </c>
      <c r="G138" s="32">
        <f t="shared" si="2"/>
        <v>13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.75" customHeight="1" x14ac:dyDescent="0.25">
      <c r="A139" s="9" t="s">
        <v>254</v>
      </c>
      <c r="B139" s="5" t="s">
        <v>255</v>
      </c>
      <c r="C139" s="28">
        <v>8</v>
      </c>
      <c r="D139" s="19"/>
      <c r="E139" s="19"/>
      <c r="F139" s="16">
        <v>13</v>
      </c>
      <c r="G139" s="32">
        <f t="shared" si="2"/>
        <v>104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.75" customHeight="1" x14ac:dyDescent="0.25">
      <c r="A140" s="9" t="s">
        <v>256</v>
      </c>
      <c r="B140" s="5" t="s">
        <v>257</v>
      </c>
      <c r="C140" s="28">
        <v>1</v>
      </c>
      <c r="D140" s="19"/>
      <c r="E140" s="19"/>
      <c r="F140" s="16">
        <v>13</v>
      </c>
      <c r="G140" s="32">
        <f t="shared" si="2"/>
        <v>13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.75" customHeight="1" x14ac:dyDescent="0.25">
      <c r="A141" s="9" t="s">
        <v>258</v>
      </c>
      <c r="B141" s="5" t="s">
        <v>259</v>
      </c>
      <c r="C141" s="28">
        <v>1</v>
      </c>
      <c r="D141" s="19"/>
      <c r="E141" s="19"/>
      <c r="F141" s="16">
        <v>13</v>
      </c>
      <c r="G141" s="32">
        <f t="shared" si="2"/>
        <v>13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.75" customHeight="1" x14ac:dyDescent="0.25">
      <c r="A142" s="9" t="s">
        <v>260</v>
      </c>
      <c r="B142" s="5" t="s">
        <v>261</v>
      </c>
      <c r="C142" s="28">
        <v>49</v>
      </c>
      <c r="D142" s="19"/>
      <c r="E142" s="19"/>
      <c r="F142" s="16">
        <v>6.3</v>
      </c>
      <c r="G142" s="32">
        <f t="shared" si="2"/>
        <v>308.7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5.75" customHeight="1" x14ac:dyDescent="0.25">
      <c r="A143" s="9" t="s">
        <v>262</v>
      </c>
      <c r="B143" s="5" t="s">
        <v>263</v>
      </c>
      <c r="C143" s="28">
        <v>44</v>
      </c>
      <c r="D143" s="19"/>
      <c r="E143" s="19"/>
      <c r="F143" s="16">
        <v>7.2</v>
      </c>
      <c r="G143" s="32">
        <f t="shared" si="2"/>
        <v>316.8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5.75" customHeight="1" x14ac:dyDescent="0.25">
      <c r="A144" s="22" t="s">
        <v>264</v>
      </c>
      <c r="B144" s="19"/>
      <c r="C144" s="19"/>
      <c r="D144" s="19"/>
      <c r="E144" s="19"/>
      <c r="F144" s="16"/>
      <c r="G144" s="32">
        <f t="shared" si="2"/>
        <v>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5.75" customHeight="1" x14ac:dyDescent="0.25">
      <c r="A145" s="9" t="s">
        <v>265</v>
      </c>
      <c r="B145" s="5" t="s">
        <v>266</v>
      </c>
      <c r="C145" s="28">
        <v>9</v>
      </c>
      <c r="D145" s="21"/>
      <c r="E145" s="21"/>
      <c r="F145" s="16">
        <v>6.3</v>
      </c>
      <c r="G145" s="32">
        <f t="shared" si="2"/>
        <v>56.699999999999996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5.75" customHeight="1" x14ac:dyDescent="0.25">
      <c r="A146" s="9" t="s">
        <v>267</v>
      </c>
      <c r="B146" s="5" t="s">
        <v>268</v>
      </c>
      <c r="C146" s="28">
        <v>15</v>
      </c>
      <c r="D146" s="19"/>
      <c r="E146" s="19"/>
      <c r="F146" s="16">
        <v>6.3</v>
      </c>
      <c r="G146" s="32">
        <f t="shared" si="2"/>
        <v>94.5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.75" customHeight="1" x14ac:dyDescent="0.25">
      <c r="A147" s="9" t="s">
        <v>269</v>
      </c>
      <c r="B147" s="5" t="s">
        <v>270</v>
      </c>
      <c r="C147" s="28">
        <v>13</v>
      </c>
      <c r="D147" s="19"/>
      <c r="E147" s="19"/>
      <c r="F147" s="16">
        <v>6.3</v>
      </c>
      <c r="G147" s="32">
        <f t="shared" si="2"/>
        <v>81.899999999999991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.75" customHeight="1" x14ac:dyDescent="0.25">
      <c r="A148" s="9" t="s">
        <v>271</v>
      </c>
      <c r="B148" s="5" t="s">
        <v>272</v>
      </c>
      <c r="C148" s="28">
        <v>17</v>
      </c>
      <c r="D148" s="19"/>
      <c r="E148" s="19"/>
      <c r="F148" s="16">
        <v>7.2</v>
      </c>
      <c r="G148" s="32">
        <f t="shared" si="2"/>
        <v>122.4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.75" customHeight="1" x14ac:dyDescent="0.25">
      <c r="A149" s="9" t="s">
        <v>273</v>
      </c>
      <c r="B149" s="5" t="s">
        <v>274</v>
      </c>
      <c r="C149" s="28">
        <v>14</v>
      </c>
      <c r="D149" s="19"/>
      <c r="E149" s="19"/>
      <c r="F149" s="16">
        <v>7.2</v>
      </c>
      <c r="G149" s="32">
        <f t="shared" si="2"/>
        <v>100.8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.75" customHeight="1" x14ac:dyDescent="0.25">
      <c r="A150" s="9" t="s">
        <v>275</v>
      </c>
      <c r="B150" s="5" t="s">
        <v>276</v>
      </c>
      <c r="C150" s="28">
        <v>16</v>
      </c>
      <c r="D150" s="19"/>
      <c r="E150" s="19"/>
      <c r="F150" s="16">
        <v>8.1</v>
      </c>
      <c r="G150" s="32">
        <f t="shared" si="2"/>
        <v>129.6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.75" customHeight="1" x14ac:dyDescent="0.25">
      <c r="A151" s="9" t="s">
        <v>277</v>
      </c>
      <c r="B151" s="5" t="s">
        <v>278</v>
      </c>
      <c r="C151" s="28">
        <v>13</v>
      </c>
      <c r="D151" s="19"/>
      <c r="E151" s="19"/>
      <c r="F151" s="16">
        <v>8.1</v>
      </c>
      <c r="G151" s="32">
        <f t="shared" si="2"/>
        <v>105.3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.75" customHeight="1" x14ac:dyDescent="0.25">
      <c r="A152" s="9" t="s">
        <v>279</v>
      </c>
      <c r="B152" s="5" t="s">
        <v>280</v>
      </c>
      <c r="C152" s="28">
        <v>15</v>
      </c>
      <c r="D152" s="19"/>
      <c r="E152" s="19"/>
      <c r="F152" s="16">
        <v>9</v>
      </c>
      <c r="G152" s="32">
        <f t="shared" si="2"/>
        <v>135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.75" customHeight="1" x14ac:dyDescent="0.25">
      <c r="A153" s="9" t="s">
        <v>281</v>
      </c>
      <c r="B153" s="5" t="s">
        <v>282</v>
      </c>
      <c r="C153" s="28">
        <v>7</v>
      </c>
      <c r="D153" s="19"/>
      <c r="E153" s="19"/>
      <c r="F153" s="16">
        <v>10</v>
      </c>
      <c r="G153" s="32">
        <f t="shared" si="2"/>
        <v>70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.75" customHeight="1" x14ac:dyDescent="0.25">
      <c r="A154" s="9" t="s">
        <v>283</v>
      </c>
      <c r="B154" s="5" t="s">
        <v>284</v>
      </c>
      <c r="C154" s="28">
        <v>6</v>
      </c>
      <c r="D154" s="19"/>
      <c r="E154" s="19"/>
      <c r="F154" s="16">
        <v>11</v>
      </c>
      <c r="G154" s="32">
        <f t="shared" si="2"/>
        <v>66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.75" customHeight="1" x14ac:dyDescent="0.25">
      <c r="A155" s="9" t="s">
        <v>285</v>
      </c>
      <c r="B155" s="5" t="s">
        <v>286</v>
      </c>
      <c r="C155" s="28">
        <v>7</v>
      </c>
      <c r="D155" s="19"/>
      <c r="E155" s="19"/>
      <c r="F155" s="16">
        <v>12</v>
      </c>
      <c r="G155" s="32">
        <f t="shared" si="2"/>
        <v>84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.75" customHeight="1" x14ac:dyDescent="0.25">
      <c r="A156" s="9" t="s">
        <v>287</v>
      </c>
      <c r="B156" s="5" t="s">
        <v>288</v>
      </c>
      <c r="C156" s="28">
        <v>8</v>
      </c>
      <c r="D156" s="19"/>
      <c r="E156" s="19"/>
      <c r="F156" s="16">
        <v>13</v>
      </c>
      <c r="G156" s="32">
        <f t="shared" si="2"/>
        <v>104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.75" customHeight="1" x14ac:dyDescent="0.25">
      <c r="A157" s="23" t="s">
        <v>289</v>
      </c>
      <c r="B157" s="19"/>
      <c r="C157" s="19"/>
      <c r="D157" s="19"/>
      <c r="E157" s="19"/>
      <c r="F157" s="16"/>
      <c r="G157" s="32">
        <f t="shared" si="2"/>
        <v>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.75" customHeight="1" x14ac:dyDescent="0.25">
      <c r="A158" s="9" t="s">
        <v>290</v>
      </c>
      <c r="B158" s="5" t="s">
        <v>291</v>
      </c>
      <c r="C158" s="28">
        <v>2</v>
      </c>
      <c r="D158" s="21"/>
      <c r="E158" s="20" t="s">
        <v>292</v>
      </c>
      <c r="F158" s="16">
        <v>117.6</v>
      </c>
      <c r="G158" s="32">
        <f t="shared" si="2"/>
        <v>235.2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.75" customHeight="1" x14ac:dyDescent="0.25">
      <c r="A159" s="9" t="s">
        <v>293</v>
      </c>
      <c r="B159" s="5" t="s">
        <v>294</v>
      </c>
      <c r="C159" s="28">
        <v>6</v>
      </c>
      <c r="D159" s="19"/>
      <c r="E159" s="19"/>
      <c r="F159" s="16">
        <v>117.6</v>
      </c>
      <c r="G159" s="32">
        <f t="shared" si="2"/>
        <v>705.59999999999991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.75" customHeight="1" x14ac:dyDescent="0.25">
      <c r="A160" s="9" t="s">
        <v>295</v>
      </c>
      <c r="B160" s="5" t="s">
        <v>296</v>
      </c>
      <c r="C160" s="28">
        <v>18</v>
      </c>
      <c r="D160" s="19"/>
      <c r="E160" s="19"/>
      <c r="F160" s="16">
        <v>142.79999999999998</v>
      </c>
      <c r="G160" s="32">
        <f t="shared" si="2"/>
        <v>2570.3999999999996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.75" customHeight="1" x14ac:dyDescent="0.25">
      <c r="A161" s="9" t="s">
        <v>297</v>
      </c>
      <c r="B161" s="5" t="s">
        <v>298</v>
      </c>
      <c r="C161" s="28">
        <v>26</v>
      </c>
      <c r="D161" s="19"/>
      <c r="E161" s="19"/>
      <c r="F161" s="16">
        <v>142.79999999999998</v>
      </c>
      <c r="G161" s="32">
        <f t="shared" si="2"/>
        <v>3712.7999999999997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.75" customHeight="1" x14ac:dyDescent="0.25">
      <c r="A162" s="9" t="s">
        <v>299</v>
      </c>
      <c r="B162" s="5" t="s">
        <v>300</v>
      </c>
      <c r="C162" s="28">
        <v>4</v>
      </c>
      <c r="D162" s="19"/>
      <c r="E162" s="19"/>
      <c r="F162" s="16">
        <v>117.6</v>
      </c>
      <c r="G162" s="32">
        <f t="shared" si="2"/>
        <v>470.4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.75" customHeight="1" x14ac:dyDescent="0.25">
      <c r="A163" s="9" t="s">
        <v>301</v>
      </c>
      <c r="B163" s="5" t="s">
        <v>302</v>
      </c>
      <c r="C163" s="28">
        <v>10</v>
      </c>
      <c r="D163" s="19"/>
      <c r="E163" s="19"/>
      <c r="F163" s="16">
        <v>117.6</v>
      </c>
      <c r="G163" s="32">
        <f t="shared" si="2"/>
        <v>1176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.75" customHeight="1" x14ac:dyDescent="0.25">
      <c r="A164" s="9" t="s">
        <v>303</v>
      </c>
      <c r="B164" s="5" t="s">
        <v>304</v>
      </c>
      <c r="C164" s="28">
        <v>7</v>
      </c>
      <c r="D164" s="19"/>
      <c r="E164" s="19"/>
      <c r="F164" s="16">
        <v>142.79999999999998</v>
      </c>
      <c r="G164" s="32">
        <f t="shared" si="2"/>
        <v>999.59999999999991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.75" customHeight="1" x14ac:dyDescent="0.25">
      <c r="A165" s="9" t="s">
        <v>305</v>
      </c>
      <c r="B165" s="5" t="s">
        <v>306</v>
      </c>
      <c r="C165" s="28"/>
      <c r="D165" s="19"/>
      <c r="E165" s="19"/>
      <c r="F165" s="16">
        <v>142.79999999999998</v>
      </c>
      <c r="G165" s="32">
        <f t="shared" si="2"/>
        <v>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.75" customHeight="1" x14ac:dyDescent="0.25">
      <c r="A166" s="9" t="s">
        <v>307</v>
      </c>
      <c r="B166" s="5" t="s">
        <v>308</v>
      </c>
      <c r="C166" s="28">
        <v>5</v>
      </c>
      <c r="D166" s="19"/>
      <c r="E166" s="19"/>
      <c r="F166" s="16">
        <v>142.80000000000001</v>
      </c>
      <c r="G166" s="32">
        <f t="shared" si="2"/>
        <v>714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.75" customHeight="1" x14ac:dyDescent="0.25">
      <c r="A167" s="9" t="s">
        <v>309</v>
      </c>
      <c r="B167" s="5" t="s">
        <v>310</v>
      </c>
      <c r="C167" s="28">
        <v>1</v>
      </c>
      <c r="D167" s="21"/>
      <c r="E167" s="20" t="s">
        <v>311</v>
      </c>
      <c r="F167" s="16">
        <v>117.6</v>
      </c>
      <c r="G167" s="32">
        <f t="shared" si="2"/>
        <v>117.6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.75" customHeight="1" x14ac:dyDescent="0.25">
      <c r="A168" s="9" t="s">
        <v>312</v>
      </c>
      <c r="B168" s="5" t="s">
        <v>313</v>
      </c>
      <c r="C168" s="28">
        <v>4</v>
      </c>
      <c r="D168" s="19"/>
      <c r="E168" s="19"/>
      <c r="F168" s="16">
        <v>117.6</v>
      </c>
      <c r="G168" s="32">
        <f t="shared" si="2"/>
        <v>470.4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.75" customHeight="1" x14ac:dyDescent="0.25">
      <c r="A169" s="9" t="s">
        <v>314</v>
      </c>
      <c r="B169" s="5" t="s">
        <v>315</v>
      </c>
      <c r="C169" s="28">
        <v>14</v>
      </c>
      <c r="D169" s="19"/>
      <c r="E169" s="19"/>
      <c r="F169" s="16">
        <v>142.79999999999998</v>
      </c>
      <c r="G169" s="32">
        <f t="shared" si="2"/>
        <v>1999.1999999999998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.75" customHeight="1" x14ac:dyDescent="0.25">
      <c r="A170" s="9" t="s">
        <v>316</v>
      </c>
      <c r="B170" s="5" t="s">
        <v>317</v>
      </c>
      <c r="C170" s="28">
        <v>31</v>
      </c>
      <c r="D170" s="19"/>
      <c r="E170" s="19"/>
      <c r="F170" s="16">
        <v>142.79999999999998</v>
      </c>
      <c r="G170" s="32">
        <f t="shared" si="2"/>
        <v>4426.7999999999993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.75" customHeight="1" x14ac:dyDescent="0.25">
      <c r="A171" s="9" t="s">
        <v>318</v>
      </c>
      <c r="B171" s="5" t="s">
        <v>319</v>
      </c>
      <c r="C171" s="28">
        <v>14</v>
      </c>
      <c r="D171" s="19"/>
      <c r="E171" s="19"/>
      <c r="F171" s="16">
        <v>117.6</v>
      </c>
      <c r="G171" s="32">
        <f t="shared" si="2"/>
        <v>1646.3999999999999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.75" customHeight="1" x14ac:dyDescent="0.25">
      <c r="A172" s="9" t="s">
        <v>320</v>
      </c>
      <c r="B172" s="5" t="s">
        <v>321</v>
      </c>
      <c r="C172" s="28">
        <v>15</v>
      </c>
      <c r="D172" s="19"/>
      <c r="E172" s="19"/>
      <c r="F172" s="16">
        <v>117.6</v>
      </c>
      <c r="G172" s="32">
        <f t="shared" si="2"/>
        <v>1764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.75" customHeight="1" x14ac:dyDescent="0.25">
      <c r="A173" s="9" t="s">
        <v>322</v>
      </c>
      <c r="B173" s="5" t="s">
        <v>323</v>
      </c>
      <c r="C173" s="28">
        <v>7</v>
      </c>
      <c r="D173" s="19"/>
      <c r="E173" s="19"/>
      <c r="F173" s="16">
        <v>142.79999999999998</v>
      </c>
      <c r="G173" s="32">
        <f t="shared" si="2"/>
        <v>999.59999999999991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.75" customHeight="1" x14ac:dyDescent="0.25">
      <c r="A174" s="9" t="s">
        <v>324</v>
      </c>
      <c r="B174" s="5" t="s">
        <v>325</v>
      </c>
      <c r="C174" s="28">
        <v>6</v>
      </c>
      <c r="D174" s="19"/>
      <c r="E174" s="19"/>
      <c r="F174" s="16">
        <v>142.79999999999998</v>
      </c>
      <c r="G174" s="32">
        <f t="shared" si="2"/>
        <v>856.8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.75" customHeight="1" x14ac:dyDescent="0.25">
      <c r="A175" s="9" t="s">
        <v>326</v>
      </c>
      <c r="B175" s="5" t="s">
        <v>327</v>
      </c>
      <c r="C175" s="28">
        <v>5</v>
      </c>
      <c r="D175" s="19"/>
      <c r="E175" s="19"/>
      <c r="F175" s="16">
        <v>142.80000000000001</v>
      </c>
      <c r="G175" s="32">
        <f t="shared" si="2"/>
        <v>714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.75" customHeight="1" x14ac:dyDescent="0.25">
      <c r="A176" s="23" t="s">
        <v>328</v>
      </c>
      <c r="B176" s="19"/>
      <c r="C176" s="19"/>
      <c r="D176" s="19"/>
      <c r="E176" s="19"/>
      <c r="F176" s="16"/>
      <c r="G176" s="32">
        <f t="shared" si="2"/>
        <v>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.75" customHeight="1" x14ac:dyDescent="0.25">
      <c r="A177" s="9" t="s">
        <v>329</v>
      </c>
      <c r="B177" s="5" t="s">
        <v>330</v>
      </c>
      <c r="C177" s="28">
        <v>44</v>
      </c>
      <c r="D177" s="21"/>
      <c r="E177" s="20"/>
      <c r="F177" s="16">
        <v>10.079999999999998</v>
      </c>
      <c r="G177" s="32">
        <f t="shared" si="2"/>
        <v>443.51999999999992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.75" customHeight="1" x14ac:dyDescent="0.25">
      <c r="A178" s="9" t="s">
        <v>331</v>
      </c>
      <c r="B178" s="5" t="s">
        <v>332</v>
      </c>
      <c r="C178" s="28">
        <v>378</v>
      </c>
      <c r="D178" s="19"/>
      <c r="E178" s="19"/>
      <c r="F178" s="16">
        <v>10.079999999999998</v>
      </c>
      <c r="G178" s="32">
        <f t="shared" si="2"/>
        <v>3810.2399999999993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.75" customHeight="1" x14ac:dyDescent="0.25">
      <c r="A179" s="9" t="s">
        <v>333</v>
      </c>
      <c r="B179" s="5" t="s">
        <v>334</v>
      </c>
      <c r="C179" s="28">
        <v>486</v>
      </c>
      <c r="D179" s="19"/>
      <c r="E179" s="19"/>
      <c r="F179" s="16">
        <v>10.079999999999998</v>
      </c>
      <c r="G179" s="32">
        <f t="shared" si="2"/>
        <v>4898.8799999999992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.75" customHeight="1" x14ac:dyDescent="0.25">
      <c r="A180" s="9" t="s">
        <v>335</v>
      </c>
      <c r="B180" s="5" t="s">
        <v>336</v>
      </c>
      <c r="C180" s="28">
        <v>341</v>
      </c>
      <c r="D180" s="19"/>
      <c r="E180" s="19"/>
      <c r="F180" s="16">
        <v>10.079999999999998</v>
      </c>
      <c r="G180" s="32">
        <f t="shared" si="2"/>
        <v>3437.2799999999993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.75" customHeight="1" x14ac:dyDescent="0.25">
      <c r="A181" s="9" t="s">
        <v>337</v>
      </c>
      <c r="B181" s="5" t="s">
        <v>338</v>
      </c>
      <c r="C181" s="28">
        <v>291</v>
      </c>
      <c r="D181" s="19"/>
      <c r="E181" s="19"/>
      <c r="F181" s="16">
        <v>10.92</v>
      </c>
      <c r="G181" s="32">
        <f t="shared" si="2"/>
        <v>3177.72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.75" customHeight="1" x14ac:dyDescent="0.25">
      <c r="A182" s="9" t="s">
        <v>339</v>
      </c>
      <c r="B182" s="5" t="s">
        <v>340</v>
      </c>
      <c r="C182" s="28">
        <v>139</v>
      </c>
      <c r="D182" s="19"/>
      <c r="E182" s="19"/>
      <c r="F182" s="16">
        <v>10.92</v>
      </c>
      <c r="G182" s="32">
        <f t="shared" si="2"/>
        <v>1517.8799999999999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.75" customHeight="1" x14ac:dyDescent="0.25">
      <c r="A183" s="9" t="s">
        <v>341</v>
      </c>
      <c r="B183" s="5" t="s">
        <v>342</v>
      </c>
      <c r="C183" s="28">
        <v>274</v>
      </c>
      <c r="D183" s="19"/>
      <c r="E183" s="19"/>
      <c r="F183" s="16">
        <v>10.92</v>
      </c>
      <c r="G183" s="32">
        <f t="shared" si="2"/>
        <v>2992.08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.75" customHeight="1" x14ac:dyDescent="0.25">
      <c r="A184" s="9" t="s">
        <v>343</v>
      </c>
      <c r="B184" s="5" t="s">
        <v>344</v>
      </c>
      <c r="C184" s="28">
        <v>300</v>
      </c>
      <c r="D184" s="19"/>
      <c r="E184" s="19"/>
      <c r="F184" s="16">
        <v>10.92</v>
      </c>
      <c r="G184" s="32">
        <f t="shared" si="2"/>
        <v>3276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.75" customHeight="1" x14ac:dyDescent="0.25">
      <c r="A185" s="9" t="s">
        <v>345</v>
      </c>
      <c r="B185" s="5" t="s">
        <v>346</v>
      </c>
      <c r="C185" s="28">
        <v>330</v>
      </c>
      <c r="D185" s="19"/>
      <c r="E185" s="19"/>
      <c r="F185" s="16">
        <v>11.76</v>
      </c>
      <c r="G185" s="32">
        <f t="shared" si="2"/>
        <v>3880.7999999999997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.75" customHeight="1" x14ac:dyDescent="0.25">
      <c r="A186" s="9" t="s">
        <v>347</v>
      </c>
      <c r="B186" s="5" t="s">
        <v>348</v>
      </c>
      <c r="C186" s="28">
        <v>106</v>
      </c>
      <c r="D186" s="19"/>
      <c r="E186" s="19"/>
      <c r="F186" s="16">
        <v>12</v>
      </c>
      <c r="G186" s="32">
        <f t="shared" si="2"/>
        <v>1272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.75" customHeight="1" x14ac:dyDescent="0.25">
      <c r="A187" s="23" t="s">
        <v>349</v>
      </c>
      <c r="B187" s="19"/>
      <c r="C187" s="19"/>
      <c r="D187" s="19"/>
      <c r="E187" s="19"/>
      <c r="F187" s="16"/>
      <c r="G187" s="32">
        <f t="shared" si="2"/>
        <v>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.75" customHeight="1" x14ac:dyDescent="0.25">
      <c r="A188" s="9" t="s">
        <v>351</v>
      </c>
      <c r="B188" s="5" t="s">
        <v>352</v>
      </c>
      <c r="C188" s="28">
        <v>45</v>
      </c>
      <c r="D188" s="21"/>
      <c r="E188" s="20"/>
      <c r="F188" s="16">
        <v>9.2399999999999984</v>
      </c>
      <c r="G188" s="32">
        <f t="shared" si="2"/>
        <v>415.79999999999995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.75" customHeight="1" x14ac:dyDescent="0.25">
      <c r="A189" s="9" t="s">
        <v>353</v>
      </c>
      <c r="B189" s="5" t="s">
        <v>354</v>
      </c>
      <c r="C189" s="28">
        <v>54</v>
      </c>
      <c r="D189" s="19"/>
      <c r="E189" s="19"/>
      <c r="F189" s="16">
        <v>9.2399999999999984</v>
      </c>
      <c r="G189" s="32">
        <f t="shared" si="2"/>
        <v>498.95999999999992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.75" customHeight="1" x14ac:dyDescent="0.25">
      <c r="A190" s="9" t="s">
        <v>355</v>
      </c>
      <c r="B190" s="5" t="s">
        <v>356</v>
      </c>
      <c r="C190" s="28">
        <v>23</v>
      </c>
      <c r="D190" s="19"/>
      <c r="E190" s="19"/>
      <c r="F190" s="16">
        <v>9.2399999999999984</v>
      </c>
      <c r="G190" s="32">
        <f t="shared" si="2"/>
        <v>212.51999999999995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.75" customHeight="1" x14ac:dyDescent="0.25">
      <c r="A191" s="9" t="s">
        <v>357</v>
      </c>
      <c r="B191" s="5" t="s">
        <v>358</v>
      </c>
      <c r="C191" s="28">
        <v>5</v>
      </c>
      <c r="D191" s="19"/>
      <c r="E191" s="19"/>
      <c r="F191" s="16">
        <v>9.2399999999999984</v>
      </c>
      <c r="G191" s="32">
        <f t="shared" si="2"/>
        <v>46.199999999999989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.75" customHeight="1" x14ac:dyDescent="0.25">
      <c r="A192" s="9" t="s">
        <v>359</v>
      </c>
      <c r="B192" s="5" t="s">
        <v>360</v>
      </c>
      <c r="C192" s="28">
        <v>6</v>
      </c>
      <c r="D192" s="19"/>
      <c r="E192" s="19"/>
      <c r="F192" s="16">
        <v>10.079999999999998</v>
      </c>
      <c r="G192" s="32">
        <f t="shared" si="2"/>
        <v>60.47999999999999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5.75" customHeight="1" x14ac:dyDescent="0.25">
      <c r="A193" s="9" t="s">
        <v>361</v>
      </c>
      <c r="B193" s="5" t="s">
        <v>362</v>
      </c>
      <c r="C193" s="28">
        <v>53</v>
      </c>
      <c r="D193" s="19"/>
      <c r="E193" s="19"/>
      <c r="F193" s="16">
        <v>10.079999999999998</v>
      </c>
      <c r="G193" s="32">
        <f t="shared" si="2"/>
        <v>534.2399999999999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5.75" customHeight="1" x14ac:dyDescent="0.25">
      <c r="A194" s="9" t="s">
        <v>363</v>
      </c>
      <c r="B194" s="5" t="s">
        <v>364</v>
      </c>
      <c r="C194" s="28">
        <v>24</v>
      </c>
      <c r="D194" s="19"/>
      <c r="E194" s="19"/>
      <c r="F194" s="16">
        <v>10.079999999999998</v>
      </c>
      <c r="G194" s="32">
        <f t="shared" si="2"/>
        <v>241.91999999999996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5.75" customHeight="1" x14ac:dyDescent="0.25">
      <c r="A195" s="9" t="s">
        <v>365</v>
      </c>
      <c r="B195" s="5" t="s">
        <v>350</v>
      </c>
      <c r="C195" s="28">
        <v>26</v>
      </c>
      <c r="D195" s="19"/>
      <c r="E195" s="19"/>
      <c r="F195" s="16">
        <v>10.079999999999998</v>
      </c>
      <c r="G195" s="32">
        <f t="shared" si="2"/>
        <v>262.07999999999993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5.75" customHeight="1" x14ac:dyDescent="0.25">
      <c r="A196" s="9" t="s">
        <v>366</v>
      </c>
      <c r="B196" s="5" t="s">
        <v>367</v>
      </c>
      <c r="C196" s="28">
        <v>25</v>
      </c>
      <c r="D196" s="19"/>
      <c r="E196" s="19"/>
      <c r="F196" s="16">
        <v>10.92</v>
      </c>
      <c r="G196" s="32">
        <f t="shared" si="2"/>
        <v>273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5.75" customHeight="1" x14ac:dyDescent="0.25">
      <c r="A197" s="9" t="s">
        <v>368</v>
      </c>
      <c r="B197" s="5" t="s">
        <v>369</v>
      </c>
      <c r="C197" s="28">
        <v>25</v>
      </c>
      <c r="D197" s="19"/>
      <c r="E197" s="19"/>
      <c r="F197" s="16">
        <v>10.92</v>
      </c>
      <c r="G197" s="32">
        <f t="shared" ref="G197:G260" si="3">F197*C197</f>
        <v>273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5.75" customHeight="1" x14ac:dyDescent="0.25">
      <c r="A198" s="24" t="s">
        <v>79</v>
      </c>
      <c r="B198" s="19"/>
      <c r="C198" s="19"/>
      <c r="D198" s="19"/>
      <c r="E198" s="19"/>
      <c r="F198" s="16"/>
      <c r="G198" s="32">
        <f t="shared" si="3"/>
        <v>0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.75" customHeight="1" x14ac:dyDescent="0.25">
      <c r="A199" s="9" t="s">
        <v>370</v>
      </c>
      <c r="B199" s="5" t="s">
        <v>371</v>
      </c>
      <c r="C199" s="28">
        <v>17</v>
      </c>
      <c r="D199" s="21"/>
      <c r="E199" s="20"/>
      <c r="F199" s="16">
        <v>7.65</v>
      </c>
      <c r="G199" s="32">
        <f t="shared" si="3"/>
        <v>130.05000000000001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5.75" customHeight="1" x14ac:dyDescent="0.25">
      <c r="A200" s="9" t="s">
        <v>372</v>
      </c>
      <c r="B200" s="5" t="s">
        <v>373</v>
      </c>
      <c r="C200" s="28">
        <v>14</v>
      </c>
      <c r="D200" s="19"/>
      <c r="E200" s="19"/>
      <c r="F200" s="16">
        <v>7.65</v>
      </c>
      <c r="G200" s="32">
        <f t="shared" si="3"/>
        <v>107.10000000000001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5.75" customHeight="1" x14ac:dyDescent="0.25">
      <c r="A201" s="9" t="s">
        <v>374</v>
      </c>
      <c r="B201" s="5" t="s">
        <v>375</v>
      </c>
      <c r="C201" s="28">
        <v>30</v>
      </c>
      <c r="D201" s="19"/>
      <c r="E201" s="19"/>
      <c r="F201" s="16">
        <v>8.5500000000000007</v>
      </c>
      <c r="G201" s="32">
        <f t="shared" si="3"/>
        <v>256.5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5.75" customHeight="1" x14ac:dyDescent="0.25">
      <c r="A202" s="9" t="s">
        <v>376</v>
      </c>
      <c r="B202" s="5" t="s">
        <v>377</v>
      </c>
      <c r="C202" s="28">
        <v>28</v>
      </c>
      <c r="D202" s="19"/>
      <c r="E202" s="19"/>
      <c r="F202" s="16">
        <v>8.64</v>
      </c>
      <c r="G202" s="32">
        <f t="shared" si="3"/>
        <v>241.92000000000002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customHeight="1" x14ac:dyDescent="0.25">
      <c r="A203" s="9" t="s">
        <v>378</v>
      </c>
      <c r="B203" s="5" t="s">
        <v>379</v>
      </c>
      <c r="C203" s="28">
        <v>29</v>
      </c>
      <c r="D203" s="19"/>
      <c r="E203" s="19"/>
      <c r="F203" s="16">
        <v>9.4499999999999993</v>
      </c>
      <c r="G203" s="32">
        <f t="shared" si="3"/>
        <v>274.04999999999995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5.75" customHeight="1" x14ac:dyDescent="0.25">
      <c r="A204" s="9" t="s">
        <v>380</v>
      </c>
      <c r="B204" s="5" t="s">
        <v>381</v>
      </c>
      <c r="C204" s="28">
        <v>37</v>
      </c>
      <c r="D204" s="19"/>
      <c r="E204" s="19"/>
      <c r="F204" s="16">
        <v>9.4499999999999993</v>
      </c>
      <c r="G204" s="32">
        <f t="shared" si="3"/>
        <v>349.65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5.75" customHeight="1" x14ac:dyDescent="0.25">
      <c r="A205" s="9" t="s">
        <v>382</v>
      </c>
      <c r="B205" s="5" t="s">
        <v>383</v>
      </c>
      <c r="C205" s="28">
        <v>8</v>
      </c>
      <c r="D205" s="19"/>
      <c r="E205" s="19"/>
      <c r="F205" s="16">
        <v>10.35</v>
      </c>
      <c r="G205" s="32">
        <f t="shared" si="3"/>
        <v>82.8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5.75" customHeight="1" x14ac:dyDescent="0.25">
      <c r="A206" s="9" t="s">
        <v>384</v>
      </c>
      <c r="B206" s="5" t="s">
        <v>385</v>
      </c>
      <c r="C206" s="28">
        <v>8</v>
      </c>
      <c r="D206" s="19"/>
      <c r="E206" s="19"/>
      <c r="F206" s="16">
        <v>11.25</v>
      </c>
      <c r="G206" s="32">
        <f t="shared" si="3"/>
        <v>90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5.75" customHeight="1" x14ac:dyDescent="0.25">
      <c r="A207" s="9" t="s">
        <v>386</v>
      </c>
      <c r="B207" s="5" t="s">
        <v>387</v>
      </c>
      <c r="C207" s="28">
        <v>8</v>
      </c>
      <c r="D207" s="19"/>
      <c r="E207" s="19"/>
      <c r="F207" s="16">
        <v>13.85</v>
      </c>
      <c r="G207" s="32">
        <f t="shared" si="3"/>
        <v>110.8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5.75" customHeight="1" x14ac:dyDescent="0.25">
      <c r="A208" s="24" t="s">
        <v>388</v>
      </c>
      <c r="B208" s="19"/>
      <c r="C208" s="19"/>
      <c r="D208" s="19"/>
      <c r="E208" s="19"/>
      <c r="F208" s="16"/>
      <c r="G208" s="32">
        <f t="shared" si="3"/>
        <v>0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5.75" customHeight="1" x14ac:dyDescent="0.25">
      <c r="A209" s="9" t="s">
        <v>389</v>
      </c>
      <c r="B209" s="5" t="s">
        <v>390</v>
      </c>
      <c r="C209" s="28">
        <v>4</v>
      </c>
      <c r="D209" s="21"/>
      <c r="E209" s="20"/>
      <c r="F209" s="16">
        <v>7.65</v>
      </c>
      <c r="G209" s="32">
        <f t="shared" si="3"/>
        <v>30.6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 x14ac:dyDescent="0.25">
      <c r="A210" s="9" t="s">
        <v>391</v>
      </c>
      <c r="B210" s="5" t="s">
        <v>392</v>
      </c>
      <c r="C210" s="28"/>
      <c r="D210" s="19"/>
      <c r="E210" s="19"/>
      <c r="F210" s="16"/>
      <c r="G210" s="32">
        <f t="shared" si="3"/>
        <v>0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5.75" customHeight="1" x14ac:dyDescent="0.25">
      <c r="A211" s="9" t="s">
        <v>393</v>
      </c>
      <c r="B211" s="5" t="s">
        <v>394</v>
      </c>
      <c r="C211" s="28"/>
      <c r="D211" s="19"/>
      <c r="E211" s="19"/>
      <c r="F211" s="16"/>
      <c r="G211" s="32">
        <f t="shared" si="3"/>
        <v>0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5.75" customHeight="1" x14ac:dyDescent="0.25">
      <c r="A212" s="9" t="s">
        <v>395</v>
      </c>
      <c r="B212" s="5" t="s">
        <v>396</v>
      </c>
      <c r="C212" s="28"/>
      <c r="D212" s="19"/>
      <c r="E212" s="19"/>
      <c r="F212" s="16"/>
      <c r="G212" s="32">
        <f t="shared" si="3"/>
        <v>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5.75" customHeight="1" x14ac:dyDescent="0.25">
      <c r="A213" s="9" t="s">
        <v>397</v>
      </c>
      <c r="B213" s="5" t="s">
        <v>398</v>
      </c>
      <c r="C213" s="28"/>
      <c r="D213" s="19"/>
      <c r="E213" s="19"/>
      <c r="F213" s="16"/>
      <c r="G213" s="32">
        <f t="shared" si="3"/>
        <v>0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5.75" customHeight="1" x14ac:dyDescent="0.25">
      <c r="A214" s="9" t="s">
        <v>399</v>
      </c>
      <c r="B214" s="5" t="s">
        <v>400</v>
      </c>
      <c r="C214" s="28">
        <v>3</v>
      </c>
      <c r="D214" s="19"/>
      <c r="E214" s="19"/>
      <c r="F214" s="16">
        <v>9.4499999999999993</v>
      </c>
      <c r="G214" s="32">
        <f t="shared" si="3"/>
        <v>28.349999999999998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5.75" customHeight="1" x14ac:dyDescent="0.25">
      <c r="A215" s="9" t="s">
        <v>401</v>
      </c>
      <c r="B215" s="5" t="s">
        <v>402</v>
      </c>
      <c r="C215" s="28">
        <v>4</v>
      </c>
      <c r="D215" s="19"/>
      <c r="E215" s="19"/>
      <c r="F215" s="16">
        <v>10.35</v>
      </c>
      <c r="G215" s="32">
        <f t="shared" si="3"/>
        <v>41.4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 x14ac:dyDescent="0.25">
      <c r="A216" s="9" t="s">
        <v>403</v>
      </c>
      <c r="B216" s="5" t="s">
        <v>404</v>
      </c>
      <c r="C216" s="28">
        <v>6</v>
      </c>
      <c r="D216" s="19"/>
      <c r="E216" s="19"/>
      <c r="F216" s="16">
        <v>11.25</v>
      </c>
      <c r="G216" s="32">
        <f t="shared" si="3"/>
        <v>67.5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.75" customHeight="1" x14ac:dyDescent="0.25">
      <c r="A217" s="9" t="s">
        <v>405</v>
      </c>
      <c r="B217" s="5" t="s">
        <v>406</v>
      </c>
      <c r="C217" s="28">
        <v>4</v>
      </c>
      <c r="D217" s="19"/>
      <c r="E217" s="19"/>
      <c r="F217" s="16">
        <v>13.85</v>
      </c>
      <c r="G217" s="32">
        <f t="shared" si="3"/>
        <v>55.4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5.75" customHeight="1" x14ac:dyDescent="0.25">
      <c r="A218" s="25" t="s">
        <v>407</v>
      </c>
      <c r="B218" s="19"/>
      <c r="C218" s="19"/>
      <c r="D218" s="19"/>
      <c r="E218" s="19"/>
      <c r="F218" s="16"/>
      <c r="G218" s="32">
        <f t="shared" si="3"/>
        <v>0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.75" customHeight="1" x14ac:dyDescent="0.25">
      <c r="A219" s="12" t="s">
        <v>408</v>
      </c>
      <c r="B219" s="5" t="s">
        <v>409</v>
      </c>
      <c r="C219" s="28">
        <v>1</v>
      </c>
      <c r="D219" s="21"/>
      <c r="E219" s="20" t="s">
        <v>410</v>
      </c>
      <c r="F219" s="16">
        <v>117</v>
      </c>
      <c r="G219" s="32">
        <f t="shared" si="3"/>
        <v>117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.75" customHeight="1" x14ac:dyDescent="0.25">
      <c r="A220" s="12" t="s">
        <v>411</v>
      </c>
      <c r="B220" s="5" t="s">
        <v>412</v>
      </c>
      <c r="C220" s="28"/>
      <c r="D220" s="19"/>
      <c r="E220" s="19"/>
      <c r="F220" s="16"/>
      <c r="G220" s="32">
        <f t="shared" si="3"/>
        <v>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.75" customHeight="1" x14ac:dyDescent="0.25">
      <c r="A221" s="12" t="s">
        <v>413</v>
      </c>
      <c r="B221" s="5" t="s">
        <v>414</v>
      </c>
      <c r="C221" s="28">
        <v>1</v>
      </c>
      <c r="D221" s="19"/>
      <c r="E221" s="19"/>
      <c r="F221" s="17">
        <v>126</v>
      </c>
      <c r="G221" s="32">
        <f t="shared" si="3"/>
        <v>126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.75" customHeight="1" x14ac:dyDescent="0.25">
      <c r="A222" s="9" t="s">
        <v>415</v>
      </c>
      <c r="B222" s="5" t="s">
        <v>416</v>
      </c>
      <c r="C222" s="28"/>
      <c r="D222" s="19"/>
      <c r="E222" s="20" t="s">
        <v>417</v>
      </c>
      <c r="F222" s="16"/>
      <c r="G222" s="32">
        <f t="shared" si="3"/>
        <v>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customHeight="1" x14ac:dyDescent="0.25">
      <c r="A223" s="9" t="s">
        <v>418</v>
      </c>
      <c r="B223" s="5" t="s">
        <v>419</v>
      </c>
      <c r="C223" s="28">
        <v>1</v>
      </c>
      <c r="D223" s="21"/>
      <c r="E223" s="19"/>
      <c r="F223" s="16">
        <v>118</v>
      </c>
      <c r="G223" s="32">
        <f t="shared" si="3"/>
        <v>118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.75" customHeight="1" x14ac:dyDescent="0.25">
      <c r="A224" s="9" t="s">
        <v>420</v>
      </c>
      <c r="B224" s="5" t="s">
        <v>421</v>
      </c>
      <c r="C224" s="28">
        <v>2</v>
      </c>
      <c r="D224" s="19"/>
      <c r="E224" s="19"/>
      <c r="F224" s="16">
        <v>118</v>
      </c>
      <c r="G224" s="32">
        <f t="shared" si="3"/>
        <v>236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5.75" customHeight="1" x14ac:dyDescent="0.25">
      <c r="A225" s="22" t="s">
        <v>424</v>
      </c>
      <c r="B225" s="19"/>
      <c r="C225" s="19"/>
      <c r="D225" s="19"/>
      <c r="E225" s="19"/>
      <c r="F225" s="16"/>
      <c r="G225" s="32">
        <f t="shared" si="3"/>
        <v>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.75" customHeight="1" x14ac:dyDescent="0.25">
      <c r="A226" s="12" t="s">
        <v>425</v>
      </c>
      <c r="B226" s="12" t="s">
        <v>426</v>
      </c>
      <c r="C226" s="28">
        <v>5</v>
      </c>
      <c r="D226" s="26"/>
      <c r="E226" s="27" t="s">
        <v>427</v>
      </c>
      <c r="F226" s="16">
        <v>206.5</v>
      </c>
      <c r="G226" s="32">
        <f t="shared" si="3"/>
        <v>1032.5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5.75" customHeight="1" x14ac:dyDescent="0.25">
      <c r="A227" s="12" t="s">
        <v>428</v>
      </c>
      <c r="B227" s="12" t="s">
        <v>429</v>
      </c>
      <c r="C227" s="28">
        <v>3</v>
      </c>
      <c r="D227" s="19"/>
      <c r="E227" s="19"/>
      <c r="F227" s="16">
        <v>213.5</v>
      </c>
      <c r="G227" s="32">
        <f t="shared" si="3"/>
        <v>640.5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5.75" customHeight="1" x14ac:dyDescent="0.25">
      <c r="A228" s="12" t="s">
        <v>430</v>
      </c>
      <c r="B228" s="12" t="s">
        <v>431</v>
      </c>
      <c r="C228" s="28">
        <v>7</v>
      </c>
      <c r="D228" s="19"/>
      <c r="E228" s="20" t="s">
        <v>410</v>
      </c>
      <c r="F228" s="16">
        <v>220.5</v>
      </c>
      <c r="G228" s="32">
        <f t="shared" si="3"/>
        <v>1543.5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5.75" customHeight="1" x14ac:dyDescent="0.25">
      <c r="A229" s="12" t="s">
        <v>432</v>
      </c>
      <c r="B229" s="12" t="s">
        <v>433</v>
      </c>
      <c r="C229" s="28">
        <v>0</v>
      </c>
      <c r="D229" s="19"/>
      <c r="E229" s="19"/>
      <c r="F229" s="16">
        <v>206.5</v>
      </c>
      <c r="G229" s="32">
        <f t="shared" si="3"/>
        <v>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5.75" customHeight="1" x14ac:dyDescent="0.25">
      <c r="A230" s="12" t="s">
        <v>434</v>
      </c>
      <c r="B230" s="12" t="s">
        <v>435</v>
      </c>
      <c r="C230" s="28">
        <v>0</v>
      </c>
      <c r="D230" s="19"/>
      <c r="E230" s="20" t="s">
        <v>417</v>
      </c>
      <c r="F230" s="16">
        <v>213.5</v>
      </c>
      <c r="G230" s="32">
        <f t="shared" si="3"/>
        <v>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5.75" customHeight="1" x14ac:dyDescent="0.25">
      <c r="A231" s="12" t="s">
        <v>436</v>
      </c>
      <c r="B231" s="12" t="s">
        <v>437</v>
      </c>
      <c r="C231" s="28">
        <v>8</v>
      </c>
      <c r="D231" s="19"/>
      <c r="E231" s="19"/>
      <c r="F231" s="16">
        <v>220.5</v>
      </c>
      <c r="G231" s="32">
        <f t="shared" si="3"/>
        <v>1764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5.75" customHeight="1" x14ac:dyDescent="0.25">
      <c r="A232" s="22" t="s">
        <v>438</v>
      </c>
      <c r="B232" s="19"/>
      <c r="C232" s="19"/>
      <c r="D232" s="19"/>
      <c r="E232" s="19"/>
      <c r="F232" s="16"/>
      <c r="G232" s="32">
        <f t="shared" si="3"/>
        <v>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5.75" customHeight="1" x14ac:dyDescent="0.25">
      <c r="A233" s="9" t="s">
        <v>439</v>
      </c>
      <c r="B233" s="5" t="s">
        <v>440</v>
      </c>
      <c r="C233" s="28">
        <v>8</v>
      </c>
      <c r="D233" s="21"/>
      <c r="E233" s="20" t="s">
        <v>410</v>
      </c>
      <c r="F233" s="16">
        <v>30.6</v>
      </c>
      <c r="G233" s="32">
        <f t="shared" si="3"/>
        <v>244.8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5.75" customHeight="1" x14ac:dyDescent="0.25">
      <c r="A234" s="9" t="s">
        <v>441</v>
      </c>
      <c r="B234" s="5" t="s">
        <v>442</v>
      </c>
      <c r="C234" s="28">
        <v>8</v>
      </c>
      <c r="D234" s="19"/>
      <c r="E234" s="19"/>
      <c r="F234" s="16">
        <v>32.4</v>
      </c>
      <c r="G234" s="32">
        <f t="shared" si="3"/>
        <v>259.2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.75" customHeight="1" x14ac:dyDescent="0.25">
      <c r="A235" s="9" t="s">
        <v>443</v>
      </c>
      <c r="B235" s="5" t="s">
        <v>444</v>
      </c>
      <c r="C235" s="28">
        <v>45</v>
      </c>
      <c r="D235" s="19"/>
      <c r="E235" s="19"/>
      <c r="F235" s="16">
        <v>34.200000000000003</v>
      </c>
      <c r="G235" s="32">
        <f t="shared" si="3"/>
        <v>1539.0000000000002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5.75" customHeight="1" x14ac:dyDescent="0.25">
      <c r="A236" s="9" t="s">
        <v>445</v>
      </c>
      <c r="B236" s="5" t="s">
        <v>446</v>
      </c>
      <c r="C236" s="28">
        <v>41</v>
      </c>
      <c r="D236" s="19"/>
      <c r="E236" s="19"/>
      <c r="F236" s="16">
        <v>36</v>
      </c>
      <c r="G236" s="32">
        <f t="shared" si="3"/>
        <v>1476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5.75" customHeight="1" x14ac:dyDescent="0.25">
      <c r="A237" s="9" t="s">
        <v>447</v>
      </c>
      <c r="B237" s="5" t="s">
        <v>448</v>
      </c>
      <c r="C237" s="28">
        <v>56</v>
      </c>
      <c r="D237" s="19"/>
      <c r="E237" s="19"/>
      <c r="F237" s="16">
        <v>37.799999999999997</v>
      </c>
      <c r="G237" s="32">
        <f t="shared" si="3"/>
        <v>2116.7999999999997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5.75" customHeight="1" x14ac:dyDescent="0.25">
      <c r="A238" s="9" t="s">
        <v>449</v>
      </c>
      <c r="B238" s="5" t="s">
        <v>450</v>
      </c>
      <c r="C238" s="28">
        <v>11</v>
      </c>
      <c r="D238" s="19"/>
      <c r="E238" s="20" t="s">
        <v>417</v>
      </c>
      <c r="F238" s="16">
        <v>39.6</v>
      </c>
      <c r="G238" s="32">
        <f t="shared" si="3"/>
        <v>435.6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5.75" customHeight="1" x14ac:dyDescent="0.25">
      <c r="A239" s="9" t="s">
        <v>451</v>
      </c>
      <c r="B239" s="5" t="s">
        <v>452</v>
      </c>
      <c r="C239" s="28">
        <v>11</v>
      </c>
      <c r="D239" s="19"/>
      <c r="E239" s="19"/>
      <c r="F239" s="16">
        <v>41.4</v>
      </c>
      <c r="G239" s="32">
        <f t="shared" si="3"/>
        <v>455.4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5.75" customHeight="1" x14ac:dyDescent="0.25">
      <c r="A240" s="9" t="s">
        <v>453</v>
      </c>
      <c r="B240" s="5" t="s">
        <v>454</v>
      </c>
      <c r="C240" s="28">
        <v>12</v>
      </c>
      <c r="D240" s="19"/>
      <c r="E240" s="19"/>
      <c r="F240" s="16">
        <v>43.2</v>
      </c>
      <c r="G240" s="32">
        <f t="shared" si="3"/>
        <v>518.40000000000009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5.75" customHeight="1" x14ac:dyDescent="0.25">
      <c r="A241" s="9" t="s">
        <v>455</v>
      </c>
      <c r="B241" s="5" t="s">
        <v>456</v>
      </c>
      <c r="C241" s="28">
        <v>12</v>
      </c>
      <c r="D241" s="19"/>
      <c r="E241" s="19"/>
      <c r="F241" s="16">
        <v>45</v>
      </c>
      <c r="G241" s="32">
        <f t="shared" si="3"/>
        <v>540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5.75" customHeight="1" x14ac:dyDescent="0.25">
      <c r="A242" s="22" t="s">
        <v>457</v>
      </c>
      <c r="B242" s="19"/>
      <c r="C242" s="19"/>
      <c r="D242" s="19"/>
      <c r="E242" s="19"/>
      <c r="F242" s="16"/>
      <c r="G242" s="32">
        <f t="shared" si="3"/>
        <v>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.75" customHeight="1" x14ac:dyDescent="0.25">
      <c r="A243" s="9" t="s">
        <v>458</v>
      </c>
      <c r="B243" s="5" t="s">
        <v>459</v>
      </c>
      <c r="C243" s="28">
        <v>5</v>
      </c>
      <c r="D243" s="21"/>
      <c r="E243" s="20" t="s">
        <v>417</v>
      </c>
      <c r="F243" s="16">
        <v>36</v>
      </c>
      <c r="G243" s="32">
        <f t="shared" si="3"/>
        <v>180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5.75" customHeight="1" x14ac:dyDescent="0.25">
      <c r="A244" s="9" t="s">
        <v>460</v>
      </c>
      <c r="B244" s="5" t="s">
        <v>461</v>
      </c>
      <c r="C244" s="28">
        <v>5</v>
      </c>
      <c r="D244" s="19"/>
      <c r="E244" s="19"/>
      <c r="F244" s="16">
        <v>37.799999999999997</v>
      </c>
      <c r="G244" s="32">
        <f t="shared" si="3"/>
        <v>189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5.75" customHeight="1" x14ac:dyDescent="0.25">
      <c r="A245" s="9" t="s">
        <v>462</v>
      </c>
      <c r="B245" s="5" t="s">
        <v>463</v>
      </c>
      <c r="C245" s="28">
        <v>5</v>
      </c>
      <c r="D245" s="19"/>
      <c r="E245" s="19"/>
      <c r="F245" s="16">
        <v>39.6</v>
      </c>
      <c r="G245" s="32">
        <f t="shared" si="3"/>
        <v>198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5.75" customHeight="1" x14ac:dyDescent="0.25">
      <c r="A246" s="9" t="s">
        <v>464</v>
      </c>
      <c r="B246" s="5" t="s">
        <v>465</v>
      </c>
      <c r="C246" s="28">
        <v>5</v>
      </c>
      <c r="D246" s="19"/>
      <c r="E246" s="19"/>
      <c r="F246" s="16">
        <v>41.4</v>
      </c>
      <c r="G246" s="32">
        <f t="shared" si="3"/>
        <v>207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5.75" customHeight="1" x14ac:dyDescent="0.25">
      <c r="A247" s="9" t="s">
        <v>466</v>
      </c>
      <c r="B247" s="5" t="s">
        <v>467</v>
      </c>
      <c r="C247" s="28">
        <v>5</v>
      </c>
      <c r="D247" s="19"/>
      <c r="E247" s="19"/>
      <c r="F247" s="16">
        <v>43.2</v>
      </c>
      <c r="G247" s="32">
        <f t="shared" si="3"/>
        <v>216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.75" customHeight="1" x14ac:dyDescent="0.25">
      <c r="A248" s="9" t="s">
        <v>468</v>
      </c>
      <c r="B248" s="5" t="s">
        <v>469</v>
      </c>
      <c r="C248" s="28">
        <v>5</v>
      </c>
      <c r="D248" s="19"/>
      <c r="E248" s="19"/>
      <c r="F248" s="16">
        <v>45</v>
      </c>
      <c r="G248" s="32">
        <f t="shared" si="3"/>
        <v>225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5.75" customHeight="1" x14ac:dyDescent="0.25">
      <c r="A249" s="9" t="s">
        <v>470</v>
      </c>
      <c r="B249" s="5" t="s">
        <v>471</v>
      </c>
      <c r="C249" s="28">
        <v>5</v>
      </c>
      <c r="D249" s="19"/>
      <c r="E249" s="19"/>
      <c r="F249" s="16">
        <v>46.8</v>
      </c>
      <c r="G249" s="32">
        <f t="shared" si="3"/>
        <v>234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5.75" customHeight="1" x14ac:dyDescent="0.25">
      <c r="A250" s="22" t="s">
        <v>472</v>
      </c>
      <c r="B250" s="19"/>
      <c r="C250" s="19"/>
      <c r="D250" s="19"/>
      <c r="E250" s="19"/>
      <c r="F250" s="16"/>
      <c r="G250" s="32">
        <f t="shared" si="3"/>
        <v>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5.75" customHeight="1" x14ac:dyDescent="0.25">
      <c r="A251" s="9" t="s">
        <v>473</v>
      </c>
      <c r="B251" s="5" t="s">
        <v>474</v>
      </c>
      <c r="C251" s="28">
        <v>11</v>
      </c>
      <c r="D251" s="21"/>
      <c r="E251" s="20" t="s">
        <v>410</v>
      </c>
      <c r="F251" s="16">
        <v>37.799999999999997</v>
      </c>
      <c r="G251" s="32">
        <f t="shared" si="3"/>
        <v>415.79999999999995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5.75" customHeight="1" x14ac:dyDescent="0.25">
      <c r="A252" s="9" t="s">
        <v>475</v>
      </c>
      <c r="B252" s="5" t="s">
        <v>476</v>
      </c>
      <c r="C252" s="28">
        <v>29</v>
      </c>
      <c r="D252" s="19"/>
      <c r="E252" s="19"/>
      <c r="F252" s="16">
        <v>41.4</v>
      </c>
      <c r="G252" s="32">
        <f t="shared" si="3"/>
        <v>1200.5999999999999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5.75" customHeight="1" x14ac:dyDescent="0.25">
      <c r="A253" s="9" t="s">
        <v>477</v>
      </c>
      <c r="B253" s="5" t="s">
        <v>478</v>
      </c>
      <c r="C253" s="28">
        <v>36</v>
      </c>
      <c r="D253" s="19"/>
      <c r="E253" s="19"/>
      <c r="F253" s="16">
        <v>45</v>
      </c>
      <c r="G253" s="32">
        <f t="shared" si="3"/>
        <v>1620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5.75" customHeight="1" x14ac:dyDescent="0.25">
      <c r="A254" s="9" t="s">
        <v>479</v>
      </c>
      <c r="B254" s="5" t="s">
        <v>480</v>
      </c>
      <c r="C254" s="28">
        <v>36</v>
      </c>
      <c r="D254" s="19"/>
      <c r="E254" s="20" t="s">
        <v>417</v>
      </c>
      <c r="F254" s="16">
        <v>48.6</v>
      </c>
      <c r="G254" s="32">
        <f t="shared" si="3"/>
        <v>1749.6000000000001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5.75" customHeight="1" x14ac:dyDescent="0.25">
      <c r="A255" s="9" t="s">
        <v>481</v>
      </c>
      <c r="B255" s="5" t="s">
        <v>482</v>
      </c>
      <c r="C255" s="28">
        <v>15</v>
      </c>
      <c r="D255" s="19"/>
      <c r="E255" s="19"/>
      <c r="F255" s="16">
        <v>52.2</v>
      </c>
      <c r="G255" s="32">
        <f t="shared" si="3"/>
        <v>783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.75" customHeight="1" x14ac:dyDescent="0.25">
      <c r="A256" s="9" t="s">
        <v>483</v>
      </c>
      <c r="B256" s="5" t="s">
        <v>484</v>
      </c>
      <c r="C256" s="28">
        <v>17</v>
      </c>
      <c r="D256" s="19"/>
      <c r="E256" s="19"/>
      <c r="F256" s="16">
        <v>55.8</v>
      </c>
      <c r="G256" s="32">
        <f t="shared" si="3"/>
        <v>948.59999999999991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5.75" customHeight="1" x14ac:dyDescent="0.25">
      <c r="A257" s="22" t="s">
        <v>422</v>
      </c>
      <c r="B257" s="19"/>
      <c r="C257" s="19"/>
      <c r="D257" s="19"/>
      <c r="E257" s="19"/>
      <c r="F257" s="16"/>
      <c r="G257" s="32">
        <f t="shared" si="3"/>
        <v>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5.75" customHeight="1" x14ac:dyDescent="0.25">
      <c r="A258" s="9" t="s">
        <v>485</v>
      </c>
      <c r="B258" s="5" t="s">
        <v>486</v>
      </c>
      <c r="C258" s="28">
        <v>151</v>
      </c>
      <c r="D258" s="21"/>
      <c r="E258" s="20"/>
      <c r="F258" s="16">
        <v>11</v>
      </c>
      <c r="G258" s="32">
        <f t="shared" si="3"/>
        <v>1661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5.75" customHeight="1" x14ac:dyDescent="0.25">
      <c r="A259" s="9" t="s">
        <v>487</v>
      </c>
      <c r="B259" s="5" t="s">
        <v>488</v>
      </c>
      <c r="C259" s="28">
        <v>29</v>
      </c>
      <c r="D259" s="19"/>
      <c r="E259" s="19"/>
      <c r="F259" s="16">
        <v>11</v>
      </c>
      <c r="G259" s="32">
        <f t="shared" si="3"/>
        <v>319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.75" customHeight="1" x14ac:dyDescent="0.25">
      <c r="A260" s="9" t="s">
        <v>489</v>
      </c>
      <c r="B260" s="5" t="s">
        <v>490</v>
      </c>
      <c r="C260" s="28">
        <v>495</v>
      </c>
      <c r="D260" s="19"/>
      <c r="E260" s="19"/>
      <c r="F260" s="16">
        <v>11</v>
      </c>
      <c r="G260" s="32">
        <f t="shared" si="3"/>
        <v>5445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5.75" customHeight="1" x14ac:dyDescent="0.25">
      <c r="A261" s="9" t="s">
        <v>491</v>
      </c>
      <c r="B261" s="5" t="s">
        <v>492</v>
      </c>
      <c r="C261" s="28">
        <v>606</v>
      </c>
      <c r="D261" s="19"/>
      <c r="E261" s="19"/>
      <c r="F261" s="16">
        <v>11</v>
      </c>
      <c r="G261" s="32">
        <f t="shared" ref="G261:G298" si="4">F261*C261</f>
        <v>6666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5.75" customHeight="1" x14ac:dyDescent="0.25">
      <c r="A262" s="9" t="s">
        <v>493</v>
      </c>
      <c r="B262" s="5" t="s">
        <v>494</v>
      </c>
      <c r="C262" s="28">
        <v>663</v>
      </c>
      <c r="D262" s="19"/>
      <c r="E262" s="19"/>
      <c r="F262" s="16">
        <v>11</v>
      </c>
      <c r="G262" s="32">
        <f t="shared" si="4"/>
        <v>7293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5.75" customHeight="1" x14ac:dyDescent="0.25">
      <c r="A263" s="9" t="s">
        <v>495</v>
      </c>
      <c r="B263" s="5" t="s">
        <v>496</v>
      </c>
      <c r="C263" s="28">
        <v>262</v>
      </c>
      <c r="D263" s="19"/>
      <c r="E263" s="19"/>
      <c r="F263" s="16">
        <v>11</v>
      </c>
      <c r="G263" s="32">
        <f t="shared" si="4"/>
        <v>2882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5.75" customHeight="1" x14ac:dyDescent="0.25">
      <c r="A264" s="9" t="s">
        <v>497</v>
      </c>
      <c r="B264" s="5" t="s">
        <v>498</v>
      </c>
      <c r="C264" s="28">
        <v>159</v>
      </c>
      <c r="D264" s="19"/>
      <c r="E264" s="19"/>
      <c r="F264" s="16">
        <v>11</v>
      </c>
      <c r="G264" s="32">
        <f t="shared" si="4"/>
        <v>1749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5.75" customHeight="1" x14ac:dyDescent="0.25">
      <c r="A265" s="9" t="s">
        <v>499</v>
      </c>
      <c r="B265" s="5" t="s">
        <v>500</v>
      </c>
      <c r="C265" s="28">
        <v>161</v>
      </c>
      <c r="D265" s="19"/>
      <c r="E265" s="19"/>
      <c r="F265" s="16">
        <v>12</v>
      </c>
      <c r="G265" s="32">
        <f t="shared" si="4"/>
        <v>1932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5.75" customHeight="1" x14ac:dyDescent="0.25">
      <c r="A266" s="9" t="s">
        <v>501</v>
      </c>
      <c r="B266" s="5" t="s">
        <v>502</v>
      </c>
      <c r="C266" s="28">
        <v>75</v>
      </c>
      <c r="D266" s="19"/>
      <c r="E266" s="19"/>
      <c r="F266" s="16">
        <v>12</v>
      </c>
      <c r="G266" s="32">
        <f t="shared" si="4"/>
        <v>900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5.75" customHeight="1" x14ac:dyDescent="0.25">
      <c r="A267" s="9" t="s">
        <v>503</v>
      </c>
      <c r="B267" s="5" t="s">
        <v>504</v>
      </c>
      <c r="C267" s="28">
        <v>66</v>
      </c>
      <c r="D267" s="19"/>
      <c r="E267" s="19"/>
      <c r="F267" s="16">
        <v>12</v>
      </c>
      <c r="G267" s="32">
        <f t="shared" si="4"/>
        <v>792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5.75" customHeight="1" x14ac:dyDescent="0.25">
      <c r="A268" s="9" t="s">
        <v>505</v>
      </c>
      <c r="B268" s="5" t="s">
        <v>506</v>
      </c>
      <c r="C268" s="28">
        <v>151</v>
      </c>
      <c r="D268" s="19"/>
      <c r="E268" s="19"/>
      <c r="F268" s="16">
        <v>12</v>
      </c>
      <c r="G268" s="32">
        <f t="shared" si="4"/>
        <v>1812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5.75" customHeight="1" x14ac:dyDescent="0.25">
      <c r="A269" s="9" t="s">
        <v>507</v>
      </c>
      <c r="B269" s="5" t="s">
        <v>508</v>
      </c>
      <c r="C269" s="28">
        <v>44</v>
      </c>
      <c r="D269" s="19"/>
      <c r="E269" s="19"/>
      <c r="F269" s="16">
        <v>12</v>
      </c>
      <c r="G269" s="32">
        <f t="shared" si="4"/>
        <v>528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5.75" customHeight="1" x14ac:dyDescent="0.25">
      <c r="A270" s="9" t="s">
        <v>509</v>
      </c>
      <c r="B270" s="5" t="s">
        <v>510</v>
      </c>
      <c r="C270" s="28">
        <v>41</v>
      </c>
      <c r="D270" s="19"/>
      <c r="E270" s="19"/>
      <c r="F270" s="16">
        <v>12</v>
      </c>
      <c r="G270" s="32">
        <f t="shared" si="4"/>
        <v>492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5.75" customHeight="1" x14ac:dyDescent="0.25">
      <c r="A271" s="9" t="s">
        <v>511</v>
      </c>
      <c r="B271" s="5" t="s">
        <v>512</v>
      </c>
      <c r="C271" s="28">
        <v>48</v>
      </c>
      <c r="D271" s="19"/>
      <c r="E271" s="19"/>
      <c r="F271" s="16">
        <v>12</v>
      </c>
      <c r="G271" s="32">
        <f t="shared" si="4"/>
        <v>576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5.75" customHeight="1" x14ac:dyDescent="0.25">
      <c r="A272" s="9" t="s">
        <v>513</v>
      </c>
      <c r="B272" s="5" t="s">
        <v>514</v>
      </c>
      <c r="C272" s="28">
        <v>42</v>
      </c>
      <c r="D272" s="19"/>
      <c r="E272" s="19"/>
      <c r="F272" s="16">
        <v>12</v>
      </c>
      <c r="G272" s="32">
        <f t="shared" si="4"/>
        <v>504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5.75" customHeight="1" x14ac:dyDescent="0.25">
      <c r="A273" s="9" t="s">
        <v>515</v>
      </c>
      <c r="B273" s="5" t="s">
        <v>516</v>
      </c>
      <c r="C273" s="28">
        <v>51</v>
      </c>
      <c r="D273" s="19"/>
      <c r="E273" s="19"/>
      <c r="F273" s="16">
        <v>13</v>
      </c>
      <c r="G273" s="32">
        <f t="shared" si="4"/>
        <v>663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5.75" customHeight="1" x14ac:dyDescent="0.25">
      <c r="A274" s="9" t="s">
        <v>517</v>
      </c>
      <c r="B274" s="5" t="s">
        <v>518</v>
      </c>
      <c r="C274" s="28">
        <v>25</v>
      </c>
      <c r="D274" s="19"/>
      <c r="E274" s="19"/>
      <c r="F274" s="16">
        <v>13</v>
      </c>
      <c r="G274" s="32">
        <f t="shared" si="4"/>
        <v>325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5.75" customHeight="1" x14ac:dyDescent="0.25">
      <c r="A275" s="9" t="s">
        <v>519</v>
      </c>
      <c r="B275" s="5" t="s">
        <v>520</v>
      </c>
      <c r="C275" s="28">
        <v>31</v>
      </c>
      <c r="D275" s="19"/>
      <c r="E275" s="19"/>
      <c r="F275" s="16">
        <v>13</v>
      </c>
      <c r="G275" s="32">
        <f t="shared" si="4"/>
        <v>403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5.75" customHeight="1" x14ac:dyDescent="0.25">
      <c r="A276" s="9" t="s">
        <v>521</v>
      </c>
      <c r="B276" s="5" t="s">
        <v>522</v>
      </c>
      <c r="C276" s="28">
        <v>27</v>
      </c>
      <c r="D276" s="19"/>
      <c r="E276" s="19"/>
      <c r="F276" s="16">
        <v>13</v>
      </c>
      <c r="G276" s="32">
        <f t="shared" si="4"/>
        <v>351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5.75" customHeight="1" x14ac:dyDescent="0.25">
      <c r="A277" s="9" t="s">
        <v>523</v>
      </c>
      <c r="B277" s="5" t="s">
        <v>524</v>
      </c>
      <c r="C277" s="28">
        <v>31</v>
      </c>
      <c r="D277" s="19"/>
      <c r="E277" s="19"/>
      <c r="F277" s="16">
        <v>13</v>
      </c>
      <c r="G277" s="32">
        <f t="shared" si="4"/>
        <v>403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5.75" customHeight="1" x14ac:dyDescent="0.25">
      <c r="A278" s="9" t="s">
        <v>525</v>
      </c>
      <c r="B278" s="5" t="s">
        <v>526</v>
      </c>
      <c r="C278" s="28">
        <v>32</v>
      </c>
      <c r="D278" s="19"/>
      <c r="E278" s="19"/>
      <c r="F278" s="16">
        <v>14</v>
      </c>
      <c r="G278" s="32">
        <f t="shared" si="4"/>
        <v>448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5.75" customHeight="1" x14ac:dyDescent="0.25">
      <c r="A279" s="9" t="s">
        <v>527</v>
      </c>
      <c r="B279" s="5" t="s">
        <v>528</v>
      </c>
      <c r="C279" s="28">
        <v>28</v>
      </c>
      <c r="D279" s="19"/>
      <c r="E279" s="19"/>
      <c r="F279" s="16">
        <v>14</v>
      </c>
      <c r="G279" s="32">
        <f t="shared" si="4"/>
        <v>392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5.75" customHeight="1" x14ac:dyDescent="0.25">
      <c r="A280" s="9" t="s">
        <v>529</v>
      </c>
      <c r="B280" s="5" t="s">
        <v>530</v>
      </c>
      <c r="C280" s="28">
        <v>28</v>
      </c>
      <c r="D280" s="19"/>
      <c r="E280" s="19"/>
      <c r="F280" s="16">
        <v>14</v>
      </c>
      <c r="G280" s="32">
        <f t="shared" si="4"/>
        <v>392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5.75" customHeight="1" x14ac:dyDescent="0.25">
      <c r="A281" s="9" t="s">
        <v>531</v>
      </c>
      <c r="B281" s="5" t="s">
        <v>532</v>
      </c>
      <c r="C281" s="28">
        <v>20</v>
      </c>
      <c r="D281" s="19"/>
      <c r="E281" s="19"/>
      <c r="F281" s="16">
        <v>14</v>
      </c>
      <c r="G281" s="32">
        <f t="shared" si="4"/>
        <v>280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5.75" customHeight="1" x14ac:dyDescent="0.25">
      <c r="A282" s="22" t="s">
        <v>423</v>
      </c>
      <c r="B282" s="19"/>
      <c r="C282" s="19"/>
      <c r="D282" s="19"/>
      <c r="E282" s="19"/>
      <c r="F282" s="16"/>
      <c r="G282" s="32">
        <f t="shared" si="4"/>
        <v>0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5.75" customHeight="1" x14ac:dyDescent="0.25">
      <c r="A283" s="9" t="s">
        <v>533</v>
      </c>
      <c r="B283" s="5" t="s">
        <v>534</v>
      </c>
      <c r="C283" s="28">
        <v>202</v>
      </c>
      <c r="D283" s="21"/>
      <c r="E283" s="20"/>
      <c r="F283" s="16">
        <v>10</v>
      </c>
      <c r="G283" s="32">
        <f t="shared" si="4"/>
        <v>2020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5.75" customHeight="1" x14ac:dyDescent="0.25">
      <c r="A284" s="9" t="s">
        <v>535</v>
      </c>
      <c r="B284" s="5" t="s">
        <v>536</v>
      </c>
      <c r="C284" s="28">
        <v>168</v>
      </c>
      <c r="D284" s="19"/>
      <c r="E284" s="19"/>
      <c r="F284" s="16">
        <v>10</v>
      </c>
      <c r="G284" s="32">
        <f t="shared" si="4"/>
        <v>1680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5.75" customHeight="1" x14ac:dyDescent="0.25">
      <c r="A285" s="9" t="s">
        <v>537</v>
      </c>
      <c r="B285" s="5" t="s">
        <v>538</v>
      </c>
      <c r="C285" s="28">
        <v>383</v>
      </c>
      <c r="D285" s="19"/>
      <c r="E285" s="19"/>
      <c r="F285" s="16">
        <v>10</v>
      </c>
      <c r="G285" s="32">
        <f t="shared" si="4"/>
        <v>3830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5.75" customHeight="1" x14ac:dyDescent="0.25">
      <c r="A286" s="9" t="s">
        <v>539</v>
      </c>
      <c r="B286" s="5" t="s">
        <v>540</v>
      </c>
      <c r="C286" s="28">
        <v>386</v>
      </c>
      <c r="D286" s="19"/>
      <c r="E286" s="19"/>
      <c r="F286" s="16">
        <v>10</v>
      </c>
      <c r="G286" s="32">
        <f t="shared" si="4"/>
        <v>3860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5.75" customHeight="1" x14ac:dyDescent="0.25">
      <c r="A287" s="9" t="s">
        <v>541</v>
      </c>
      <c r="B287" s="5" t="s">
        <v>542</v>
      </c>
      <c r="C287" s="28">
        <v>464</v>
      </c>
      <c r="D287" s="19"/>
      <c r="E287" s="19"/>
      <c r="F287" s="16">
        <v>10</v>
      </c>
      <c r="G287" s="32">
        <f t="shared" si="4"/>
        <v>4640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5.75" customHeight="1" x14ac:dyDescent="0.25">
      <c r="A288" s="9" t="s">
        <v>543</v>
      </c>
      <c r="B288" s="5" t="s">
        <v>544</v>
      </c>
      <c r="C288" s="28">
        <v>274</v>
      </c>
      <c r="D288" s="19"/>
      <c r="E288" s="19"/>
      <c r="F288" s="16">
        <v>10</v>
      </c>
      <c r="G288" s="32">
        <f t="shared" si="4"/>
        <v>2740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5.75" customHeight="1" x14ac:dyDescent="0.25">
      <c r="A289" s="9" t="s">
        <v>545</v>
      </c>
      <c r="B289" s="5" t="s">
        <v>546</v>
      </c>
      <c r="C289" s="28">
        <v>206</v>
      </c>
      <c r="D289" s="19"/>
      <c r="E289" s="19"/>
      <c r="F289" s="16">
        <v>10</v>
      </c>
      <c r="G289" s="32">
        <f t="shared" si="4"/>
        <v>2060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5.75" customHeight="1" x14ac:dyDescent="0.25">
      <c r="A290" s="9" t="s">
        <v>547</v>
      </c>
      <c r="B290" s="5" t="s">
        <v>548</v>
      </c>
      <c r="C290" s="28">
        <v>167</v>
      </c>
      <c r="D290" s="19"/>
      <c r="E290" s="19"/>
      <c r="F290" s="16">
        <v>11</v>
      </c>
      <c r="G290" s="32">
        <f t="shared" si="4"/>
        <v>1837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5.75" customHeight="1" x14ac:dyDescent="0.25">
      <c r="A291" s="9" t="s">
        <v>549</v>
      </c>
      <c r="B291" s="5" t="s">
        <v>550</v>
      </c>
      <c r="C291" s="28">
        <v>79</v>
      </c>
      <c r="D291" s="19"/>
      <c r="E291" s="19"/>
      <c r="F291" s="16">
        <v>11</v>
      </c>
      <c r="G291" s="32">
        <f t="shared" si="4"/>
        <v>869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5.75" customHeight="1" x14ac:dyDescent="0.25">
      <c r="A292" s="9" t="s">
        <v>551</v>
      </c>
      <c r="B292" s="5" t="s">
        <v>552</v>
      </c>
      <c r="C292" s="28">
        <v>69</v>
      </c>
      <c r="D292" s="19"/>
      <c r="E292" s="19"/>
      <c r="F292" s="16">
        <v>11</v>
      </c>
      <c r="G292" s="32">
        <f t="shared" si="4"/>
        <v>759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5.75" customHeight="1" x14ac:dyDescent="0.25">
      <c r="A293" s="9" t="s">
        <v>553</v>
      </c>
      <c r="B293" s="5" t="s">
        <v>554</v>
      </c>
      <c r="C293" s="28">
        <v>75</v>
      </c>
      <c r="D293" s="19"/>
      <c r="E293" s="19"/>
      <c r="F293" s="16">
        <v>11</v>
      </c>
      <c r="G293" s="32">
        <f t="shared" si="4"/>
        <v>825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5.75" customHeight="1" x14ac:dyDescent="0.25">
      <c r="A294" s="9" t="s">
        <v>555</v>
      </c>
      <c r="B294" s="5" t="s">
        <v>556</v>
      </c>
      <c r="C294" s="28">
        <v>32</v>
      </c>
      <c r="D294" s="19"/>
      <c r="E294" s="19"/>
      <c r="F294" s="16">
        <v>11</v>
      </c>
      <c r="G294" s="32">
        <f t="shared" si="4"/>
        <v>352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5.75" customHeight="1" x14ac:dyDescent="0.25">
      <c r="A295" s="9" t="s">
        <v>557</v>
      </c>
      <c r="B295" s="5" t="s">
        <v>558</v>
      </c>
      <c r="C295" s="28">
        <v>86</v>
      </c>
      <c r="D295" s="19"/>
      <c r="E295" s="19"/>
      <c r="F295" s="16">
        <v>11</v>
      </c>
      <c r="G295" s="32">
        <f t="shared" si="4"/>
        <v>946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5.75" customHeight="1" x14ac:dyDescent="0.25">
      <c r="A296" s="9" t="s">
        <v>559</v>
      </c>
      <c r="B296" s="5" t="s">
        <v>560</v>
      </c>
      <c r="C296" s="28">
        <v>35</v>
      </c>
      <c r="D296" s="19"/>
      <c r="E296" s="19"/>
      <c r="F296" s="16">
        <v>11</v>
      </c>
      <c r="G296" s="32">
        <f t="shared" si="4"/>
        <v>385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5.75" customHeight="1" x14ac:dyDescent="0.25">
      <c r="A297" s="9" t="s">
        <v>561</v>
      </c>
      <c r="B297" s="5" t="s">
        <v>562</v>
      </c>
      <c r="C297" s="28">
        <v>88</v>
      </c>
      <c r="D297" s="19"/>
      <c r="E297" s="19"/>
      <c r="F297" s="16">
        <v>11</v>
      </c>
      <c r="G297" s="32">
        <f t="shared" si="4"/>
        <v>968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5.75" customHeight="1" x14ac:dyDescent="0.25">
      <c r="A298" s="9" t="s">
        <v>563</v>
      </c>
      <c r="B298" s="5" t="s">
        <v>564</v>
      </c>
      <c r="C298" s="28">
        <v>33</v>
      </c>
      <c r="D298" s="19"/>
      <c r="E298" s="19"/>
      <c r="F298" s="16">
        <v>12</v>
      </c>
      <c r="G298" s="32">
        <f t="shared" si="4"/>
        <v>396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5.75" customHeight="1" x14ac:dyDescent="0.25">
      <c r="A299" s="1"/>
      <c r="B299" s="2"/>
      <c r="C299" s="1"/>
      <c r="D299" s="2"/>
      <c r="E299" s="3"/>
      <c r="F299" s="2"/>
      <c r="G299" s="2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5.75" customHeight="1" x14ac:dyDescent="0.25">
      <c r="A300" s="1"/>
      <c r="B300" s="2"/>
      <c r="C300" s="1"/>
      <c r="D300" s="2"/>
      <c r="E300" s="3"/>
      <c r="F300" s="2"/>
      <c r="G300" s="35">
        <f>SUM(G3:G298)</f>
        <v>197047.36363636371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5.75" customHeight="1" x14ac:dyDescent="0.25">
      <c r="A301" s="1"/>
      <c r="B301" s="2"/>
      <c r="C301" s="1"/>
      <c r="D301" s="2"/>
      <c r="E301" s="3"/>
      <c r="F301" s="2"/>
      <c r="G301" s="2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5.75" customHeight="1" x14ac:dyDescent="0.25">
      <c r="A302" s="1"/>
      <c r="B302" s="2"/>
      <c r="C302" s="1"/>
      <c r="D302" s="2"/>
      <c r="E302" s="3"/>
      <c r="F302" s="2"/>
      <c r="G302" s="2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5.75" customHeight="1" x14ac:dyDescent="0.25">
      <c r="A303" s="1"/>
      <c r="B303" s="2"/>
      <c r="C303" s="1"/>
      <c r="D303" s="2"/>
      <c r="E303" s="3"/>
      <c r="F303" s="2"/>
      <c r="G303" s="2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5.75" customHeight="1" x14ac:dyDescent="0.25">
      <c r="A304" s="1"/>
      <c r="B304" s="2"/>
      <c r="C304" s="1"/>
      <c r="D304" s="2"/>
      <c r="E304" s="3"/>
      <c r="F304" s="2"/>
      <c r="G304" s="2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5.75" customHeight="1" x14ac:dyDescent="0.25">
      <c r="A305" s="1"/>
      <c r="B305" s="2"/>
      <c r="C305" s="1"/>
      <c r="D305" s="2"/>
      <c r="E305" s="3"/>
      <c r="F305" s="2"/>
      <c r="G305" s="2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5.75" customHeight="1" x14ac:dyDescent="0.25">
      <c r="A306" s="1"/>
      <c r="B306" s="2"/>
      <c r="C306" s="1"/>
      <c r="D306" s="2"/>
      <c r="E306" s="3"/>
      <c r="F306" s="2"/>
      <c r="G306" s="2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5.75" customHeight="1" x14ac:dyDescent="0.25">
      <c r="A307" s="1"/>
      <c r="B307" s="2"/>
      <c r="C307" s="1"/>
      <c r="D307" s="2"/>
      <c r="E307" s="3"/>
      <c r="F307" s="2"/>
      <c r="G307" s="2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5.75" customHeight="1" x14ac:dyDescent="0.25">
      <c r="A308" s="1"/>
      <c r="B308" s="2"/>
      <c r="C308" s="1"/>
      <c r="D308" s="2"/>
      <c r="E308" s="3"/>
      <c r="F308" s="2"/>
      <c r="G308" s="2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5.75" customHeight="1" x14ac:dyDescent="0.25">
      <c r="A309" s="1"/>
      <c r="B309" s="2"/>
      <c r="C309" s="1"/>
      <c r="D309" s="2"/>
      <c r="E309" s="3"/>
      <c r="F309" s="2"/>
      <c r="G309" s="2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5.75" customHeight="1" x14ac:dyDescent="0.25">
      <c r="A310" s="1"/>
      <c r="B310" s="2"/>
      <c r="C310" s="1"/>
      <c r="D310" s="2"/>
      <c r="E310" s="3"/>
      <c r="F310" s="2"/>
      <c r="G310" s="2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5.75" customHeight="1" x14ac:dyDescent="0.25">
      <c r="A311" s="1"/>
      <c r="B311" s="2"/>
      <c r="C311" s="1"/>
      <c r="D311" s="2"/>
      <c r="E311" s="3"/>
      <c r="F311" s="2"/>
      <c r="G311" s="2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5.75" customHeight="1" x14ac:dyDescent="0.25">
      <c r="A312" s="1"/>
      <c r="B312" s="2"/>
      <c r="C312" s="1"/>
      <c r="D312" s="2"/>
      <c r="E312" s="3"/>
      <c r="F312" s="2"/>
      <c r="G312" s="2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5.75" customHeight="1" x14ac:dyDescent="0.25">
      <c r="A313" s="1"/>
      <c r="B313" s="2"/>
      <c r="C313" s="1"/>
      <c r="D313" s="2"/>
      <c r="E313" s="3"/>
      <c r="F313" s="2"/>
      <c r="G313" s="2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5.75" customHeight="1" x14ac:dyDescent="0.25">
      <c r="A314" s="1"/>
      <c r="B314" s="2"/>
      <c r="C314" s="1"/>
      <c r="D314" s="2"/>
      <c r="E314" s="3"/>
      <c r="F314" s="2"/>
      <c r="G314" s="2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5.75" customHeight="1" x14ac:dyDescent="0.25">
      <c r="A315" s="1"/>
      <c r="B315" s="2"/>
      <c r="C315" s="1"/>
      <c r="D315" s="2"/>
      <c r="E315" s="3"/>
      <c r="F315" s="2"/>
      <c r="G315" s="2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5.75" customHeight="1" x14ac:dyDescent="0.25">
      <c r="A316" s="1"/>
      <c r="B316" s="2"/>
      <c r="C316" s="1"/>
      <c r="D316" s="2"/>
      <c r="E316" s="3"/>
      <c r="F316" s="2"/>
      <c r="G316" s="2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5.75" customHeight="1" x14ac:dyDescent="0.25">
      <c r="A317" s="1"/>
      <c r="B317" s="2"/>
      <c r="C317" s="1"/>
      <c r="D317" s="2"/>
      <c r="E317" s="3"/>
      <c r="F317" s="2"/>
      <c r="G317" s="2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5.75" customHeight="1" x14ac:dyDescent="0.25">
      <c r="A318" s="1"/>
      <c r="B318" s="2"/>
      <c r="C318" s="1"/>
      <c r="D318" s="2"/>
      <c r="E318" s="3"/>
      <c r="F318" s="2"/>
      <c r="G318" s="2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5.75" customHeight="1" x14ac:dyDescent="0.25">
      <c r="A319" s="1"/>
      <c r="B319" s="2"/>
      <c r="C319" s="1"/>
      <c r="D319" s="2"/>
      <c r="E319" s="3"/>
      <c r="F319" s="2"/>
      <c r="G319" s="2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5.75" customHeight="1" x14ac:dyDescent="0.25">
      <c r="A320" s="1"/>
      <c r="B320" s="2"/>
      <c r="C320" s="1"/>
      <c r="D320" s="2"/>
      <c r="E320" s="3"/>
      <c r="F320" s="2"/>
      <c r="G320" s="2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5.75" customHeight="1" x14ac:dyDescent="0.25">
      <c r="A321" s="1"/>
      <c r="B321" s="2"/>
      <c r="C321" s="1"/>
      <c r="D321" s="2"/>
      <c r="E321" s="3"/>
      <c r="F321" s="2"/>
      <c r="G321" s="2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5.75" customHeight="1" x14ac:dyDescent="0.25">
      <c r="A322" s="1"/>
      <c r="B322" s="2"/>
      <c r="C322" s="1"/>
      <c r="D322" s="2"/>
      <c r="E322" s="3"/>
      <c r="F322" s="2"/>
      <c r="G322" s="2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5.75" customHeight="1" x14ac:dyDescent="0.25">
      <c r="A323" s="1"/>
      <c r="B323" s="2"/>
      <c r="C323" s="1"/>
      <c r="D323" s="2"/>
      <c r="E323" s="3"/>
      <c r="F323" s="2"/>
      <c r="G323" s="2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5.75" customHeight="1" x14ac:dyDescent="0.25">
      <c r="A324" s="1"/>
      <c r="B324" s="2"/>
      <c r="C324" s="1"/>
      <c r="D324" s="2"/>
      <c r="E324" s="3"/>
      <c r="F324" s="2"/>
      <c r="G324" s="2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5.75" customHeight="1" x14ac:dyDescent="0.25">
      <c r="A325" s="1"/>
      <c r="B325" s="2"/>
      <c r="C325" s="1"/>
      <c r="D325" s="2"/>
      <c r="E325" s="3"/>
      <c r="F325" s="2"/>
      <c r="G325" s="2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5.75" customHeight="1" x14ac:dyDescent="0.25">
      <c r="A326" s="1"/>
      <c r="B326" s="2"/>
      <c r="C326" s="1"/>
      <c r="D326" s="2"/>
      <c r="E326" s="3"/>
      <c r="F326" s="2"/>
      <c r="G326" s="2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5.75" customHeight="1" x14ac:dyDescent="0.25">
      <c r="A327" s="1"/>
      <c r="B327" s="2"/>
      <c r="C327" s="1"/>
      <c r="D327" s="2"/>
      <c r="E327" s="3"/>
      <c r="F327" s="2"/>
      <c r="G327" s="2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5.75" customHeight="1" x14ac:dyDescent="0.25">
      <c r="A328" s="1"/>
      <c r="B328" s="2"/>
      <c r="C328" s="1"/>
      <c r="D328" s="2"/>
      <c r="E328" s="3"/>
      <c r="F328" s="2"/>
      <c r="G328" s="2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5.75" customHeight="1" x14ac:dyDescent="0.25">
      <c r="A329" s="1"/>
      <c r="B329" s="2"/>
      <c r="C329" s="1"/>
      <c r="D329" s="2"/>
      <c r="E329" s="3"/>
      <c r="F329" s="2"/>
      <c r="G329" s="2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5.75" customHeight="1" x14ac:dyDescent="0.25">
      <c r="A330" s="1"/>
      <c r="B330" s="2"/>
      <c r="C330" s="1"/>
      <c r="D330" s="2"/>
      <c r="E330" s="3"/>
      <c r="F330" s="2"/>
      <c r="G330" s="2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5.75" customHeight="1" x14ac:dyDescent="0.25">
      <c r="A331" s="1"/>
      <c r="B331" s="2"/>
      <c r="C331" s="1"/>
      <c r="D331" s="2"/>
      <c r="E331" s="3"/>
      <c r="F331" s="2"/>
      <c r="G331" s="2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5.75" customHeight="1" x14ac:dyDescent="0.25">
      <c r="A332" s="1"/>
      <c r="B332" s="2"/>
      <c r="C332" s="1"/>
      <c r="D332" s="2"/>
      <c r="E332" s="3"/>
      <c r="F332" s="2"/>
      <c r="G332" s="2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5.75" customHeight="1" x14ac:dyDescent="0.25">
      <c r="A333" s="1"/>
      <c r="B333" s="2"/>
      <c r="C333" s="1"/>
      <c r="D333" s="2"/>
      <c r="E333" s="3"/>
      <c r="F333" s="2"/>
      <c r="G333" s="2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5.75" customHeight="1" x14ac:dyDescent="0.25">
      <c r="A334" s="1"/>
      <c r="B334" s="2"/>
      <c r="C334" s="1"/>
      <c r="D334" s="2"/>
      <c r="E334" s="3"/>
      <c r="F334" s="2"/>
      <c r="G334" s="2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5.75" customHeight="1" x14ac:dyDescent="0.25">
      <c r="A335" s="1"/>
      <c r="B335" s="2"/>
      <c r="C335" s="1"/>
      <c r="D335" s="2"/>
      <c r="E335" s="3"/>
      <c r="F335" s="2"/>
      <c r="G335" s="2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5.75" customHeight="1" x14ac:dyDescent="0.25">
      <c r="A336" s="1"/>
      <c r="B336" s="2"/>
      <c r="C336" s="1"/>
      <c r="D336" s="2"/>
      <c r="E336" s="3"/>
      <c r="F336" s="2"/>
      <c r="G336" s="2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5.75" customHeight="1" x14ac:dyDescent="0.25">
      <c r="A337" s="1"/>
      <c r="B337" s="2"/>
      <c r="C337" s="1"/>
      <c r="D337" s="2"/>
      <c r="E337" s="3"/>
      <c r="F337" s="2"/>
      <c r="G337" s="2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5.75" customHeight="1" x14ac:dyDescent="0.25">
      <c r="A338" s="1"/>
      <c r="B338" s="2"/>
      <c r="C338" s="1"/>
      <c r="D338" s="2"/>
      <c r="E338" s="3"/>
      <c r="F338" s="2"/>
      <c r="G338" s="2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5.75" customHeight="1" x14ac:dyDescent="0.25">
      <c r="A339" s="1"/>
      <c r="B339" s="2"/>
      <c r="C339" s="1"/>
      <c r="D339" s="2"/>
      <c r="E339" s="3"/>
      <c r="F339" s="2"/>
      <c r="G339" s="2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5.75" customHeight="1" x14ac:dyDescent="0.25">
      <c r="A340" s="1"/>
      <c r="B340" s="2"/>
      <c r="C340" s="1"/>
      <c r="D340" s="2"/>
      <c r="E340" s="3"/>
      <c r="F340" s="2"/>
      <c r="G340" s="2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5.75" customHeight="1" x14ac:dyDescent="0.25">
      <c r="A341" s="1"/>
      <c r="B341" s="2"/>
      <c r="C341" s="1"/>
      <c r="D341" s="2"/>
      <c r="E341" s="3"/>
      <c r="F341" s="2"/>
      <c r="G341" s="2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5.75" customHeight="1" x14ac:dyDescent="0.25">
      <c r="A342" s="1"/>
      <c r="B342" s="2"/>
      <c r="C342" s="1"/>
      <c r="D342" s="2"/>
      <c r="E342" s="3"/>
      <c r="F342" s="2"/>
      <c r="G342" s="2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5.75" customHeight="1" x14ac:dyDescent="0.25">
      <c r="A343" s="1"/>
      <c r="B343" s="2"/>
      <c r="C343" s="1"/>
      <c r="D343" s="2"/>
      <c r="E343" s="3"/>
      <c r="F343" s="2"/>
      <c r="G343" s="2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5.75" customHeight="1" x14ac:dyDescent="0.25">
      <c r="A344" s="1"/>
      <c r="B344" s="2"/>
      <c r="C344" s="1"/>
      <c r="D344" s="2"/>
      <c r="E344" s="3"/>
      <c r="F344" s="2"/>
      <c r="G344" s="2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5.75" customHeight="1" x14ac:dyDescent="0.25">
      <c r="A345" s="1"/>
      <c r="B345" s="2"/>
      <c r="C345" s="1"/>
      <c r="D345" s="2"/>
      <c r="E345" s="3"/>
      <c r="F345" s="2"/>
      <c r="G345" s="2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5.75" customHeight="1" x14ac:dyDescent="0.25">
      <c r="A346" s="1"/>
      <c r="B346" s="2"/>
      <c r="C346" s="1"/>
      <c r="D346" s="2"/>
      <c r="E346" s="3"/>
      <c r="F346" s="2"/>
      <c r="G346" s="2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5.75" customHeight="1" x14ac:dyDescent="0.25">
      <c r="A347" s="1"/>
      <c r="B347" s="2"/>
      <c r="C347" s="1"/>
      <c r="D347" s="2"/>
      <c r="E347" s="3"/>
      <c r="F347" s="2"/>
      <c r="G347" s="2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5.75" customHeight="1" x14ac:dyDescent="0.25">
      <c r="A348" s="1"/>
      <c r="B348" s="2"/>
      <c r="C348" s="1"/>
      <c r="D348" s="2"/>
      <c r="E348" s="3"/>
      <c r="F348" s="2"/>
      <c r="G348" s="2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5.75" customHeight="1" x14ac:dyDescent="0.25">
      <c r="A349" s="1"/>
      <c r="B349" s="2"/>
      <c r="C349" s="1"/>
      <c r="D349" s="2"/>
      <c r="E349" s="3"/>
      <c r="F349" s="2"/>
      <c r="G349" s="2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5.75" customHeight="1" x14ac:dyDescent="0.25">
      <c r="A350" s="1"/>
      <c r="B350" s="2"/>
      <c r="C350" s="1"/>
      <c r="D350" s="2"/>
      <c r="E350" s="3"/>
      <c r="F350" s="2"/>
      <c r="G350" s="2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5.75" customHeight="1" x14ac:dyDescent="0.25">
      <c r="A351" s="1"/>
      <c r="B351" s="2"/>
      <c r="C351" s="1"/>
      <c r="D351" s="2"/>
      <c r="E351" s="3"/>
      <c r="F351" s="2"/>
      <c r="G351" s="2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5.75" customHeight="1" x14ac:dyDescent="0.25">
      <c r="A352" s="1"/>
      <c r="B352" s="2"/>
      <c r="C352" s="1"/>
      <c r="D352" s="2"/>
      <c r="E352" s="3"/>
      <c r="F352" s="2"/>
      <c r="G352" s="2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5.75" customHeight="1" x14ac:dyDescent="0.25">
      <c r="A353" s="1"/>
      <c r="B353" s="2"/>
      <c r="C353" s="1"/>
      <c r="D353" s="2"/>
      <c r="E353" s="3"/>
      <c r="F353" s="2"/>
      <c r="G353" s="2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5.75" customHeight="1" x14ac:dyDescent="0.25">
      <c r="A354" s="1"/>
      <c r="B354" s="2"/>
      <c r="C354" s="1"/>
      <c r="D354" s="2"/>
      <c r="E354" s="3"/>
      <c r="F354" s="2"/>
      <c r="G354" s="2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5.75" customHeight="1" x14ac:dyDescent="0.25">
      <c r="A355" s="1"/>
      <c r="B355" s="2"/>
      <c r="C355" s="1"/>
      <c r="D355" s="2"/>
      <c r="E355" s="3"/>
      <c r="F355" s="2"/>
      <c r="G355" s="2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5.75" customHeight="1" x14ac:dyDescent="0.25">
      <c r="A356" s="1"/>
      <c r="B356" s="2"/>
      <c r="C356" s="1"/>
      <c r="D356" s="2"/>
      <c r="E356" s="3"/>
      <c r="F356" s="2"/>
      <c r="G356" s="2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5.75" customHeight="1" x14ac:dyDescent="0.25">
      <c r="A357" s="1"/>
      <c r="B357" s="2"/>
      <c r="C357" s="1"/>
      <c r="D357" s="2"/>
      <c r="E357" s="3"/>
      <c r="F357" s="2"/>
      <c r="G357" s="2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5.75" customHeight="1" x14ac:dyDescent="0.25">
      <c r="A358" s="1"/>
      <c r="B358" s="2"/>
      <c r="C358" s="1"/>
      <c r="D358" s="2"/>
      <c r="E358" s="3"/>
      <c r="F358" s="2"/>
      <c r="G358" s="2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5.75" customHeight="1" x14ac:dyDescent="0.25">
      <c r="A359" s="1"/>
      <c r="B359" s="2"/>
      <c r="C359" s="1"/>
      <c r="D359" s="2"/>
      <c r="E359" s="3"/>
      <c r="F359" s="2"/>
      <c r="G359" s="2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5.75" customHeight="1" x14ac:dyDescent="0.25">
      <c r="A360" s="1"/>
      <c r="B360" s="2"/>
      <c r="C360" s="1"/>
      <c r="D360" s="2"/>
      <c r="E360" s="3"/>
      <c r="F360" s="2"/>
      <c r="G360" s="2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5.75" customHeight="1" x14ac:dyDescent="0.25">
      <c r="A361" s="1"/>
      <c r="B361" s="2"/>
      <c r="C361" s="1"/>
      <c r="D361" s="2"/>
      <c r="E361" s="3"/>
      <c r="F361" s="2"/>
      <c r="G361" s="2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5.75" customHeight="1" x14ac:dyDescent="0.25">
      <c r="A362" s="1"/>
      <c r="B362" s="2"/>
      <c r="C362" s="1"/>
      <c r="D362" s="2"/>
      <c r="E362" s="3"/>
      <c r="F362" s="2"/>
      <c r="G362" s="2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5.75" customHeight="1" x14ac:dyDescent="0.25">
      <c r="A363" s="1"/>
      <c r="B363" s="2"/>
      <c r="C363" s="1"/>
      <c r="D363" s="2"/>
      <c r="E363" s="3"/>
      <c r="F363" s="2"/>
      <c r="G363" s="2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5.75" customHeight="1" x14ac:dyDescent="0.25">
      <c r="A364" s="1"/>
      <c r="B364" s="2"/>
      <c r="C364" s="1"/>
      <c r="D364" s="2"/>
      <c r="E364" s="3"/>
      <c r="F364" s="2"/>
      <c r="G364" s="2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5.75" customHeight="1" x14ac:dyDescent="0.25">
      <c r="A365" s="1"/>
      <c r="B365" s="2"/>
      <c r="C365" s="1"/>
      <c r="D365" s="2"/>
      <c r="E365" s="3"/>
      <c r="F365" s="2"/>
      <c r="G365" s="2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5.75" customHeight="1" x14ac:dyDescent="0.25">
      <c r="A366" s="1"/>
      <c r="B366" s="2"/>
      <c r="C366" s="1"/>
      <c r="D366" s="2"/>
      <c r="E366" s="3"/>
      <c r="F366" s="2"/>
      <c r="G366" s="2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5.75" customHeight="1" x14ac:dyDescent="0.25">
      <c r="A367" s="1"/>
      <c r="B367" s="2"/>
      <c r="C367" s="1"/>
      <c r="D367" s="2"/>
      <c r="E367" s="3"/>
      <c r="F367" s="2"/>
      <c r="G367" s="2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5.75" customHeight="1" x14ac:dyDescent="0.25">
      <c r="A368" s="1"/>
      <c r="B368" s="2"/>
      <c r="C368" s="1"/>
      <c r="D368" s="2"/>
      <c r="E368" s="3"/>
      <c r="F368" s="2"/>
      <c r="G368" s="2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5.75" customHeight="1" x14ac:dyDescent="0.25">
      <c r="A369" s="1"/>
      <c r="B369" s="2"/>
      <c r="C369" s="1"/>
      <c r="D369" s="2"/>
      <c r="E369" s="3"/>
      <c r="F369" s="2"/>
      <c r="G369" s="2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5.75" customHeight="1" x14ac:dyDescent="0.25">
      <c r="A370" s="1"/>
      <c r="B370" s="2"/>
      <c r="C370" s="1"/>
      <c r="D370" s="2"/>
      <c r="E370" s="3"/>
      <c r="F370" s="2"/>
      <c r="G370" s="2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5.75" customHeight="1" x14ac:dyDescent="0.25">
      <c r="A371" s="1"/>
      <c r="B371" s="2"/>
      <c r="C371" s="1"/>
      <c r="D371" s="2"/>
      <c r="E371" s="3"/>
      <c r="F371" s="2"/>
      <c r="G371" s="2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5.75" customHeight="1" x14ac:dyDescent="0.25">
      <c r="A372" s="1"/>
      <c r="B372" s="2"/>
      <c r="C372" s="1"/>
      <c r="D372" s="2"/>
      <c r="E372" s="3"/>
      <c r="F372" s="2"/>
      <c r="G372" s="2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5.75" customHeight="1" x14ac:dyDescent="0.25">
      <c r="A373" s="1"/>
      <c r="B373" s="2"/>
      <c r="C373" s="1"/>
      <c r="D373" s="2"/>
      <c r="E373" s="3"/>
      <c r="F373" s="2"/>
      <c r="G373" s="2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5.75" customHeight="1" x14ac:dyDescent="0.25">
      <c r="A374" s="1"/>
      <c r="B374" s="2"/>
      <c r="C374" s="1"/>
      <c r="D374" s="2"/>
      <c r="E374" s="3"/>
      <c r="F374" s="2"/>
      <c r="G374" s="2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5.75" customHeight="1" x14ac:dyDescent="0.25">
      <c r="A375" s="1"/>
      <c r="B375" s="2"/>
      <c r="C375" s="1"/>
      <c r="D375" s="2"/>
      <c r="E375" s="3"/>
      <c r="F375" s="2"/>
      <c r="G375" s="2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5.75" customHeight="1" x14ac:dyDescent="0.25">
      <c r="A376" s="1"/>
      <c r="B376" s="2"/>
      <c r="C376" s="1"/>
      <c r="D376" s="2"/>
      <c r="E376" s="3"/>
      <c r="F376" s="2"/>
      <c r="G376" s="2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5.75" customHeight="1" x14ac:dyDescent="0.25">
      <c r="A377" s="1"/>
      <c r="B377" s="2"/>
      <c r="C377" s="1"/>
      <c r="D377" s="2"/>
      <c r="E377" s="3"/>
      <c r="F377" s="2"/>
      <c r="G377" s="2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5.75" customHeight="1" x14ac:dyDescent="0.25">
      <c r="A378" s="1"/>
      <c r="B378" s="2"/>
      <c r="C378" s="1"/>
      <c r="D378" s="2"/>
      <c r="E378" s="3"/>
      <c r="F378" s="2"/>
      <c r="G378" s="2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5.75" customHeight="1" x14ac:dyDescent="0.25">
      <c r="A379" s="1"/>
      <c r="B379" s="2"/>
      <c r="C379" s="1"/>
      <c r="D379" s="2"/>
      <c r="E379" s="3"/>
      <c r="F379" s="2"/>
      <c r="G379" s="2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5.75" customHeight="1" x14ac:dyDescent="0.25">
      <c r="A380" s="1"/>
      <c r="B380" s="2"/>
      <c r="C380" s="1"/>
      <c r="D380" s="2"/>
      <c r="E380" s="3"/>
      <c r="F380" s="2"/>
      <c r="G380" s="2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5.75" customHeight="1" x14ac:dyDescent="0.25">
      <c r="A381" s="1"/>
      <c r="B381" s="2"/>
      <c r="C381" s="1"/>
      <c r="D381" s="2"/>
      <c r="E381" s="3"/>
      <c r="F381" s="2"/>
      <c r="G381" s="2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5.75" customHeight="1" x14ac:dyDescent="0.25">
      <c r="A382" s="1"/>
      <c r="B382" s="2"/>
      <c r="C382" s="1"/>
      <c r="D382" s="2"/>
      <c r="E382" s="3"/>
      <c r="F382" s="2"/>
      <c r="G382" s="2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5.75" customHeight="1" x14ac:dyDescent="0.25">
      <c r="A383" s="1"/>
      <c r="B383" s="2"/>
      <c r="C383" s="1"/>
      <c r="D383" s="2"/>
      <c r="E383" s="3"/>
      <c r="F383" s="2"/>
      <c r="G383" s="2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5.75" customHeight="1" x14ac:dyDescent="0.25">
      <c r="A384" s="1"/>
      <c r="B384" s="2"/>
      <c r="C384" s="1"/>
      <c r="D384" s="2"/>
      <c r="E384" s="3"/>
      <c r="F384" s="2"/>
      <c r="G384" s="2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5.75" customHeight="1" x14ac:dyDescent="0.25">
      <c r="A385" s="1"/>
      <c r="B385" s="2"/>
      <c r="C385" s="1"/>
      <c r="D385" s="2"/>
      <c r="E385" s="3"/>
      <c r="F385" s="2"/>
      <c r="G385" s="2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5.75" customHeight="1" x14ac:dyDescent="0.25">
      <c r="A386" s="1"/>
      <c r="B386" s="2"/>
      <c r="C386" s="1"/>
      <c r="D386" s="2"/>
      <c r="E386" s="3"/>
      <c r="F386" s="2"/>
      <c r="G386" s="2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5.75" customHeight="1" x14ac:dyDescent="0.25">
      <c r="A387" s="1"/>
      <c r="B387" s="2"/>
      <c r="C387" s="1"/>
      <c r="D387" s="2"/>
      <c r="E387" s="3"/>
      <c r="F387" s="2"/>
      <c r="G387" s="2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5.75" customHeight="1" x14ac:dyDescent="0.25">
      <c r="A388" s="1"/>
      <c r="B388" s="2"/>
      <c r="C388" s="1"/>
      <c r="D388" s="2"/>
      <c r="E388" s="3"/>
      <c r="F388" s="2"/>
      <c r="G388" s="2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5.75" customHeight="1" x14ac:dyDescent="0.25">
      <c r="A389" s="1"/>
      <c r="B389" s="2"/>
      <c r="C389" s="1"/>
      <c r="D389" s="2"/>
      <c r="E389" s="3"/>
      <c r="F389" s="2"/>
      <c r="G389" s="2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5.75" customHeight="1" x14ac:dyDescent="0.25">
      <c r="A390" s="1"/>
      <c r="B390" s="2"/>
      <c r="C390" s="1"/>
      <c r="D390" s="2"/>
      <c r="E390" s="3"/>
      <c r="F390" s="2"/>
      <c r="G390" s="2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5.75" customHeight="1" x14ac:dyDescent="0.25">
      <c r="A391" s="1"/>
      <c r="B391" s="2"/>
      <c r="C391" s="1"/>
      <c r="D391" s="2"/>
      <c r="E391" s="3"/>
      <c r="F391" s="2"/>
      <c r="G391" s="2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5.75" customHeight="1" x14ac:dyDescent="0.25">
      <c r="A392" s="1"/>
      <c r="B392" s="2"/>
      <c r="C392" s="1"/>
      <c r="D392" s="2"/>
      <c r="E392" s="3"/>
      <c r="F392" s="2"/>
      <c r="G392" s="2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5.75" customHeight="1" x14ac:dyDescent="0.25">
      <c r="A393" s="1"/>
      <c r="B393" s="2"/>
      <c r="C393" s="1"/>
      <c r="D393" s="2"/>
      <c r="E393" s="3"/>
      <c r="F393" s="2"/>
      <c r="G393" s="2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5.75" customHeight="1" x14ac:dyDescent="0.25">
      <c r="A394" s="1"/>
      <c r="B394" s="2"/>
      <c r="C394" s="1"/>
      <c r="D394" s="2"/>
      <c r="E394" s="3"/>
      <c r="F394" s="2"/>
      <c r="G394" s="2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5.75" customHeight="1" x14ac:dyDescent="0.25">
      <c r="A395" s="1"/>
      <c r="B395" s="2"/>
      <c r="C395" s="1"/>
      <c r="D395" s="2"/>
      <c r="E395" s="3"/>
      <c r="F395" s="2"/>
      <c r="G395" s="2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5.75" customHeight="1" x14ac:dyDescent="0.25">
      <c r="A396" s="1"/>
      <c r="B396" s="2"/>
      <c r="C396" s="1"/>
      <c r="D396" s="2"/>
      <c r="E396" s="3"/>
      <c r="F396" s="2"/>
      <c r="G396" s="2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5.75" customHeight="1" x14ac:dyDescent="0.25">
      <c r="A397" s="1"/>
      <c r="B397" s="2"/>
      <c r="C397" s="1"/>
      <c r="D397" s="2"/>
      <c r="E397" s="3"/>
      <c r="F397" s="2"/>
      <c r="G397" s="2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5.75" customHeight="1" x14ac:dyDescent="0.25">
      <c r="A398" s="1"/>
      <c r="B398" s="2"/>
      <c r="C398" s="1"/>
      <c r="D398" s="2"/>
      <c r="E398" s="3"/>
      <c r="F398" s="2"/>
      <c r="G398" s="2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5.75" customHeight="1" x14ac:dyDescent="0.25">
      <c r="A399" s="1"/>
      <c r="B399" s="2"/>
      <c r="C399" s="1"/>
      <c r="D399" s="2"/>
      <c r="E399" s="3"/>
      <c r="F399" s="2"/>
      <c r="G399" s="2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5.75" customHeight="1" x14ac:dyDescent="0.25">
      <c r="A400" s="1"/>
      <c r="B400" s="2"/>
      <c r="C400" s="1"/>
      <c r="D400" s="2"/>
      <c r="E400" s="3"/>
      <c r="F400" s="2"/>
      <c r="G400" s="2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5.75" customHeight="1" x14ac:dyDescent="0.25">
      <c r="A401" s="1"/>
      <c r="B401" s="2"/>
      <c r="C401" s="1"/>
      <c r="D401" s="2"/>
      <c r="E401" s="3"/>
      <c r="F401" s="2"/>
      <c r="G401" s="2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5.75" customHeight="1" x14ac:dyDescent="0.25">
      <c r="A402" s="1"/>
      <c r="B402" s="2"/>
      <c r="C402" s="1"/>
      <c r="D402" s="2"/>
      <c r="E402" s="3"/>
      <c r="F402" s="2"/>
      <c r="G402" s="2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5.75" customHeight="1" x14ac:dyDescent="0.25">
      <c r="A403" s="1"/>
      <c r="B403" s="2"/>
      <c r="C403" s="1"/>
      <c r="D403" s="2"/>
      <c r="E403" s="3"/>
      <c r="F403" s="2"/>
      <c r="G403" s="2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5.75" customHeight="1" x14ac:dyDescent="0.25">
      <c r="A404" s="1"/>
      <c r="B404" s="2"/>
      <c r="C404" s="1"/>
      <c r="D404" s="2"/>
      <c r="E404" s="3"/>
      <c r="F404" s="2"/>
      <c r="G404" s="2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5.75" customHeight="1" x14ac:dyDescent="0.25">
      <c r="A405" s="1"/>
      <c r="B405" s="2"/>
      <c r="C405" s="1"/>
      <c r="D405" s="2"/>
      <c r="E405" s="3"/>
      <c r="F405" s="2"/>
      <c r="G405" s="2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5.75" customHeight="1" x14ac:dyDescent="0.25">
      <c r="A406" s="1"/>
      <c r="B406" s="2"/>
      <c r="C406" s="1"/>
      <c r="D406" s="2"/>
      <c r="E406" s="3"/>
      <c r="F406" s="2"/>
      <c r="G406" s="2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5.75" customHeight="1" x14ac:dyDescent="0.25">
      <c r="A407" s="1"/>
      <c r="B407" s="2"/>
      <c r="C407" s="1"/>
      <c r="D407" s="2"/>
      <c r="E407" s="3"/>
      <c r="F407" s="2"/>
      <c r="G407" s="2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5.75" customHeight="1" x14ac:dyDescent="0.25">
      <c r="A408" s="1"/>
      <c r="B408" s="2"/>
      <c r="C408" s="1"/>
      <c r="D408" s="2"/>
      <c r="E408" s="3"/>
      <c r="F408" s="2"/>
      <c r="G408" s="2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5.75" customHeight="1" x14ac:dyDescent="0.25">
      <c r="A409" s="1"/>
      <c r="B409" s="2"/>
      <c r="C409" s="1"/>
      <c r="D409" s="2"/>
      <c r="E409" s="3"/>
      <c r="F409" s="2"/>
      <c r="G409" s="2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5.75" customHeight="1" x14ac:dyDescent="0.25">
      <c r="A410" s="1"/>
      <c r="B410" s="2"/>
      <c r="C410" s="1"/>
      <c r="D410" s="2"/>
      <c r="E410" s="3"/>
      <c r="F410" s="2"/>
      <c r="G410" s="2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5.75" customHeight="1" x14ac:dyDescent="0.25">
      <c r="A411" s="1"/>
      <c r="B411" s="2"/>
      <c r="C411" s="1"/>
      <c r="D411" s="2"/>
      <c r="E411" s="3"/>
      <c r="F411" s="2"/>
      <c r="G411" s="2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5.75" customHeight="1" x14ac:dyDescent="0.25">
      <c r="A412" s="1"/>
      <c r="B412" s="2"/>
      <c r="C412" s="1"/>
      <c r="D412" s="2"/>
      <c r="E412" s="3"/>
      <c r="F412" s="2"/>
      <c r="G412" s="2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5.75" customHeight="1" x14ac:dyDescent="0.25">
      <c r="A413" s="1"/>
      <c r="B413" s="2"/>
      <c r="C413" s="1"/>
      <c r="D413" s="2"/>
      <c r="E413" s="3"/>
      <c r="F413" s="2"/>
      <c r="G413" s="2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5.75" customHeight="1" x14ac:dyDescent="0.25">
      <c r="A414" s="1"/>
      <c r="B414" s="2"/>
      <c r="C414" s="1"/>
      <c r="D414" s="2"/>
      <c r="E414" s="3"/>
      <c r="F414" s="2"/>
      <c r="G414" s="2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5.75" customHeight="1" x14ac:dyDescent="0.25">
      <c r="A415" s="1"/>
      <c r="B415" s="2"/>
      <c r="C415" s="1"/>
      <c r="D415" s="2"/>
      <c r="E415" s="3"/>
      <c r="F415" s="2"/>
      <c r="G415" s="2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5.75" customHeight="1" x14ac:dyDescent="0.25">
      <c r="A416" s="1"/>
      <c r="B416" s="2"/>
      <c r="C416" s="1"/>
      <c r="D416" s="2"/>
      <c r="E416" s="3"/>
      <c r="F416" s="2"/>
      <c r="G416" s="2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5.75" customHeight="1" x14ac:dyDescent="0.25">
      <c r="A417" s="1"/>
      <c r="B417" s="2"/>
      <c r="C417" s="1"/>
      <c r="D417" s="2"/>
      <c r="E417" s="3"/>
      <c r="F417" s="2"/>
      <c r="G417" s="2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5.75" customHeight="1" x14ac:dyDescent="0.25">
      <c r="A418" s="1"/>
      <c r="B418" s="2"/>
      <c r="C418" s="1"/>
      <c r="D418" s="2"/>
      <c r="E418" s="3"/>
      <c r="F418" s="2"/>
      <c r="G418" s="2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5.75" customHeight="1" x14ac:dyDescent="0.25">
      <c r="A419" s="1"/>
      <c r="B419" s="2"/>
      <c r="C419" s="1"/>
      <c r="D419" s="2"/>
      <c r="E419" s="3"/>
      <c r="F419" s="2"/>
      <c r="G419" s="2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5.75" customHeight="1" x14ac:dyDescent="0.25">
      <c r="A420" s="1"/>
      <c r="B420" s="2"/>
      <c r="C420" s="1"/>
      <c r="D420" s="2"/>
      <c r="E420" s="3"/>
      <c r="F420" s="2"/>
      <c r="G420" s="2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5.75" customHeight="1" x14ac:dyDescent="0.25">
      <c r="A421" s="1"/>
      <c r="B421" s="2"/>
      <c r="C421" s="1"/>
      <c r="D421" s="2"/>
      <c r="E421" s="3"/>
      <c r="F421" s="2"/>
      <c r="G421" s="2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5.75" customHeight="1" x14ac:dyDescent="0.25">
      <c r="A422" s="1"/>
      <c r="B422" s="2"/>
      <c r="C422" s="1"/>
      <c r="D422" s="2"/>
      <c r="E422" s="3"/>
      <c r="F422" s="2"/>
      <c r="G422" s="2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5.75" customHeight="1" x14ac:dyDescent="0.25">
      <c r="A423" s="1"/>
      <c r="B423" s="2"/>
      <c r="C423" s="1"/>
      <c r="D423" s="2"/>
      <c r="E423" s="3"/>
      <c r="F423" s="2"/>
      <c r="G423" s="2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5.75" customHeight="1" x14ac:dyDescent="0.25">
      <c r="A424" s="1"/>
      <c r="B424" s="2"/>
      <c r="C424" s="1"/>
      <c r="D424" s="2"/>
      <c r="E424" s="3"/>
      <c r="F424" s="2"/>
      <c r="G424" s="2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5.75" customHeight="1" x14ac:dyDescent="0.25">
      <c r="A425" s="1"/>
      <c r="B425" s="2"/>
      <c r="C425" s="1"/>
      <c r="D425" s="2"/>
      <c r="E425" s="3"/>
      <c r="F425" s="2"/>
      <c r="G425" s="2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5.75" customHeight="1" x14ac:dyDescent="0.25">
      <c r="A426" s="1"/>
      <c r="B426" s="2"/>
      <c r="C426" s="1"/>
      <c r="D426" s="2"/>
      <c r="E426" s="3"/>
      <c r="F426" s="2"/>
      <c r="G426" s="2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5.75" customHeight="1" x14ac:dyDescent="0.25">
      <c r="A427" s="1"/>
      <c r="B427" s="2"/>
      <c r="C427" s="1"/>
      <c r="D427" s="2"/>
      <c r="E427" s="3"/>
      <c r="F427" s="2"/>
      <c r="G427" s="2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5.75" customHeight="1" x14ac:dyDescent="0.25">
      <c r="A428" s="1"/>
      <c r="B428" s="2"/>
      <c r="C428" s="1"/>
      <c r="D428" s="2"/>
      <c r="E428" s="3"/>
      <c r="F428" s="2"/>
      <c r="G428" s="2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5.75" customHeight="1" x14ac:dyDescent="0.25">
      <c r="A429" s="1"/>
      <c r="B429" s="2"/>
      <c r="C429" s="1"/>
      <c r="D429" s="2"/>
      <c r="E429" s="3"/>
      <c r="F429" s="2"/>
      <c r="G429" s="2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5.75" customHeight="1" x14ac:dyDescent="0.25">
      <c r="A430" s="1"/>
      <c r="B430" s="2"/>
      <c r="C430" s="1"/>
      <c r="D430" s="2"/>
      <c r="E430" s="3"/>
      <c r="F430" s="2"/>
      <c r="G430" s="2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5.75" customHeight="1" x14ac:dyDescent="0.25">
      <c r="A431" s="1"/>
      <c r="B431" s="2"/>
      <c r="C431" s="1"/>
      <c r="D431" s="2"/>
      <c r="E431" s="3"/>
      <c r="F431" s="2"/>
      <c r="G431" s="2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5.75" customHeight="1" x14ac:dyDescent="0.25">
      <c r="A432" s="1"/>
      <c r="B432" s="2"/>
      <c r="C432" s="1"/>
      <c r="D432" s="2"/>
      <c r="E432" s="3"/>
      <c r="F432" s="2"/>
      <c r="G432" s="2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5.75" customHeight="1" x14ac:dyDescent="0.25">
      <c r="A433" s="1"/>
      <c r="B433" s="2"/>
      <c r="C433" s="1"/>
      <c r="D433" s="2"/>
      <c r="E433" s="3"/>
      <c r="F433" s="2"/>
      <c r="G433" s="2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5.75" customHeight="1" x14ac:dyDescent="0.25">
      <c r="A434" s="1"/>
      <c r="B434" s="2"/>
      <c r="C434" s="1"/>
      <c r="D434" s="2"/>
      <c r="E434" s="3"/>
      <c r="F434" s="2"/>
      <c r="G434" s="2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5.75" customHeight="1" x14ac:dyDescent="0.25">
      <c r="A435" s="1"/>
      <c r="B435" s="2"/>
      <c r="C435" s="1"/>
      <c r="D435" s="2"/>
      <c r="E435" s="3"/>
      <c r="F435" s="2"/>
      <c r="G435" s="2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5.75" customHeight="1" x14ac:dyDescent="0.25">
      <c r="A436" s="1"/>
      <c r="B436" s="2"/>
      <c r="C436" s="1"/>
      <c r="D436" s="2"/>
      <c r="E436" s="3"/>
      <c r="F436" s="2"/>
      <c r="G436" s="2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5.75" customHeight="1" x14ac:dyDescent="0.25">
      <c r="A437" s="1"/>
      <c r="B437" s="2"/>
      <c r="C437" s="1"/>
      <c r="D437" s="2"/>
      <c r="E437" s="3"/>
      <c r="F437" s="2"/>
      <c r="G437" s="2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5.75" customHeight="1" x14ac:dyDescent="0.25">
      <c r="A438" s="1"/>
      <c r="B438" s="2"/>
      <c r="C438" s="1"/>
      <c r="D438" s="2"/>
      <c r="E438" s="3"/>
      <c r="F438" s="2"/>
      <c r="G438" s="2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5.75" customHeight="1" x14ac:dyDescent="0.25">
      <c r="A439" s="1"/>
      <c r="B439" s="2"/>
      <c r="C439" s="1"/>
      <c r="D439" s="2"/>
      <c r="E439" s="3"/>
      <c r="F439" s="2"/>
      <c r="G439" s="2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5.75" customHeight="1" x14ac:dyDescent="0.25">
      <c r="A440" s="1"/>
      <c r="B440" s="2"/>
      <c r="C440" s="1"/>
      <c r="D440" s="2"/>
      <c r="E440" s="3"/>
      <c r="F440" s="2"/>
      <c r="G440" s="2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5.75" customHeight="1" x14ac:dyDescent="0.25">
      <c r="A441" s="1"/>
      <c r="B441" s="2"/>
      <c r="C441" s="1"/>
      <c r="D441" s="2"/>
      <c r="E441" s="3"/>
      <c r="F441" s="2"/>
      <c r="G441" s="2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5.75" customHeight="1" x14ac:dyDescent="0.25">
      <c r="A442" s="1"/>
      <c r="B442" s="2"/>
      <c r="C442" s="1"/>
      <c r="D442" s="2"/>
      <c r="E442" s="3"/>
      <c r="F442" s="2"/>
      <c r="G442" s="2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5.75" customHeight="1" x14ac:dyDescent="0.25">
      <c r="A443" s="1"/>
      <c r="B443" s="2"/>
      <c r="C443" s="1"/>
      <c r="D443" s="2"/>
      <c r="E443" s="3"/>
      <c r="F443" s="2"/>
      <c r="G443" s="2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5.75" customHeight="1" x14ac:dyDescent="0.25">
      <c r="A444" s="1"/>
      <c r="B444" s="2"/>
      <c r="C444" s="1"/>
      <c r="D444" s="2"/>
      <c r="E444" s="3"/>
      <c r="F444" s="2"/>
      <c r="G444" s="2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5.75" customHeight="1" x14ac:dyDescent="0.25">
      <c r="A445" s="1"/>
      <c r="B445" s="2"/>
      <c r="C445" s="1"/>
      <c r="D445" s="2"/>
      <c r="E445" s="3"/>
      <c r="F445" s="2"/>
      <c r="G445" s="2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5.75" customHeight="1" x14ac:dyDescent="0.25">
      <c r="A446" s="1"/>
      <c r="B446" s="2"/>
      <c r="C446" s="1"/>
      <c r="D446" s="2"/>
      <c r="E446" s="3"/>
      <c r="F446" s="2"/>
      <c r="G446" s="2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5.75" customHeight="1" x14ac:dyDescent="0.25">
      <c r="A447" s="1"/>
      <c r="B447" s="2"/>
      <c r="C447" s="1"/>
      <c r="D447" s="2"/>
      <c r="E447" s="3"/>
      <c r="F447" s="2"/>
      <c r="G447" s="2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5.75" customHeight="1" x14ac:dyDescent="0.25">
      <c r="A448" s="1"/>
      <c r="B448" s="2"/>
      <c r="C448" s="1"/>
      <c r="D448" s="2"/>
      <c r="E448" s="3"/>
      <c r="F448" s="2"/>
      <c r="G448" s="2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5.75" customHeight="1" x14ac:dyDescent="0.25">
      <c r="A449" s="1"/>
      <c r="B449" s="2"/>
      <c r="C449" s="1"/>
      <c r="D449" s="2"/>
      <c r="E449" s="3"/>
      <c r="F449" s="2"/>
      <c r="G449" s="2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5.75" customHeight="1" x14ac:dyDescent="0.25">
      <c r="A450" s="1"/>
      <c r="B450" s="2"/>
      <c r="C450" s="1"/>
      <c r="D450" s="2"/>
      <c r="E450" s="3"/>
      <c r="F450" s="2"/>
      <c r="G450" s="2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5.75" customHeight="1" x14ac:dyDescent="0.25">
      <c r="A451" s="1"/>
      <c r="B451" s="2"/>
      <c r="C451" s="1"/>
      <c r="D451" s="2"/>
      <c r="E451" s="3"/>
      <c r="F451" s="2"/>
      <c r="G451" s="2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5.75" customHeight="1" x14ac:dyDescent="0.25">
      <c r="A452" s="1"/>
      <c r="B452" s="2"/>
      <c r="C452" s="1"/>
      <c r="D452" s="2"/>
      <c r="E452" s="3"/>
      <c r="F452" s="2"/>
      <c r="G452" s="2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5.75" customHeight="1" x14ac:dyDescent="0.25">
      <c r="A453" s="1"/>
      <c r="B453" s="2"/>
      <c r="C453" s="1"/>
      <c r="D453" s="2"/>
      <c r="E453" s="3"/>
      <c r="F453" s="2"/>
      <c r="G453" s="2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5.75" customHeight="1" x14ac:dyDescent="0.25">
      <c r="A454" s="1"/>
      <c r="B454" s="2"/>
      <c r="C454" s="1"/>
      <c r="D454" s="2"/>
      <c r="E454" s="3"/>
      <c r="F454" s="2"/>
      <c r="G454" s="2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5.75" customHeight="1" x14ac:dyDescent="0.25">
      <c r="A455" s="1"/>
      <c r="B455" s="2"/>
      <c r="C455" s="1"/>
      <c r="D455" s="2"/>
      <c r="E455" s="3"/>
      <c r="F455" s="2"/>
      <c r="G455" s="2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5.75" customHeight="1" x14ac:dyDescent="0.25">
      <c r="A456" s="1"/>
      <c r="B456" s="2"/>
      <c r="C456" s="1"/>
      <c r="D456" s="2"/>
      <c r="E456" s="3"/>
      <c r="F456" s="2"/>
      <c r="G456" s="2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5.75" customHeight="1" x14ac:dyDescent="0.25">
      <c r="A457" s="1"/>
      <c r="B457" s="2"/>
      <c r="C457" s="1"/>
      <c r="D457" s="2"/>
      <c r="E457" s="3"/>
      <c r="F457" s="2"/>
      <c r="G457" s="2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5.75" customHeight="1" x14ac:dyDescent="0.25">
      <c r="A458" s="1"/>
      <c r="B458" s="2"/>
      <c r="C458" s="1"/>
      <c r="D458" s="2"/>
      <c r="E458" s="3"/>
      <c r="F458" s="2"/>
      <c r="G458" s="2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5.75" customHeight="1" x14ac:dyDescent="0.25">
      <c r="A459" s="1"/>
      <c r="B459" s="2"/>
      <c r="C459" s="1"/>
      <c r="D459" s="2"/>
      <c r="E459" s="3"/>
      <c r="F459" s="2"/>
      <c r="G459" s="2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5.75" customHeight="1" x14ac:dyDescent="0.25">
      <c r="A460" s="1"/>
      <c r="B460" s="2"/>
      <c r="C460" s="1"/>
      <c r="D460" s="2"/>
      <c r="E460" s="3"/>
      <c r="F460" s="2"/>
      <c r="G460" s="2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5.75" customHeight="1" x14ac:dyDescent="0.25">
      <c r="A461" s="1"/>
      <c r="B461" s="2"/>
      <c r="C461" s="1"/>
      <c r="D461" s="2"/>
      <c r="E461" s="3"/>
      <c r="F461" s="2"/>
      <c r="G461" s="2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5.75" customHeight="1" x14ac:dyDescent="0.25">
      <c r="A462" s="1"/>
      <c r="B462" s="2"/>
      <c r="C462" s="1"/>
      <c r="D462" s="2"/>
      <c r="E462" s="3"/>
      <c r="F462" s="2"/>
      <c r="G462" s="2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5.75" customHeight="1" x14ac:dyDescent="0.25">
      <c r="A463" s="1"/>
      <c r="B463" s="2"/>
      <c r="C463" s="1"/>
      <c r="D463" s="2"/>
      <c r="E463" s="3"/>
      <c r="F463" s="2"/>
      <c r="G463" s="2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5.75" customHeight="1" x14ac:dyDescent="0.25">
      <c r="A464" s="1"/>
      <c r="B464" s="2"/>
      <c r="C464" s="1"/>
      <c r="D464" s="2"/>
      <c r="E464" s="3"/>
      <c r="F464" s="2"/>
      <c r="G464" s="2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5.75" customHeight="1" x14ac:dyDescent="0.25">
      <c r="A465" s="1"/>
      <c r="B465" s="2"/>
      <c r="C465" s="1"/>
      <c r="D465" s="2"/>
      <c r="E465" s="3"/>
      <c r="F465" s="2"/>
      <c r="G465" s="2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5.75" customHeight="1" x14ac:dyDescent="0.25">
      <c r="A466" s="1"/>
      <c r="B466" s="2"/>
      <c r="C466" s="1"/>
      <c r="D466" s="2"/>
      <c r="E466" s="3"/>
      <c r="F466" s="2"/>
      <c r="G466" s="2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5.75" customHeight="1" x14ac:dyDescent="0.25">
      <c r="A467" s="1"/>
      <c r="B467" s="2"/>
      <c r="C467" s="1"/>
      <c r="D467" s="2"/>
      <c r="E467" s="3"/>
      <c r="F467" s="2"/>
      <c r="G467" s="2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5.75" customHeight="1" x14ac:dyDescent="0.25">
      <c r="A468" s="1"/>
      <c r="B468" s="2"/>
      <c r="C468" s="1"/>
      <c r="D468" s="2"/>
      <c r="E468" s="3"/>
      <c r="F468" s="2"/>
      <c r="G468" s="2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5.75" customHeight="1" x14ac:dyDescent="0.25">
      <c r="A469" s="1"/>
      <c r="B469" s="2"/>
      <c r="C469" s="1"/>
      <c r="D469" s="2"/>
      <c r="E469" s="3"/>
      <c r="F469" s="2"/>
      <c r="G469" s="2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5.75" customHeight="1" x14ac:dyDescent="0.25">
      <c r="A470" s="1"/>
      <c r="B470" s="2"/>
      <c r="C470" s="1"/>
      <c r="D470" s="2"/>
      <c r="E470" s="3"/>
      <c r="F470" s="2"/>
      <c r="G470" s="2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5.75" customHeight="1" x14ac:dyDescent="0.25">
      <c r="A471" s="1"/>
      <c r="B471" s="2"/>
      <c r="C471" s="1"/>
      <c r="D471" s="2"/>
      <c r="E471" s="3"/>
      <c r="F471" s="2"/>
      <c r="G471" s="2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5.75" customHeight="1" x14ac:dyDescent="0.25">
      <c r="A472" s="1"/>
      <c r="B472" s="2"/>
      <c r="C472" s="1"/>
      <c r="D472" s="2"/>
      <c r="E472" s="3"/>
      <c r="F472" s="2"/>
      <c r="G472" s="2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5.75" customHeight="1" x14ac:dyDescent="0.25">
      <c r="A473" s="1"/>
      <c r="B473" s="2"/>
      <c r="C473" s="1"/>
      <c r="D473" s="2"/>
      <c r="E473" s="3"/>
      <c r="F473" s="2"/>
      <c r="G473" s="2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5.75" customHeight="1" x14ac:dyDescent="0.25">
      <c r="A474" s="1"/>
      <c r="B474" s="2"/>
      <c r="C474" s="1"/>
      <c r="D474" s="2"/>
      <c r="E474" s="3"/>
      <c r="F474" s="2"/>
      <c r="G474" s="2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5.75" customHeight="1" x14ac:dyDescent="0.25">
      <c r="A475" s="1"/>
      <c r="B475" s="2"/>
      <c r="C475" s="1"/>
      <c r="D475" s="2"/>
      <c r="E475" s="3"/>
      <c r="F475" s="2"/>
      <c r="G475" s="2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5.75" customHeight="1" x14ac:dyDescent="0.25">
      <c r="A476" s="1"/>
      <c r="B476" s="2"/>
      <c r="C476" s="1"/>
      <c r="D476" s="2"/>
      <c r="E476" s="3"/>
      <c r="F476" s="2"/>
      <c r="G476" s="2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5.75" customHeight="1" x14ac:dyDescent="0.25">
      <c r="A477" s="1"/>
      <c r="B477" s="2"/>
      <c r="C477" s="1"/>
      <c r="D477" s="2"/>
      <c r="E477" s="3"/>
      <c r="F477" s="2"/>
      <c r="G477" s="2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5.75" customHeight="1" x14ac:dyDescent="0.25">
      <c r="A478" s="1"/>
      <c r="B478" s="2"/>
      <c r="C478" s="1"/>
      <c r="D478" s="2"/>
      <c r="E478" s="3"/>
      <c r="F478" s="2"/>
      <c r="G478" s="2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5.75" customHeight="1" x14ac:dyDescent="0.25">
      <c r="A479" s="1"/>
      <c r="B479" s="2"/>
      <c r="C479" s="1"/>
      <c r="D479" s="2"/>
      <c r="E479" s="3"/>
      <c r="F479" s="2"/>
      <c r="G479" s="2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5.75" customHeight="1" x14ac:dyDescent="0.25">
      <c r="A480" s="1"/>
      <c r="B480" s="2"/>
      <c r="C480" s="1"/>
      <c r="D480" s="2"/>
      <c r="E480" s="3"/>
      <c r="F480" s="2"/>
      <c r="G480" s="2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5.75" customHeight="1" x14ac:dyDescent="0.25">
      <c r="A481" s="1"/>
      <c r="B481" s="2"/>
      <c r="C481" s="1"/>
      <c r="D481" s="2"/>
      <c r="E481" s="3"/>
      <c r="F481" s="2"/>
      <c r="G481" s="2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5.75" customHeight="1" x14ac:dyDescent="0.25">
      <c r="A482" s="1"/>
      <c r="B482" s="2"/>
      <c r="C482" s="1"/>
      <c r="D482" s="2"/>
      <c r="E482" s="3"/>
      <c r="F482" s="2"/>
      <c r="G482" s="2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5.75" customHeight="1" x14ac:dyDescent="0.25">
      <c r="A483" s="1"/>
      <c r="B483" s="2"/>
      <c r="C483" s="1"/>
      <c r="D483" s="2"/>
      <c r="E483" s="3"/>
      <c r="F483" s="2"/>
      <c r="G483" s="2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5.75" customHeight="1" x14ac:dyDescent="0.25">
      <c r="A484" s="1"/>
      <c r="B484" s="2"/>
      <c r="C484" s="1"/>
      <c r="D484" s="2"/>
      <c r="E484" s="3"/>
      <c r="F484" s="2"/>
      <c r="G484" s="2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5.75" customHeight="1" x14ac:dyDescent="0.25">
      <c r="A485" s="1"/>
      <c r="B485" s="2"/>
      <c r="C485" s="1"/>
      <c r="D485" s="2"/>
      <c r="E485" s="3"/>
      <c r="F485" s="2"/>
      <c r="G485" s="2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5.75" customHeight="1" x14ac:dyDescent="0.25">
      <c r="A486" s="1"/>
      <c r="B486" s="2"/>
      <c r="C486" s="1"/>
      <c r="D486" s="2"/>
      <c r="E486" s="3"/>
      <c r="F486" s="2"/>
      <c r="G486" s="2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5.75" customHeight="1" x14ac:dyDescent="0.25">
      <c r="A487" s="1"/>
      <c r="B487" s="2"/>
      <c r="C487" s="1"/>
      <c r="D487" s="2"/>
      <c r="E487" s="3"/>
      <c r="F487" s="2"/>
      <c r="G487" s="2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5.75" customHeight="1" x14ac:dyDescent="0.25">
      <c r="A488" s="1"/>
      <c r="B488" s="2"/>
      <c r="C488" s="1"/>
      <c r="D488" s="2"/>
      <c r="E488" s="3"/>
      <c r="F488" s="2"/>
      <c r="G488" s="2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5.75" customHeight="1" x14ac:dyDescent="0.25">
      <c r="A489" s="1"/>
      <c r="B489" s="2"/>
      <c r="C489" s="1"/>
      <c r="D489" s="2"/>
      <c r="E489" s="3"/>
      <c r="F489" s="2"/>
      <c r="G489" s="2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5.75" customHeight="1" x14ac:dyDescent="0.25">
      <c r="A490" s="1"/>
      <c r="B490" s="2"/>
      <c r="C490" s="1"/>
      <c r="D490" s="2"/>
      <c r="E490" s="3"/>
      <c r="F490" s="2"/>
      <c r="G490" s="2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5.75" customHeight="1" x14ac:dyDescent="0.25">
      <c r="A491" s="1"/>
      <c r="B491" s="2"/>
      <c r="C491" s="1"/>
      <c r="D491" s="2"/>
      <c r="E491" s="3"/>
      <c r="F491" s="2"/>
      <c r="G491" s="2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5.75" customHeight="1" x14ac:dyDescent="0.25">
      <c r="A492" s="1"/>
      <c r="B492" s="2"/>
      <c r="C492" s="1"/>
      <c r="D492" s="2"/>
      <c r="E492" s="3"/>
      <c r="F492" s="2"/>
      <c r="G492" s="2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5.75" customHeight="1" x14ac:dyDescent="0.25">
      <c r="A493" s="1"/>
      <c r="B493" s="2"/>
      <c r="C493" s="1"/>
      <c r="D493" s="2"/>
      <c r="E493" s="3"/>
      <c r="F493" s="2"/>
      <c r="G493" s="2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5.75" customHeight="1" x14ac:dyDescent="0.25">
      <c r="A494" s="1"/>
      <c r="B494" s="2"/>
      <c r="C494" s="1"/>
      <c r="D494" s="2"/>
      <c r="E494" s="3"/>
      <c r="F494" s="2"/>
      <c r="G494" s="2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5.75" customHeight="1" x14ac:dyDescent="0.25">
      <c r="A495" s="1"/>
      <c r="B495" s="2"/>
      <c r="C495" s="1"/>
      <c r="D495" s="2"/>
      <c r="E495" s="3"/>
      <c r="F495" s="2"/>
      <c r="G495" s="2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5.75" customHeight="1" x14ac:dyDescent="0.25">
      <c r="A496" s="1"/>
      <c r="B496" s="2"/>
      <c r="C496" s="1"/>
      <c r="D496" s="2"/>
      <c r="E496" s="3"/>
      <c r="F496" s="2"/>
      <c r="G496" s="2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5.75" customHeight="1" x14ac:dyDescent="0.25">
      <c r="A497" s="1"/>
      <c r="B497" s="2"/>
      <c r="C497" s="1"/>
      <c r="D497" s="2"/>
      <c r="E497" s="3"/>
      <c r="F497" s="2"/>
      <c r="G497" s="2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5.75" customHeight="1" x14ac:dyDescent="0.25">
      <c r="A498" s="1"/>
      <c r="B498" s="2"/>
      <c r="C498" s="1"/>
      <c r="D498" s="2"/>
      <c r="E498" s="3"/>
      <c r="F498" s="2"/>
      <c r="G498" s="2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5.75" customHeight="1" x14ac:dyDescent="0.25">
      <c r="A499" s="4"/>
      <c r="B499" s="4"/>
      <c r="C499" s="1"/>
      <c r="D499" s="4"/>
      <c r="E499" s="4"/>
      <c r="F499" s="4"/>
      <c r="G499" s="3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5.75" customHeight="1" x14ac:dyDescent="0.25">
      <c r="A500" s="4"/>
      <c r="B500" s="4"/>
      <c r="C500" s="1"/>
      <c r="D500" s="4"/>
      <c r="E500" s="4"/>
      <c r="F500" s="4"/>
      <c r="G500" s="3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5.75" customHeight="1" x14ac:dyDescent="0.25">
      <c r="A501" s="4"/>
      <c r="B501" s="4"/>
      <c r="C501" s="1"/>
      <c r="D501" s="4"/>
      <c r="E501" s="4"/>
      <c r="F501" s="4"/>
      <c r="G501" s="3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5.75" customHeight="1" x14ac:dyDescent="0.25">
      <c r="A502" s="4"/>
      <c r="B502" s="4"/>
      <c r="C502" s="1"/>
      <c r="D502" s="4"/>
      <c r="E502" s="4"/>
      <c r="F502" s="4"/>
      <c r="G502" s="3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5.75" customHeight="1" x14ac:dyDescent="0.25">
      <c r="A503" s="4"/>
      <c r="B503" s="4"/>
      <c r="C503" s="1"/>
      <c r="D503" s="4"/>
      <c r="E503" s="4"/>
      <c r="F503" s="4"/>
      <c r="G503" s="3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5.75" customHeight="1" x14ac:dyDescent="0.25">
      <c r="A504" s="4"/>
      <c r="B504" s="4"/>
      <c r="C504" s="1"/>
      <c r="D504" s="4"/>
      <c r="E504" s="4"/>
      <c r="F504" s="4"/>
      <c r="G504" s="3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5.75" customHeight="1" x14ac:dyDescent="0.25">
      <c r="A505" s="4"/>
      <c r="B505" s="4"/>
      <c r="C505" s="1"/>
      <c r="D505" s="4"/>
      <c r="E505" s="4"/>
      <c r="F505" s="4"/>
      <c r="G505" s="3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5.75" customHeight="1" x14ac:dyDescent="0.25">
      <c r="A506" s="4"/>
      <c r="B506" s="4"/>
      <c r="C506" s="1"/>
      <c r="D506" s="4"/>
      <c r="E506" s="4"/>
      <c r="F506" s="4"/>
      <c r="G506" s="3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5.75" customHeight="1" x14ac:dyDescent="0.25">
      <c r="A507" s="4"/>
      <c r="B507" s="4"/>
      <c r="C507" s="1"/>
      <c r="D507" s="4"/>
      <c r="E507" s="4"/>
      <c r="F507" s="4"/>
      <c r="G507" s="3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5.75" customHeight="1" x14ac:dyDescent="0.25">
      <c r="A508" s="4"/>
      <c r="B508" s="4"/>
      <c r="C508" s="1"/>
      <c r="D508" s="4"/>
      <c r="E508" s="4"/>
      <c r="F508" s="4"/>
      <c r="G508" s="3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5.75" customHeight="1" x14ac:dyDescent="0.25">
      <c r="A509" s="4"/>
      <c r="B509" s="4"/>
      <c r="C509" s="1"/>
      <c r="D509" s="4"/>
      <c r="E509" s="4"/>
      <c r="F509" s="4"/>
      <c r="G509" s="3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5.75" customHeight="1" x14ac:dyDescent="0.25">
      <c r="A510" s="4"/>
      <c r="B510" s="4"/>
      <c r="C510" s="1"/>
      <c r="D510" s="4"/>
      <c r="E510" s="4"/>
      <c r="F510" s="4"/>
      <c r="G510" s="3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5.75" customHeight="1" x14ac:dyDescent="0.25">
      <c r="A511" s="4"/>
      <c r="B511" s="4"/>
      <c r="C511" s="1"/>
      <c r="D511" s="4"/>
      <c r="E511" s="4"/>
      <c r="F511" s="4"/>
      <c r="G511" s="3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5.75" customHeight="1" x14ac:dyDescent="0.25">
      <c r="A512" s="4"/>
      <c r="B512" s="4"/>
      <c r="C512" s="1"/>
      <c r="D512" s="4"/>
      <c r="E512" s="4"/>
      <c r="F512" s="4"/>
      <c r="G512" s="3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5.75" customHeight="1" x14ac:dyDescent="0.25">
      <c r="A513" s="4"/>
      <c r="B513" s="4"/>
      <c r="C513" s="1"/>
      <c r="D513" s="4"/>
      <c r="E513" s="4"/>
      <c r="F513" s="4"/>
      <c r="G513" s="3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5.75" customHeight="1" x14ac:dyDescent="0.25">
      <c r="A514" s="4"/>
      <c r="B514" s="4"/>
      <c r="C514" s="1"/>
      <c r="D514" s="4"/>
      <c r="E514" s="4"/>
      <c r="F514" s="4"/>
      <c r="G514" s="3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5.75" customHeight="1" x14ac:dyDescent="0.25">
      <c r="A515" s="4"/>
      <c r="B515" s="4"/>
      <c r="C515" s="1"/>
      <c r="D515" s="4"/>
      <c r="E515" s="4"/>
      <c r="F515" s="4"/>
      <c r="G515" s="3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5.75" customHeight="1" x14ac:dyDescent="0.25">
      <c r="A516" s="4"/>
      <c r="B516" s="4"/>
      <c r="C516" s="1"/>
      <c r="D516" s="4"/>
      <c r="E516" s="4"/>
      <c r="F516" s="4"/>
      <c r="G516" s="3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5.75" customHeight="1" x14ac:dyDescent="0.25">
      <c r="A517" s="4"/>
      <c r="B517" s="4"/>
      <c r="C517" s="1"/>
      <c r="D517" s="4"/>
      <c r="E517" s="4"/>
      <c r="F517" s="4"/>
      <c r="G517" s="3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5.75" customHeight="1" x14ac:dyDescent="0.25">
      <c r="A518" s="4"/>
      <c r="B518" s="4"/>
      <c r="C518" s="1"/>
      <c r="D518" s="4"/>
      <c r="E518" s="4"/>
      <c r="F518" s="4"/>
      <c r="G518" s="3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5.75" customHeight="1" x14ac:dyDescent="0.25">
      <c r="A519" s="4"/>
      <c r="B519" s="4"/>
      <c r="C519" s="1"/>
      <c r="D519" s="4"/>
      <c r="E519" s="4"/>
      <c r="F519" s="4"/>
      <c r="G519" s="3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5.75" customHeight="1" x14ac:dyDescent="0.25">
      <c r="A520" s="4"/>
      <c r="B520" s="4"/>
      <c r="C520" s="1"/>
      <c r="D520" s="4"/>
      <c r="E520" s="4"/>
      <c r="F520" s="4"/>
      <c r="G520" s="3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5.75" customHeight="1" x14ac:dyDescent="0.25">
      <c r="A521" s="4"/>
      <c r="B521" s="4"/>
      <c r="C521" s="1"/>
      <c r="D521" s="4"/>
      <c r="E521" s="4"/>
      <c r="F521" s="4"/>
      <c r="G521" s="3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5.75" customHeight="1" x14ac:dyDescent="0.25">
      <c r="A522" s="4"/>
      <c r="B522" s="4"/>
      <c r="C522" s="1"/>
      <c r="D522" s="4"/>
      <c r="E522" s="4"/>
      <c r="F522" s="4"/>
      <c r="G522" s="3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5.75" customHeight="1" x14ac:dyDescent="0.25">
      <c r="A523" s="4"/>
      <c r="B523" s="4"/>
      <c r="C523" s="1"/>
      <c r="D523" s="4"/>
      <c r="E523" s="4"/>
      <c r="F523" s="4"/>
      <c r="G523" s="3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5.75" customHeight="1" x14ac:dyDescent="0.25">
      <c r="A524" s="4"/>
      <c r="B524" s="4"/>
      <c r="C524" s="1"/>
      <c r="D524" s="4"/>
      <c r="E524" s="4"/>
      <c r="F524" s="4"/>
      <c r="G524" s="3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5.75" customHeight="1" x14ac:dyDescent="0.25">
      <c r="A525" s="4"/>
      <c r="B525" s="4"/>
      <c r="C525" s="1"/>
      <c r="D525" s="4"/>
      <c r="E525" s="4"/>
      <c r="F525" s="4"/>
      <c r="G525" s="3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5.75" customHeight="1" x14ac:dyDescent="0.25">
      <c r="A526" s="4"/>
      <c r="B526" s="4"/>
      <c r="C526" s="1"/>
      <c r="D526" s="4"/>
      <c r="E526" s="4"/>
      <c r="F526" s="4"/>
      <c r="G526" s="3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5.75" customHeight="1" x14ac:dyDescent="0.25">
      <c r="A527" s="4"/>
      <c r="B527" s="4"/>
      <c r="C527" s="1"/>
      <c r="D527" s="4"/>
      <c r="E527" s="4"/>
      <c r="F527" s="4"/>
      <c r="G527" s="3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5.75" customHeight="1" x14ac:dyDescent="0.25">
      <c r="A528" s="4"/>
      <c r="B528" s="4"/>
      <c r="C528" s="1"/>
      <c r="D528" s="4"/>
      <c r="E528" s="4"/>
      <c r="F528" s="4"/>
      <c r="G528" s="3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5.75" customHeight="1" x14ac:dyDescent="0.25">
      <c r="A529" s="4"/>
      <c r="B529" s="4"/>
      <c r="C529" s="1"/>
      <c r="D529" s="4"/>
      <c r="E529" s="4"/>
      <c r="F529" s="4"/>
      <c r="G529" s="3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5.75" customHeight="1" x14ac:dyDescent="0.25">
      <c r="A530" s="4"/>
      <c r="B530" s="4"/>
      <c r="C530" s="1"/>
      <c r="D530" s="4"/>
      <c r="E530" s="4"/>
      <c r="F530" s="4"/>
      <c r="G530" s="3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5.75" customHeight="1" x14ac:dyDescent="0.25">
      <c r="A531" s="4"/>
      <c r="B531" s="4"/>
      <c r="C531" s="1"/>
      <c r="D531" s="4"/>
      <c r="E531" s="4"/>
      <c r="F531" s="4"/>
      <c r="G531" s="3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5.75" customHeight="1" x14ac:dyDescent="0.25">
      <c r="A532" s="4"/>
      <c r="B532" s="4"/>
      <c r="C532" s="1"/>
      <c r="D532" s="4"/>
      <c r="E532" s="4"/>
      <c r="F532" s="4"/>
      <c r="G532" s="3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5.75" customHeight="1" x14ac:dyDescent="0.25">
      <c r="A533" s="4"/>
      <c r="B533" s="4"/>
      <c r="C533" s="1"/>
      <c r="D533" s="4"/>
      <c r="E533" s="4"/>
      <c r="F533" s="4"/>
      <c r="G533" s="3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5.75" customHeight="1" x14ac:dyDescent="0.25">
      <c r="A534" s="4"/>
      <c r="B534" s="4"/>
      <c r="C534" s="1"/>
      <c r="D534" s="4"/>
      <c r="E534" s="4"/>
      <c r="F534" s="4"/>
      <c r="G534" s="3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5.75" customHeight="1" x14ac:dyDescent="0.25">
      <c r="A535" s="4"/>
      <c r="B535" s="4"/>
      <c r="C535" s="1"/>
      <c r="D535" s="4"/>
      <c r="E535" s="4"/>
      <c r="F535" s="4"/>
      <c r="G535" s="3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5.75" customHeight="1" x14ac:dyDescent="0.25">
      <c r="A536" s="4"/>
      <c r="B536" s="4"/>
      <c r="C536" s="1"/>
      <c r="D536" s="4"/>
      <c r="E536" s="4"/>
      <c r="F536" s="4"/>
      <c r="G536" s="3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5.75" customHeight="1" x14ac:dyDescent="0.25">
      <c r="A537" s="4"/>
      <c r="B537" s="4"/>
      <c r="C537" s="1"/>
      <c r="D537" s="4"/>
      <c r="E537" s="4"/>
      <c r="F537" s="4"/>
      <c r="G537" s="3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5.75" customHeight="1" x14ac:dyDescent="0.25">
      <c r="A538" s="4"/>
      <c r="B538" s="4"/>
      <c r="C538" s="1"/>
      <c r="D538" s="4"/>
      <c r="E538" s="4"/>
      <c r="F538" s="4"/>
      <c r="G538" s="3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5.75" customHeight="1" x14ac:dyDescent="0.25">
      <c r="A539" s="4"/>
      <c r="B539" s="4"/>
      <c r="C539" s="1"/>
      <c r="D539" s="4"/>
      <c r="E539" s="4"/>
      <c r="F539" s="4"/>
      <c r="G539" s="3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5.75" customHeight="1" x14ac:dyDescent="0.25">
      <c r="A540" s="4"/>
      <c r="B540" s="4"/>
      <c r="C540" s="1"/>
      <c r="D540" s="4"/>
      <c r="E540" s="4"/>
      <c r="F540" s="4"/>
      <c r="G540" s="3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5.75" customHeight="1" x14ac:dyDescent="0.25">
      <c r="A541" s="4"/>
      <c r="B541" s="4"/>
      <c r="C541" s="1"/>
      <c r="D541" s="4"/>
      <c r="E541" s="4"/>
      <c r="F541" s="4"/>
      <c r="G541" s="3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5.75" customHeight="1" x14ac:dyDescent="0.25">
      <c r="A542" s="4"/>
      <c r="B542" s="4"/>
      <c r="C542" s="1"/>
      <c r="D542" s="4"/>
      <c r="E542" s="4"/>
      <c r="F542" s="4"/>
      <c r="G542" s="3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5.75" customHeight="1" x14ac:dyDescent="0.25">
      <c r="A543" s="4"/>
      <c r="B543" s="4"/>
      <c r="C543" s="1"/>
      <c r="D543" s="4"/>
      <c r="E543" s="4"/>
      <c r="F543" s="4"/>
      <c r="G543" s="3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5.75" customHeight="1" x14ac:dyDescent="0.25">
      <c r="A544" s="4"/>
      <c r="B544" s="4"/>
      <c r="C544" s="1"/>
      <c r="D544" s="4"/>
      <c r="E544" s="4"/>
      <c r="F544" s="4"/>
      <c r="G544" s="3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5.75" customHeight="1" x14ac:dyDescent="0.25">
      <c r="A545" s="4"/>
      <c r="B545" s="4"/>
      <c r="C545" s="1"/>
      <c r="D545" s="4"/>
      <c r="E545" s="4"/>
      <c r="F545" s="4"/>
      <c r="G545" s="3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5.75" customHeight="1" x14ac:dyDescent="0.25">
      <c r="A546" s="4"/>
      <c r="B546" s="4"/>
      <c r="C546" s="1"/>
      <c r="D546" s="4"/>
      <c r="E546" s="4"/>
      <c r="F546" s="4"/>
      <c r="G546" s="3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5.75" customHeight="1" x14ac:dyDescent="0.25">
      <c r="A547" s="4"/>
      <c r="B547" s="4"/>
      <c r="C547" s="1"/>
      <c r="D547" s="4"/>
      <c r="E547" s="4"/>
      <c r="F547" s="4"/>
      <c r="G547" s="3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5.75" customHeight="1" x14ac:dyDescent="0.25">
      <c r="A548" s="4"/>
      <c r="B548" s="4"/>
      <c r="C548" s="1"/>
      <c r="D548" s="4"/>
      <c r="E548" s="4"/>
      <c r="F548" s="4"/>
      <c r="G548" s="3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5.75" customHeight="1" x14ac:dyDescent="0.25">
      <c r="A549" s="4"/>
      <c r="B549" s="4"/>
      <c r="C549" s="1"/>
      <c r="D549" s="4"/>
      <c r="E549" s="4"/>
      <c r="F549" s="4"/>
      <c r="G549" s="3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5.75" customHeight="1" x14ac:dyDescent="0.25">
      <c r="A550" s="4"/>
      <c r="B550" s="4"/>
      <c r="C550" s="1"/>
      <c r="D550" s="4"/>
      <c r="E550" s="4"/>
      <c r="F550" s="4"/>
      <c r="G550" s="3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5.75" customHeight="1" x14ac:dyDescent="0.25">
      <c r="A551" s="4"/>
      <c r="B551" s="4"/>
      <c r="C551" s="1"/>
      <c r="D551" s="4"/>
      <c r="E551" s="4"/>
      <c r="F551" s="4"/>
      <c r="G551" s="3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5.75" customHeight="1" x14ac:dyDescent="0.25">
      <c r="A552" s="4"/>
      <c r="B552" s="4"/>
      <c r="C552" s="1"/>
      <c r="D552" s="4"/>
      <c r="E552" s="4"/>
      <c r="F552" s="4"/>
      <c r="G552" s="3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5.75" customHeight="1" x14ac:dyDescent="0.25">
      <c r="A553" s="4"/>
      <c r="B553" s="4"/>
      <c r="C553" s="1"/>
      <c r="D553" s="4"/>
      <c r="E553" s="4"/>
      <c r="F553" s="4"/>
      <c r="G553" s="3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5.75" customHeight="1" x14ac:dyDescent="0.25">
      <c r="A554" s="4"/>
      <c r="B554" s="4"/>
      <c r="C554" s="1"/>
      <c r="D554" s="4"/>
      <c r="E554" s="4"/>
      <c r="F554" s="4"/>
      <c r="G554" s="3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5.75" customHeight="1" x14ac:dyDescent="0.25">
      <c r="A555" s="4"/>
      <c r="B555" s="4"/>
      <c r="C555" s="1"/>
      <c r="D555" s="4"/>
      <c r="E555" s="4"/>
      <c r="F555" s="4"/>
      <c r="G555" s="3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5.75" customHeight="1" x14ac:dyDescent="0.25">
      <c r="A556" s="4"/>
      <c r="B556" s="4"/>
      <c r="C556" s="1"/>
      <c r="D556" s="4"/>
      <c r="E556" s="4"/>
      <c r="F556" s="4"/>
      <c r="G556" s="3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5.75" customHeight="1" x14ac:dyDescent="0.25">
      <c r="A557" s="4"/>
      <c r="B557" s="4"/>
      <c r="C557" s="1"/>
      <c r="D557" s="4"/>
      <c r="E557" s="4"/>
      <c r="F557" s="4"/>
      <c r="G557" s="3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5.75" customHeight="1" x14ac:dyDescent="0.25">
      <c r="A558" s="4"/>
      <c r="B558" s="4"/>
      <c r="C558" s="1"/>
      <c r="D558" s="4"/>
      <c r="E558" s="4"/>
      <c r="F558" s="4"/>
      <c r="G558" s="3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5.75" customHeight="1" x14ac:dyDescent="0.25">
      <c r="A559" s="4"/>
      <c r="B559" s="4"/>
      <c r="C559" s="1"/>
      <c r="D559" s="4"/>
      <c r="E559" s="4"/>
      <c r="F559" s="4"/>
      <c r="G559" s="3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5.75" customHeight="1" x14ac:dyDescent="0.25">
      <c r="A560" s="4"/>
      <c r="B560" s="4"/>
      <c r="C560" s="1"/>
      <c r="D560" s="4"/>
      <c r="E560" s="4"/>
      <c r="F560" s="4"/>
      <c r="G560" s="3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5.75" customHeight="1" x14ac:dyDescent="0.25">
      <c r="A561" s="4"/>
      <c r="B561" s="4"/>
      <c r="C561" s="1"/>
      <c r="D561" s="4"/>
      <c r="E561" s="4"/>
      <c r="F561" s="4"/>
      <c r="G561" s="3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5.75" customHeight="1" x14ac:dyDescent="0.25">
      <c r="A562" s="4"/>
      <c r="B562" s="4"/>
      <c r="C562" s="1"/>
      <c r="D562" s="4"/>
      <c r="E562" s="4"/>
      <c r="F562" s="4"/>
      <c r="G562" s="3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5.75" customHeight="1" x14ac:dyDescent="0.25">
      <c r="A563" s="4"/>
      <c r="B563" s="4"/>
      <c r="C563" s="1"/>
      <c r="D563" s="4"/>
      <c r="E563" s="4"/>
      <c r="F563" s="4"/>
      <c r="G563" s="3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5.75" customHeight="1" x14ac:dyDescent="0.25">
      <c r="A564" s="4"/>
      <c r="B564" s="4"/>
      <c r="C564" s="1"/>
      <c r="D564" s="4"/>
      <c r="E564" s="4"/>
      <c r="F564" s="4"/>
      <c r="G564" s="3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5.75" customHeight="1" x14ac:dyDescent="0.25">
      <c r="A565" s="4"/>
      <c r="B565" s="4"/>
      <c r="C565" s="1"/>
      <c r="D565" s="4"/>
      <c r="E565" s="4"/>
      <c r="F565" s="4"/>
      <c r="G565" s="3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5.75" customHeight="1" x14ac:dyDescent="0.25">
      <c r="A566" s="4"/>
      <c r="B566" s="4"/>
      <c r="C566" s="1"/>
      <c r="D566" s="4"/>
      <c r="E566" s="4"/>
      <c r="F566" s="4"/>
      <c r="G566" s="3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5.75" customHeight="1" x14ac:dyDescent="0.25">
      <c r="A567" s="4"/>
      <c r="B567" s="4"/>
      <c r="C567" s="1"/>
      <c r="D567" s="4"/>
      <c r="E567" s="4"/>
      <c r="F567" s="4"/>
      <c r="G567" s="3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5.75" customHeight="1" x14ac:dyDescent="0.25">
      <c r="A568" s="4"/>
      <c r="B568" s="4"/>
      <c r="C568" s="1"/>
      <c r="D568" s="4"/>
      <c r="E568" s="4"/>
      <c r="F568" s="4"/>
      <c r="G568" s="3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5.75" customHeight="1" x14ac:dyDescent="0.25">
      <c r="A569" s="4"/>
      <c r="B569" s="4"/>
      <c r="C569" s="1"/>
      <c r="D569" s="4"/>
      <c r="E569" s="4"/>
      <c r="F569" s="4"/>
      <c r="G569" s="3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5.75" customHeight="1" x14ac:dyDescent="0.25">
      <c r="A570" s="4"/>
      <c r="B570" s="4"/>
      <c r="C570" s="1"/>
      <c r="D570" s="4"/>
      <c r="E570" s="4"/>
      <c r="F570" s="4"/>
      <c r="G570" s="3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5.75" customHeight="1" x14ac:dyDescent="0.25">
      <c r="A571" s="4"/>
      <c r="B571" s="4"/>
      <c r="C571" s="1"/>
      <c r="D571" s="4"/>
      <c r="E571" s="4"/>
      <c r="F571" s="4"/>
      <c r="G571" s="3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5.75" customHeight="1" x14ac:dyDescent="0.25">
      <c r="A572" s="4"/>
      <c r="B572" s="4"/>
      <c r="C572" s="1"/>
      <c r="D572" s="4"/>
      <c r="E572" s="4"/>
      <c r="F572" s="4"/>
      <c r="G572" s="3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5.75" customHeight="1" x14ac:dyDescent="0.25">
      <c r="A573" s="4"/>
      <c r="B573" s="4"/>
      <c r="C573" s="1"/>
      <c r="D573" s="4"/>
      <c r="E573" s="4"/>
      <c r="F573" s="4"/>
      <c r="G573" s="3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5.75" customHeight="1" x14ac:dyDescent="0.25">
      <c r="A574" s="4"/>
      <c r="B574" s="4"/>
      <c r="C574" s="1"/>
      <c r="D574" s="4"/>
      <c r="E574" s="4"/>
      <c r="F574" s="4"/>
      <c r="G574" s="3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5.75" customHeight="1" x14ac:dyDescent="0.25">
      <c r="A575" s="4"/>
      <c r="B575" s="4"/>
      <c r="C575" s="1"/>
      <c r="D575" s="4"/>
      <c r="E575" s="4"/>
      <c r="F575" s="4"/>
      <c r="G575" s="3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5.75" customHeight="1" x14ac:dyDescent="0.25">
      <c r="A576" s="4"/>
      <c r="B576" s="4"/>
      <c r="C576" s="1"/>
      <c r="D576" s="4"/>
      <c r="E576" s="4"/>
      <c r="F576" s="4"/>
      <c r="G576" s="3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5.75" customHeight="1" x14ac:dyDescent="0.25">
      <c r="A577" s="4"/>
      <c r="B577" s="4"/>
      <c r="C577" s="1"/>
      <c r="D577" s="4"/>
      <c r="E577" s="4"/>
      <c r="F577" s="4"/>
      <c r="G577" s="3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5.75" customHeight="1" x14ac:dyDescent="0.25">
      <c r="A578" s="4"/>
      <c r="B578" s="4"/>
      <c r="C578" s="1"/>
      <c r="D578" s="4"/>
      <c r="E578" s="4"/>
      <c r="F578" s="4"/>
      <c r="G578" s="3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5.75" customHeight="1" x14ac:dyDescent="0.25">
      <c r="A579" s="4"/>
      <c r="B579" s="4"/>
      <c r="C579" s="1"/>
      <c r="D579" s="4"/>
      <c r="E579" s="4"/>
      <c r="F579" s="4"/>
      <c r="G579" s="3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5.75" customHeight="1" x14ac:dyDescent="0.25">
      <c r="A580" s="4"/>
      <c r="B580" s="4"/>
      <c r="C580" s="1"/>
      <c r="D580" s="4"/>
      <c r="E580" s="4"/>
      <c r="F580" s="4"/>
      <c r="G580" s="3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5.75" customHeight="1" x14ac:dyDescent="0.25">
      <c r="A581" s="4"/>
      <c r="B581" s="4"/>
      <c r="C581" s="1"/>
      <c r="D581" s="4"/>
      <c r="E581" s="4"/>
      <c r="F581" s="4"/>
      <c r="G581" s="3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5.75" customHeight="1" x14ac:dyDescent="0.25">
      <c r="A582" s="4"/>
      <c r="B582" s="4"/>
      <c r="C582" s="1"/>
      <c r="D582" s="4"/>
      <c r="E582" s="4"/>
      <c r="F582" s="4"/>
      <c r="G582" s="3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5.75" customHeight="1" x14ac:dyDescent="0.25">
      <c r="A583" s="4"/>
      <c r="B583" s="4"/>
      <c r="C583" s="1"/>
      <c r="D583" s="4"/>
      <c r="E583" s="4"/>
      <c r="F583" s="4"/>
      <c r="G583" s="3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5.75" customHeight="1" x14ac:dyDescent="0.25">
      <c r="A584" s="4"/>
      <c r="B584" s="4"/>
      <c r="C584" s="1"/>
      <c r="D584" s="4"/>
      <c r="E584" s="4"/>
      <c r="F584" s="4"/>
      <c r="G584" s="3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5.75" customHeight="1" x14ac:dyDescent="0.25">
      <c r="A585" s="4"/>
      <c r="B585" s="4"/>
      <c r="C585" s="1"/>
      <c r="D585" s="4"/>
      <c r="E585" s="4"/>
      <c r="F585" s="4"/>
      <c r="G585" s="3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5.75" customHeight="1" x14ac:dyDescent="0.25">
      <c r="A586" s="4"/>
      <c r="B586" s="4"/>
      <c r="C586" s="1"/>
      <c r="D586" s="4"/>
      <c r="E586" s="4"/>
      <c r="F586" s="4"/>
      <c r="G586" s="3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5.75" customHeight="1" x14ac:dyDescent="0.25">
      <c r="A587" s="4"/>
      <c r="B587" s="4"/>
      <c r="C587" s="1"/>
      <c r="D587" s="4"/>
      <c r="E587" s="4"/>
      <c r="F587" s="4"/>
      <c r="G587" s="3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5.75" customHeight="1" x14ac:dyDescent="0.25">
      <c r="A588" s="4"/>
      <c r="B588" s="4"/>
      <c r="C588" s="1"/>
      <c r="D588" s="4"/>
      <c r="E588" s="4"/>
      <c r="F588" s="4"/>
      <c r="G588" s="3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5.75" customHeight="1" x14ac:dyDescent="0.25">
      <c r="A589" s="4"/>
      <c r="B589" s="4"/>
      <c r="C589" s="1"/>
      <c r="D589" s="4"/>
      <c r="E589" s="4"/>
      <c r="F589" s="4"/>
      <c r="G589" s="3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5.75" customHeight="1" x14ac:dyDescent="0.25">
      <c r="A590" s="4"/>
      <c r="B590" s="4"/>
      <c r="C590" s="1"/>
      <c r="D590" s="4"/>
      <c r="E590" s="4"/>
      <c r="F590" s="4"/>
      <c r="G590" s="3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5.75" customHeight="1" x14ac:dyDescent="0.25">
      <c r="A591" s="4"/>
      <c r="B591" s="4"/>
      <c r="C591" s="1"/>
      <c r="D591" s="4"/>
      <c r="E591" s="4"/>
      <c r="F591" s="4"/>
      <c r="G591" s="3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5.75" customHeight="1" x14ac:dyDescent="0.25">
      <c r="A592" s="4"/>
      <c r="B592" s="4"/>
      <c r="C592" s="1"/>
      <c r="D592" s="4"/>
      <c r="E592" s="4"/>
      <c r="F592" s="4"/>
      <c r="G592" s="3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5.75" customHeight="1" x14ac:dyDescent="0.25">
      <c r="A593" s="4"/>
      <c r="B593" s="4"/>
      <c r="C593" s="1"/>
      <c r="D593" s="4"/>
      <c r="E593" s="4"/>
      <c r="F593" s="4"/>
      <c r="G593" s="3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5.75" customHeight="1" x14ac:dyDescent="0.25">
      <c r="A594" s="4"/>
      <c r="B594" s="4"/>
      <c r="C594" s="1"/>
      <c r="D594" s="4"/>
      <c r="E594" s="4"/>
      <c r="F594" s="4"/>
      <c r="G594" s="3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5.75" customHeight="1" x14ac:dyDescent="0.25">
      <c r="A595" s="4"/>
      <c r="B595" s="4"/>
      <c r="C595" s="1"/>
      <c r="D595" s="4"/>
      <c r="E595" s="4"/>
      <c r="F595" s="4"/>
      <c r="G595" s="3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5.75" customHeight="1" x14ac:dyDescent="0.25">
      <c r="A596" s="4"/>
      <c r="B596" s="4"/>
      <c r="C596" s="1"/>
      <c r="D596" s="4"/>
      <c r="E596" s="4"/>
      <c r="F596" s="4"/>
      <c r="G596" s="3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5.75" customHeight="1" x14ac:dyDescent="0.25">
      <c r="A597" s="4"/>
      <c r="B597" s="4"/>
      <c r="C597" s="1"/>
      <c r="D597" s="4"/>
      <c r="E597" s="4"/>
      <c r="F597" s="4"/>
      <c r="G597" s="3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5.75" customHeight="1" x14ac:dyDescent="0.25">
      <c r="A598" s="4"/>
      <c r="B598" s="4"/>
      <c r="C598" s="1"/>
      <c r="D598" s="4"/>
      <c r="E598" s="4"/>
      <c r="F598" s="4"/>
      <c r="G598" s="3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5.75" customHeight="1" x14ac:dyDescent="0.25">
      <c r="A599" s="4"/>
      <c r="B599" s="4"/>
      <c r="C599" s="1"/>
      <c r="D599" s="4"/>
      <c r="E599" s="4"/>
      <c r="F599" s="4"/>
      <c r="G599" s="3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5.75" customHeight="1" x14ac:dyDescent="0.25">
      <c r="A600" s="4"/>
      <c r="B600" s="4"/>
      <c r="C600" s="1"/>
      <c r="D600" s="4"/>
      <c r="E600" s="4"/>
      <c r="F600" s="4"/>
      <c r="G600" s="3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5.75" customHeight="1" x14ac:dyDescent="0.25">
      <c r="A601" s="4"/>
      <c r="B601" s="4"/>
      <c r="C601" s="1"/>
      <c r="D601" s="4"/>
      <c r="E601" s="4"/>
      <c r="F601" s="4"/>
      <c r="G601" s="3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5.75" customHeight="1" x14ac:dyDescent="0.25">
      <c r="A602" s="4"/>
      <c r="B602" s="4"/>
      <c r="C602" s="1"/>
      <c r="D602" s="4"/>
      <c r="E602" s="4"/>
      <c r="F602" s="4"/>
      <c r="G602" s="3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5.75" customHeight="1" x14ac:dyDescent="0.25">
      <c r="A603" s="4"/>
      <c r="B603" s="4"/>
      <c r="C603" s="1"/>
      <c r="D603" s="4"/>
      <c r="E603" s="4"/>
      <c r="F603" s="4"/>
      <c r="G603" s="3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5.75" customHeight="1" x14ac:dyDescent="0.25">
      <c r="A604" s="4"/>
      <c r="B604" s="4"/>
      <c r="C604" s="1"/>
      <c r="D604" s="4"/>
      <c r="E604" s="4"/>
      <c r="F604" s="4"/>
      <c r="G604" s="3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5.75" customHeight="1" x14ac:dyDescent="0.25">
      <c r="A605" s="4"/>
      <c r="B605" s="4"/>
      <c r="C605" s="1"/>
      <c r="D605" s="4"/>
      <c r="E605" s="4"/>
      <c r="F605" s="4"/>
      <c r="G605" s="3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5.75" customHeight="1" x14ac:dyDescent="0.25">
      <c r="A606" s="4"/>
      <c r="B606" s="4"/>
      <c r="C606" s="1"/>
      <c r="D606" s="4"/>
      <c r="E606" s="4"/>
      <c r="F606" s="4"/>
      <c r="G606" s="3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5.75" customHeight="1" x14ac:dyDescent="0.25">
      <c r="A607" s="4"/>
      <c r="B607" s="4"/>
      <c r="C607" s="1"/>
      <c r="D607" s="4"/>
      <c r="E607" s="4"/>
      <c r="F607" s="4"/>
      <c r="G607" s="3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5.75" customHeight="1" x14ac:dyDescent="0.25">
      <c r="A608" s="4"/>
      <c r="B608" s="4"/>
      <c r="C608" s="1"/>
      <c r="D608" s="4"/>
      <c r="E608" s="4"/>
      <c r="F608" s="4"/>
      <c r="G608" s="3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5.75" customHeight="1" x14ac:dyDescent="0.25">
      <c r="A609" s="4"/>
      <c r="B609" s="4"/>
      <c r="C609" s="1"/>
      <c r="D609" s="4"/>
      <c r="E609" s="4"/>
      <c r="F609" s="4"/>
      <c r="G609" s="3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5.75" customHeight="1" x14ac:dyDescent="0.25">
      <c r="A610" s="4"/>
      <c r="B610" s="4"/>
      <c r="C610" s="1"/>
      <c r="D610" s="4"/>
      <c r="E610" s="4"/>
      <c r="F610" s="4"/>
      <c r="G610" s="3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5.75" customHeight="1" x14ac:dyDescent="0.25">
      <c r="A611" s="4"/>
      <c r="B611" s="4"/>
      <c r="C611" s="1"/>
      <c r="D611" s="4"/>
      <c r="E611" s="4"/>
      <c r="F611" s="4"/>
      <c r="G611" s="3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5.75" customHeight="1" x14ac:dyDescent="0.25">
      <c r="A612" s="4"/>
      <c r="B612" s="4"/>
      <c r="C612" s="1"/>
      <c r="D612" s="4"/>
      <c r="E612" s="4"/>
      <c r="F612" s="4"/>
      <c r="G612" s="3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5.75" customHeight="1" x14ac:dyDescent="0.25">
      <c r="A613" s="4"/>
      <c r="B613" s="4"/>
      <c r="C613" s="1"/>
      <c r="D613" s="4"/>
      <c r="E613" s="4"/>
      <c r="F613" s="4"/>
      <c r="G613" s="3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5.75" customHeight="1" x14ac:dyDescent="0.25">
      <c r="A614" s="4"/>
      <c r="B614" s="4"/>
      <c r="C614" s="1"/>
      <c r="D614" s="4"/>
      <c r="E614" s="4"/>
      <c r="F614" s="4"/>
      <c r="G614" s="3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5.75" customHeight="1" x14ac:dyDescent="0.25">
      <c r="A615" s="4"/>
      <c r="B615" s="4"/>
      <c r="C615" s="1"/>
      <c r="D615" s="4"/>
      <c r="E615" s="4"/>
      <c r="F615" s="4"/>
      <c r="G615" s="3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5.75" customHeight="1" x14ac:dyDescent="0.25">
      <c r="A616" s="4"/>
      <c r="B616" s="4"/>
      <c r="C616" s="1"/>
      <c r="D616" s="4"/>
      <c r="E616" s="4"/>
      <c r="F616" s="4"/>
      <c r="G616" s="3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5.75" customHeight="1" x14ac:dyDescent="0.25">
      <c r="A617" s="4"/>
      <c r="B617" s="4"/>
      <c r="C617" s="1"/>
      <c r="D617" s="4"/>
      <c r="E617" s="4"/>
      <c r="F617" s="4"/>
      <c r="G617" s="3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5.75" customHeight="1" x14ac:dyDescent="0.25">
      <c r="A618" s="4"/>
      <c r="B618" s="4"/>
      <c r="C618" s="1"/>
      <c r="D618" s="4"/>
      <c r="E618" s="4"/>
      <c r="F618" s="4"/>
      <c r="G618" s="3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5.75" customHeight="1" x14ac:dyDescent="0.25">
      <c r="A619" s="4"/>
      <c r="B619" s="4"/>
      <c r="C619" s="1"/>
      <c r="D619" s="4"/>
      <c r="E619" s="4"/>
      <c r="F619" s="4"/>
      <c r="G619" s="3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5.75" customHeight="1" x14ac:dyDescent="0.25">
      <c r="A620" s="4"/>
      <c r="B620" s="4"/>
      <c r="C620" s="1"/>
      <c r="D620" s="4"/>
      <c r="E620" s="4"/>
      <c r="F620" s="4"/>
      <c r="G620" s="3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5.75" customHeight="1" x14ac:dyDescent="0.25">
      <c r="A621" s="4"/>
      <c r="B621" s="4"/>
      <c r="C621" s="1"/>
      <c r="D621" s="4"/>
      <c r="E621" s="4"/>
      <c r="F621" s="4"/>
      <c r="G621" s="3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5.75" customHeight="1" x14ac:dyDescent="0.25">
      <c r="A622" s="4"/>
      <c r="B622" s="4"/>
      <c r="C622" s="1"/>
      <c r="D622" s="4"/>
      <c r="E622" s="4"/>
      <c r="F622" s="4"/>
      <c r="G622" s="3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5.75" customHeight="1" x14ac:dyDescent="0.25">
      <c r="A623" s="4"/>
      <c r="B623" s="4"/>
      <c r="C623" s="1"/>
      <c r="D623" s="4"/>
      <c r="E623" s="4"/>
      <c r="F623" s="4"/>
      <c r="G623" s="3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5.75" customHeight="1" x14ac:dyDescent="0.25">
      <c r="A624" s="4"/>
      <c r="B624" s="4"/>
      <c r="C624" s="1"/>
      <c r="D624" s="4"/>
      <c r="E624" s="4"/>
      <c r="F624" s="4"/>
      <c r="G624" s="3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5.75" customHeight="1" x14ac:dyDescent="0.25">
      <c r="A625" s="4"/>
      <c r="B625" s="4"/>
      <c r="C625" s="1"/>
      <c r="D625" s="4"/>
      <c r="E625" s="4"/>
      <c r="F625" s="4"/>
      <c r="G625" s="3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5.75" customHeight="1" x14ac:dyDescent="0.25">
      <c r="A626" s="4"/>
      <c r="B626" s="4"/>
      <c r="C626" s="1"/>
      <c r="D626" s="4"/>
      <c r="E626" s="4"/>
      <c r="F626" s="4"/>
      <c r="G626" s="3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5.75" customHeight="1" x14ac:dyDescent="0.25">
      <c r="A627" s="4"/>
      <c r="B627" s="4"/>
      <c r="C627" s="1"/>
      <c r="D627" s="4"/>
      <c r="E627" s="4"/>
      <c r="F627" s="4"/>
      <c r="G627" s="3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5.75" customHeight="1" x14ac:dyDescent="0.25">
      <c r="A628" s="4"/>
      <c r="B628" s="4"/>
      <c r="C628" s="1"/>
      <c r="D628" s="4"/>
      <c r="E628" s="4"/>
      <c r="F628" s="4"/>
      <c r="G628" s="3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5.75" customHeight="1" x14ac:dyDescent="0.25">
      <c r="A629" s="4"/>
      <c r="B629" s="4"/>
      <c r="C629" s="1"/>
      <c r="D629" s="4"/>
      <c r="E629" s="4"/>
      <c r="F629" s="4"/>
      <c r="G629" s="3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5.75" customHeight="1" x14ac:dyDescent="0.25">
      <c r="A630" s="4"/>
      <c r="B630" s="4"/>
      <c r="C630" s="1"/>
      <c r="D630" s="4"/>
      <c r="E630" s="4"/>
      <c r="F630" s="4"/>
      <c r="G630" s="3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5.75" customHeight="1" x14ac:dyDescent="0.25">
      <c r="A631" s="4"/>
      <c r="B631" s="4"/>
      <c r="C631" s="1"/>
      <c r="D631" s="4"/>
      <c r="E631" s="4"/>
      <c r="F631" s="4"/>
      <c r="G631" s="3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5.75" customHeight="1" x14ac:dyDescent="0.25">
      <c r="A632" s="4"/>
      <c r="B632" s="4"/>
      <c r="C632" s="1"/>
      <c r="D632" s="4"/>
      <c r="E632" s="4"/>
      <c r="F632" s="4"/>
      <c r="G632" s="3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5.75" customHeight="1" x14ac:dyDescent="0.25">
      <c r="A633" s="4"/>
      <c r="B633" s="4"/>
      <c r="C633" s="1"/>
      <c r="D633" s="4"/>
      <c r="E633" s="4"/>
      <c r="F633" s="4"/>
      <c r="G633" s="3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5.75" customHeight="1" x14ac:dyDescent="0.25">
      <c r="A634" s="4"/>
      <c r="B634" s="4"/>
      <c r="C634" s="1"/>
      <c r="D634" s="4"/>
      <c r="E634" s="4"/>
      <c r="F634" s="4"/>
      <c r="G634" s="3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5.75" customHeight="1" x14ac:dyDescent="0.25">
      <c r="A635" s="4"/>
      <c r="B635" s="4"/>
      <c r="C635" s="1"/>
      <c r="D635" s="4"/>
      <c r="E635" s="4"/>
      <c r="F635" s="4"/>
      <c r="G635" s="3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5.75" customHeight="1" x14ac:dyDescent="0.25">
      <c r="A636" s="4"/>
      <c r="B636" s="4"/>
      <c r="C636" s="1"/>
      <c r="D636" s="4"/>
      <c r="E636" s="4"/>
      <c r="F636" s="4"/>
      <c r="G636" s="3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5.75" customHeight="1" x14ac:dyDescent="0.25">
      <c r="A637" s="4"/>
      <c r="B637" s="4"/>
      <c r="C637" s="1"/>
      <c r="D637" s="4"/>
      <c r="E637" s="4"/>
      <c r="F637" s="4"/>
      <c r="G637" s="3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5.75" customHeight="1" x14ac:dyDescent="0.25">
      <c r="A638" s="4"/>
      <c r="B638" s="4"/>
      <c r="C638" s="1"/>
      <c r="D638" s="4"/>
      <c r="E638" s="4"/>
      <c r="F638" s="4"/>
      <c r="G638" s="3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5.75" customHeight="1" x14ac:dyDescent="0.25">
      <c r="A639" s="4"/>
      <c r="B639" s="4"/>
      <c r="C639" s="1"/>
      <c r="D639" s="4"/>
      <c r="E639" s="4"/>
      <c r="F639" s="4"/>
      <c r="G639" s="3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5.75" customHeight="1" x14ac:dyDescent="0.25">
      <c r="A640" s="4"/>
      <c r="B640" s="4"/>
      <c r="C640" s="1"/>
      <c r="D640" s="4"/>
      <c r="E640" s="4"/>
      <c r="F640" s="4"/>
      <c r="G640" s="3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5.75" customHeight="1" x14ac:dyDescent="0.25">
      <c r="A641" s="4"/>
      <c r="B641" s="4"/>
      <c r="C641" s="1"/>
      <c r="D641" s="4"/>
      <c r="E641" s="4"/>
      <c r="F641" s="4"/>
      <c r="G641" s="3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5.75" customHeight="1" x14ac:dyDescent="0.25">
      <c r="A642" s="4"/>
      <c r="B642" s="4"/>
      <c r="C642" s="1"/>
      <c r="D642" s="4"/>
      <c r="E642" s="4"/>
      <c r="F642" s="4"/>
      <c r="G642" s="3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5.75" customHeight="1" x14ac:dyDescent="0.25">
      <c r="A643" s="4"/>
      <c r="B643" s="4"/>
      <c r="C643" s="1"/>
      <c r="D643" s="4"/>
      <c r="E643" s="4"/>
      <c r="F643" s="4"/>
      <c r="G643" s="3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5.75" customHeight="1" x14ac:dyDescent="0.25">
      <c r="A644" s="4"/>
      <c r="B644" s="4"/>
      <c r="C644" s="1"/>
      <c r="D644" s="4"/>
      <c r="E644" s="4"/>
      <c r="F644" s="4"/>
      <c r="G644" s="3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5.75" customHeight="1" x14ac:dyDescent="0.25">
      <c r="A645" s="4"/>
      <c r="B645" s="4"/>
      <c r="C645" s="1"/>
      <c r="D645" s="4"/>
      <c r="E645" s="4"/>
      <c r="F645" s="4"/>
      <c r="G645" s="3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5.75" customHeight="1" x14ac:dyDescent="0.25">
      <c r="A646" s="4"/>
      <c r="B646" s="4"/>
      <c r="C646" s="1"/>
      <c r="D646" s="4"/>
      <c r="E646" s="4"/>
      <c r="F646" s="4"/>
      <c r="G646" s="3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5.75" customHeight="1" x14ac:dyDescent="0.25">
      <c r="A647" s="4"/>
      <c r="B647" s="4"/>
      <c r="C647" s="1"/>
      <c r="D647" s="4"/>
      <c r="E647" s="4"/>
      <c r="F647" s="4"/>
      <c r="G647" s="3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5.75" customHeight="1" x14ac:dyDescent="0.25">
      <c r="A648" s="4"/>
      <c r="B648" s="4"/>
      <c r="C648" s="1"/>
      <c r="D648" s="4"/>
      <c r="E648" s="4"/>
      <c r="F648" s="4"/>
      <c r="G648" s="3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5.75" customHeight="1" x14ac:dyDescent="0.25">
      <c r="A649" s="4"/>
      <c r="B649" s="4"/>
      <c r="C649" s="1"/>
      <c r="D649" s="4"/>
      <c r="E649" s="4"/>
      <c r="F649" s="4"/>
      <c r="G649" s="3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5.75" customHeight="1" x14ac:dyDescent="0.25">
      <c r="A650" s="4"/>
      <c r="B650" s="4"/>
      <c r="C650" s="1"/>
      <c r="D650" s="4"/>
      <c r="E650" s="4"/>
      <c r="F650" s="4"/>
      <c r="G650" s="3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5.75" customHeight="1" x14ac:dyDescent="0.25">
      <c r="A651" s="4"/>
      <c r="B651" s="4"/>
      <c r="C651" s="1"/>
      <c r="D651" s="4"/>
      <c r="E651" s="4"/>
      <c r="F651" s="4"/>
      <c r="G651" s="3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5.75" customHeight="1" x14ac:dyDescent="0.25">
      <c r="A652" s="4"/>
      <c r="B652" s="4"/>
      <c r="C652" s="1"/>
      <c r="D652" s="4"/>
      <c r="E652" s="4"/>
      <c r="F652" s="4"/>
      <c r="G652" s="3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5.75" customHeight="1" x14ac:dyDescent="0.25">
      <c r="A653" s="4"/>
      <c r="B653" s="4"/>
      <c r="C653" s="1"/>
      <c r="D653" s="4"/>
      <c r="E653" s="4"/>
      <c r="F653" s="4"/>
      <c r="G653" s="3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5.75" customHeight="1" x14ac:dyDescent="0.25">
      <c r="A654" s="4"/>
      <c r="B654" s="4"/>
      <c r="C654" s="1"/>
      <c r="D654" s="4"/>
      <c r="E654" s="4"/>
      <c r="F654" s="4"/>
      <c r="G654" s="3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5.75" customHeight="1" x14ac:dyDescent="0.25">
      <c r="A655" s="4"/>
      <c r="B655" s="4"/>
      <c r="C655" s="1"/>
      <c r="D655" s="4"/>
      <c r="E655" s="4"/>
      <c r="F655" s="4"/>
      <c r="G655" s="3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5.75" customHeight="1" x14ac:dyDescent="0.25">
      <c r="A656" s="4"/>
      <c r="B656" s="4"/>
      <c r="C656" s="1"/>
      <c r="D656" s="4"/>
      <c r="E656" s="4"/>
      <c r="F656" s="4"/>
      <c r="G656" s="3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5.75" customHeight="1" x14ac:dyDescent="0.25">
      <c r="A657" s="4"/>
      <c r="B657" s="4"/>
      <c r="C657" s="1"/>
      <c r="D657" s="4"/>
      <c r="E657" s="4"/>
      <c r="F657" s="4"/>
      <c r="G657" s="3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5.75" customHeight="1" x14ac:dyDescent="0.25">
      <c r="A658" s="4"/>
      <c r="B658" s="4"/>
      <c r="C658" s="1"/>
      <c r="D658" s="4"/>
      <c r="E658" s="4"/>
      <c r="F658" s="4"/>
      <c r="G658" s="3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5.75" customHeight="1" x14ac:dyDescent="0.25">
      <c r="A659" s="4"/>
      <c r="B659" s="4"/>
      <c r="C659" s="1"/>
      <c r="D659" s="4"/>
      <c r="E659" s="4"/>
      <c r="F659" s="4"/>
      <c r="G659" s="3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5.75" customHeight="1" x14ac:dyDescent="0.25">
      <c r="A660" s="4"/>
      <c r="B660" s="4"/>
      <c r="C660" s="1"/>
      <c r="D660" s="4"/>
      <c r="E660" s="4"/>
      <c r="F660" s="4"/>
      <c r="G660" s="3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5.75" customHeight="1" x14ac:dyDescent="0.25">
      <c r="A661" s="4"/>
      <c r="B661" s="4"/>
      <c r="C661" s="1"/>
      <c r="D661" s="4"/>
      <c r="E661" s="4"/>
      <c r="F661" s="4"/>
      <c r="G661" s="3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5.75" customHeight="1" x14ac:dyDescent="0.25">
      <c r="A662" s="4"/>
      <c r="B662" s="4"/>
      <c r="C662" s="1"/>
      <c r="D662" s="4"/>
      <c r="E662" s="4"/>
      <c r="F662" s="4"/>
      <c r="G662" s="3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5.75" customHeight="1" x14ac:dyDescent="0.25">
      <c r="A663" s="4"/>
      <c r="B663" s="4"/>
      <c r="C663" s="1"/>
      <c r="D663" s="4"/>
      <c r="E663" s="4"/>
      <c r="F663" s="4"/>
      <c r="G663" s="3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5.75" customHeight="1" x14ac:dyDescent="0.25">
      <c r="A664" s="4"/>
      <c r="B664" s="4"/>
      <c r="C664" s="1"/>
      <c r="D664" s="4"/>
      <c r="E664" s="4"/>
      <c r="F664" s="4"/>
      <c r="G664" s="3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5.75" customHeight="1" x14ac:dyDescent="0.25">
      <c r="A665" s="4"/>
      <c r="B665" s="4"/>
      <c r="C665" s="1"/>
      <c r="D665" s="4"/>
      <c r="E665" s="4"/>
      <c r="F665" s="4"/>
      <c r="G665" s="3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5.75" customHeight="1" x14ac:dyDescent="0.25">
      <c r="A666" s="4"/>
      <c r="B666" s="4"/>
      <c r="C666" s="1"/>
      <c r="D666" s="4"/>
      <c r="E666" s="4"/>
      <c r="F666" s="4"/>
      <c r="G666" s="3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5.75" customHeight="1" x14ac:dyDescent="0.25">
      <c r="A667" s="4"/>
      <c r="B667" s="4"/>
      <c r="C667" s="1"/>
      <c r="D667" s="4"/>
      <c r="E667" s="4"/>
      <c r="F667" s="4"/>
      <c r="G667" s="3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5.75" customHeight="1" x14ac:dyDescent="0.25">
      <c r="A668" s="4"/>
      <c r="B668" s="4"/>
      <c r="C668" s="1"/>
      <c r="D668" s="4"/>
      <c r="E668" s="4"/>
      <c r="F668" s="4"/>
      <c r="G668" s="3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5.75" customHeight="1" x14ac:dyDescent="0.25">
      <c r="A669" s="4"/>
      <c r="B669" s="4"/>
      <c r="C669" s="1"/>
      <c r="D669" s="4"/>
      <c r="E669" s="4"/>
      <c r="F669" s="4"/>
      <c r="G669" s="3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5.75" customHeight="1" x14ac:dyDescent="0.25">
      <c r="A670" s="4"/>
      <c r="B670" s="4"/>
      <c r="C670" s="1"/>
      <c r="D670" s="4"/>
      <c r="E670" s="4"/>
      <c r="F670" s="4"/>
      <c r="G670" s="3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5.75" customHeight="1" x14ac:dyDescent="0.25">
      <c r="A671" s="4"/>
      <c r="B671" s="4"/>
      <c r="C671" s="1"/>
      <c r="D671" s="4"/>
      <c r="E671" s="4"/>
      <c r="F671" s="4"/>
      <c r="G671" s="3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5.75" customHeight="1" x14ac:dyDescent="0.25">
      <c r="A672" s="4"/>
      <c r="B672" s="4"/>
      <c r="C672" s="1"/>
      <c r="D672" s="4"/>
      <c r="E672" s="4"/>
      <c r="F672" s="4"/>
      <c r="G672" s="3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5.75" customHeight="1" x14ac:dyDescent="0.25">
      <c r="A673" s="4"/>
      <c r="B673" s="4"/>
      <c r="C673" s="1"/>
      <c r="D673" s="4"/>
      <c r="E673" s="4"/>
      <c r="F673" s="4"/>
      <c r="G673" s="3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</sheetData>
  <autoFilter ref="A2:G298"/>
  <mergeCells count="80">
    <mergeCell ref="A282:E282"/>
    <mergeCell ref="D283:D298"/>
    <mergeCell ref="E283:E298"/>
    <mergeCell ref="A257:E257"/>
    <mergeCell ref="D258:D281"/>
    <mergeCell ref="E258:E281"/>
    <mergeCell ref="A250:E250"/>
    <mergeCell ref="D251:D256"/>
    <mergeCell ref="E251:E253"/>
    <mergeCell ref="E254:E256"/>
    <mergeCell ref="A242:E242"/>
    <mergeCell ref="D243:D249"/>
    <mergeCell ref="E243:E249"/>
    <mergeCell ref="A232:E232"/>
    <mergeCell ref="D233:D241"/>
    <mergeCell ref="E233:E237"/>
    <mergeCell ref="E238:E241"/>
    <mergeCell ref="A225:E225"/>
    <mergeCell ref="D226:D231"/>
    <mergeCell ref="E226:E227"/>
    <mergeCell ref="E228:E229"/>
    <mergeCell ref="E230:E231"/>
    <mergeCell ref="A218:E218"/>
    <mergeCell ref="D219:D222"/>
    <mergeCell ref="E219:E221"/>
    <mergeCell ref="E222:E224"/>
    <mergeCell ref="D223:D224"/>
    <mergeCell ref="D209:D217"/>
    <mergeCell ref="E209:E217"/>
    <mergeCell ref="A198:E198"/>
    <mergeCell ref="D199:D207"/>
    <mergeCell ref="E199:E207"/>
    <mergeCell ref="A208:E208"/>
    <mergeCell ref="A187:E187"/>
    <mergeCell ref="D188:D197"/>
    <mergeCell ref="E188:E197"/>
    <mergeCell ref="D177:D186"/>
    <mergeCell ref="E177:E186"/>
    <mergeCell ref="A176:E176"/>
    <mergeCell ref="E158:E166"/>
    <mergeCell ref="D167:D175"/>
    <mergeCell ref="E167:E175"/>
    <mergeCell ref="A144:E144"/>
    <mergeCell ref="D145:D156"/>
    <mergeCell ref="E145:E156"/>
    <mergeCell ref="A157:E157"/>
    <mergeCell ref="D158:D166"/>
    <mergeCell ref="A122:E122"/>
    <mergeCell ref="D123:D143"/>
    <mergeCell ref="E123:E143"/>
    <mergeCell ref="A92:E92"/>
    <mergeCell ref="E93:E121"/>
    <mergeCell ref="D99:D100"/>
    <mergeCell ref="D101:D102"/>
    <mergeCell ref="D116:D117"/>
    <mergeCell ref="D118:D119"/>
    <mergeCell ref="D120:D121"/>
    <mergeCell ref="D61:D82"/>
    <mergeCell ref="E61:E82"/>
    <mergeCell ref="A83:E83"/>
    <mergeCell ref="E84:E91"/>
    <mergeCell ref="D90:D91"/>
    <mergeCell ref="D46:D59"/>
    <mergeCell ref="E46:E59"/>
    <mergeCell ref="A60:E60"/>
    <mergeCell ref="A45:E45"/>
    <mergeCell ref="A3:E3"/>
    <mergeCell ref="E4:E9"/>
    <mergeCell ref="E10:E14"/>
    <mergeCell ref="D13:D14"/>
    <mergeCell ref="A15:E15"/>
    <mergeCell ref="E27:E44"/>
    <mergeCell ref="D32:D33"/>
    <mergeCell ref="D41:D42"/>
    <mergeCell ref="D43:D44"/>
    <mergeCell ref="E16:E20"/>
    <mergeCell ref="E21:E25"/>
    <mergeCell ref="D22:D23"/>
    <mergeCell ref="D24:D25"/>
    <mergeCell ref="A26:E26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TRAUMA JEIL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Usuario Principal</cp:lastModifiedBy>
  <dcterms:created xsi:type="dcterms:W3CDTF">2023-06-20T14:00:15Z</dcterms:created>
  <dcterms:modified xsi:type="dcterms:W3CDTF">2023-11-20T16:11:36Z</dcterms:modified>
</cp:coreProperties>
</file>