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1f6k5nc\archivos compartidos ortomax bodega\TRAZABILIDAD BODEGA JAIRO PINEDA AGO2022\INV_FINDEANO\"/>
    </mc:Choice>
  </mc:AlternateContent>
  <bookViews>
    <workbookView xWindow="-120" yWindow="-120" windowWidth="20730" windowHeight="11160"/>
  </bookViews>
  <sheets>
    <sheet name="JAIRO" sheetId="1" r:id="rId1"/>
    <sheet name="ESPAÑOL" sheetId="3" r:id="rId2"/>
  </sheets>
  <definedNames>
    <definedName name="_xlnm._FilterDatabase" localSheetId="1" hidden="1">ESPAÑOL!$A$22:$G$22</definedName>
    <definedName name="_xlnm._FilterDatabase" localSheetId="0" hidden="1">JAIRO!$A$22:$G$22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8" i="1" l="1"/>
  <c r="G23" i="1" l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 l="1"/>
  <c r="G100" i="1" s="1"/>
  <c r="G101" i="1" s="1"/>
  <c r="G106" i="3" l="1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108" i="3" l="1"/>
  <c r="G109" i="3" s="1"/>
  <c r="G110" i="3" s="1"/>
</calcChain>
</file>

<file path=xl/sharedStrings.xml><?xml version="1.0" encoding="utf-8"?>
<sst xmlns="http://schemas.openxmlformats.org/spreadsheetml/2006/main" count="633" uniqueCount="398">
  <si>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</si>
  <si>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</si>
  <si>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</si>
  <si>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</si>
  <si>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</si>
  <si>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</si>
  <si>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</si>
  <si>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35-SMCL-006-L</t>
  </si>
  <si>
    <t>Clavicle Superior Midshaft Plate,L,6H</t>
  </si>
  <si>
    <t>35-SMCL-007-L</t>
  </si>
  <si>
    <t>Clavicle Superior Midshaft Plate,L,7H</t>
  </si>
  <si>
    <t>35-SMCL-008-L</t>
  </si>
  <si>
    <t>Clavicle Superior Midshaft Plate,L,8H</t>
  </si>
  <si>
    <t>35-SMCL-009-L</t>
  </si>
  <si>
    <t>Clavicle Superior Midshaft Plate,L,9H</t>
  </si>
  <si>
    <t>35-SMCL-010-L</t>
  </si>
  <si>
    <t>Clavicle Superior Midshaft Plate,L,10H</t>
  </si>
  <si>
    <t>35-SMCL-008-LI</t>
  </si>
  <si>
    <t>Clavicle Superior Midshaft Plate Increased,L,8H</t>
  </si>
  <si>
    <t>35-SMCL-010-LI</t>
  </si>
  <si>
    <t>Clavicle Superior Midshaft Plate Increased,L,10H</t>
  </si>
  <si>
    <t>35-SMCL-006-R</t>
  </si>
  <si>
    <t>Clavicle Superior Midshaft Plate ,R,6H</t>
  </si>
  <si>
    <t>35-SMCL-007-R</t>
  </si>
  <si>
    <t>Clavicle Superior Midshaft Plate ,R,7H</t>
  </si>
  <si>
    <t>35-SMCL-008-R</t>
  </si>
  <si>
    <t>Clavicle Superior Midshaft Plate ,R,8H</t>
  </si>
  <si>
    <t>35-SMCL-009-R</t>
  </si>
  <si>
    <t>Clavicle Superior Midshaft Plate ,R,9H</t>
  </si>
  <si>
    <t>35-SMCL-010-R</t>
  </si>
  <si>
    <t>Clavicle Superior Midshaft Plate ,R,10H</t>
  </si>
  <si>
    <t>35-SMCL-008-RI</t>
  </si>
  <si>
    <t>Clavicle Superior Midshaft Plate Increased,R,8H</t>
  </si>
  <si>
    <t>35-SMCL-010-RI</t>
  </si>
  <si>
    <t>Clavicle Superior Midshaft Plate Increased,R,10H</t>
  </si>
  <si>
    <t>35-SLCL-004-L</t>
  </si>
  <si>
    <t>Clavicle Superior Lateral Plate,L,4H</t>
  </si>
  <si>
    <t>35-SLCL-005-L</t>
  </si>
  <si>
    <t>Clavicle Superior Lateral Plate,L,5H</t>
  </si>
  <si>
    <t>35-SLCL-006-L</t>
  </si>
  <si>
    <t>Clavicle Superior Lateral Plate,L,6H</t>
  </si>
  <si>
    <t>35-SLCL-007-L</t>
  </si>
  <si>
    <t>Clavicle Superior Lateral Plate,L,7H</t>
  </si>
  <si>
    <t>35-SLCL-008-L</t>
  </si>
  <si>
    <t>Clavicle Superior Lateral Plate,L,8H</t>
  </si>
  <si>
    <t>35-SLCL-009-L</t>
  </si>
  <si>
    <t>Clavicle Superior Lateral Plate,L,9H</t>
  </si>
  <si>
    <t>35-SLCL-004-R</t>
  </si>
  <si>
    <t>Clavicle Superior Lateral Plate,R,4H</t>
  </si>
  <si>
    <t>35-SLCL-005-R</t>
  </si>
  <si>
    <t>Clavicle Superior Lateral Plate,R,5H</t>
  </si>
  <si>
    <t>35-SLCL-006-R</t>
  </si>
  <si>
    <t>Clavicle Superior Lateral Plate,R,6H</t>
  </si>
  <si>
    <t>35-SLCL-007-R</t>
  </si>
  <si>
    <t>Clavicle Superior Lateral Plate,R,7H</t>
  </si>
  <si>
    <t>35-SLCL-008-R</t>
  </si>
  <si>
    <t>Clavicle Superior Lateral Plate,R,8H</t>
  </si>
  <si>
    <t>35-SLCL-009-R</t>
  </si>
  <si>
    <t>Clavicle Superior Lateral Plate,R,9H</t>
  </si>
  <si>
    <t>35-HPCL-005-L8</t>
  </si>
  <si>
    <t>Clavicle Hook Plate,L,Depth 18mm,5H</t>
  </si>
  <si>
    <t>35-HPCL-006-L8</t>
  </si>
  <si>
    <t>Clavicle Hook Plate,L,Depth 18mm,6H</t>
  </si>
  <si>
    <t>35-HPCL-007-L8</t>
  </si>
  <si>
    <t>35-HPCL-008-L8</t>
  </si>
  <si>
    <t>35-HPCL-005-L5</t>
  </si>
  <si>
    <t>Clavicle Hook Plate,L,Depth 15mm,5H</t>
  </si>
  <si>
    <t>35-HPCL-006-L5</t>
  </si>
  <si>
    <t>Clavicle Hook Plate,L,Depth 15mm,6H</t>
  </si>
  <si>
    <t>35-HPCL-008-L5</t>
  </si>
  <si>
    <t>35-HPCL-005-L2</t>
  </si>
  <si>
    <t>Clavicle Hook Plate,L,Depth 12mm,5H</t>
  </si>
  <si>
    <t>35-HPCL-006-L2</t>
  </si>
  <si>
    <t>Clavicle Hook Plate,L,Depth 12mm,6H</t>
  </si>
  <si>
    <t>35-HPCL-007-L2</t>
  </si>
  <si>
    <t>35-HPCL-008-R2</t>
  </si>
  <si>
    <t>Clavicle Hook Plate,R,Depth 12mm,8H</t>
  </si>
  <si>
    <t>35-HPCL-005-R8</t>
  </si>
  <si>
    <t>Clavicle Hook Plate,R,Depth 18mm,5H</t>
  </si>
  <si>
    <t>35-HPCL-006-R8</t>
  </si>
  <si>
    <t>Clavicle Hook Plate,R,Depth 18mm,6H</t>
  </si>
  <si>
    <t>35-HPCL-007-R8</t>
  </si>
  <si>
    <t>35-HPCL-008-R8</t>
  </si>
  <si>
    <t>35-HPCL-005-R5</t>
  </si>
  <si>
    <t>Clavicle Hook Plate,R,Depth 15mm,5H</t>
  </si>
  <si>
    <t>35-HPCL-006-R5</t>
  </si>
  <si>
    <t>Clavicle Hook Plate,R,Depth 15mm,6H</t>
  </si>
  <si>
    <t>35-HPCL-007-R5</t>
  </si>
  <si>
    <t>35-HPCL-008-R5</t>
  </si>
  <si>
    <t>35-HPCL-005-R2</t>
  </si>
  <si>
    <t>Clavicle Hook Plate,R,Depth 12mm,5H</t>
  </si>
  <si>
    <t>35-HPCL-006-R2</t>
  </si>
  <si>
    <t>Clavicle Hook Plate,R,Depth 12mm,6H</t>
  </si>
  <si>
    <t>35-HPCL-007-R2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</si>
  <si>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</si>
  <si>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</si>
  <si>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</si>
  <si>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</si>
  <si>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</si>
  <si>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</si>
  <si>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</si>
  <si>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</si>
  <si>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</si>
  <si>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</si>
  <si>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</si>
  <si>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</si>
  <si>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</si>
  <si>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</si>
  <si>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</si>
  <si>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</si>
  <si>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35L-SO-L26-TA</t>
  </si>
  <si>
    <t>3.5 LOCKING CORTICAL STARIX GREEN 26MM</t>
  </si>
  <si>
    <t>35L-SO-L28-TA</t>
  </si>
  <si>
    <t>3.5 LOCKING CORTICAL STARIX GREEN 28MM</t>
  </si>
  <si>
    <t>35L-SO-L30-TA</t>
  </si>
  <si>
    <t>3.5 LOCKING CORTICAL STARIX GREEN 30MM</t>
  </si>
  <si>
    <t>35L-SO-L32-TA</t>
  </si>
  <si>
    <t>3.5 LOCKING CORTICAL STARIX GREEN 32MM</t>
  </si>
  <si>
    <t>35L-SO-L34-TA</t>
  </si>
  <si>
    <t>3.5 LOCKING CORTICAL STARIX GREEN 34MM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</si>
  <si>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</si>
  <si>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</si>
  <si>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</si>
  <si>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</si>
  <si>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</si>
  <si>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</si>
  <si>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</si>
  <si>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</si>
  <si>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</si>
  <si>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</si>
  <si>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</si>
  <si>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</si>
  <si>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</si>
  <si>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</si>
  <si>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</si>
  <si>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</si>
  <si>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</si>
  <si>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</si>
  <si>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</si>
  <si>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</si>
  <si>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</si>
  <si>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</si>
  <si>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</si>
  <si>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</si>
  <si>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</si>
  <si>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</si>
  <si>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</si>
  <si>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</si>
  <si>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</si>
  <si>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</si>
  <si>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</si>
  <si>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</si>
  <si>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</si>
  <si>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</si>
  <si>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</si>
  <si>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</si>
  <si>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</si>
  <si>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</si>
  <si>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</si>
  <si>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Clavicle System 2.5/ 3.5 Clavicle Plate</t>
  </si>
  <si>
    <t>CANTIDAD</t>
  </si>
  <si>
    <t>CODIGO</t>
  </si>
  <si>
    <t>DESCRIPCIÓN</t>
  </si>
  <si>
    <t>112-108</t>
  </si>
  <si>
    <t>Arix Clavicle Kit</t>
  </si>
  <si>
    <t>111-101</t>
  </si>
  <si>
    <t>111-103</t>
  </si>
  <si>
    <t>111-173</t>
  </si>
  <si>
    <t>111-171</t>
  </si>
  <si>
    <t>111-157</t>
  </si>
  <si>
    <t>112-25-701</t>
  </si>
  <si>
    <t>112-35-703</t>
  </si>
  <si>
    <t>113-HF-613</t>
  </si>
  <si>
    <t>113-HF-619</t>
  </si>
  <si>
    <t>111-075</t>
  </si>
  <si>
    <t>111-086</t>
  </si>
  <si>
    <t>111-080</t>
  </si>
  <si>
    <t>111-260</t>
  </si>
  <si>
    <t>111-068-3</t>
  </si>
  <si>
    <t>GUIDE PIN  1.6</t>
  </si>
  <si>
    <t>111-096</t>
  </si>
  <si>
    <t>111-092</t>
  </si>
  <si>
    <t>111-134</t>
  </si>
  <si>
    <t>111-154</t>
  </si>
  <si>
    <t>111-196-L</t>
  </si>
  <si>
    <t>111-196-R</t>
  </si>
  <si>
    <t>111-180</t>
  </si>
  <si>
    <t>111-197</t>
  </si>
  <si>
    <t>35-SO-L26-T</t>
  </si>
  <si>
    <t>35-SO-L28-T</t>
  </si>
  <si>
    <t>35-SO-L30-T</t>
  </si>
  <si>
    <t>35-SO-L32-T</t>
  </si>
  <si>
    <t>3.5 NON LOCKING CORTICAL STARIX NON ANODIZING 26MM</t>
  </si>
  <si>
    <t>3.5 NON LOCKING CORTICAL STARIX NON ANODIZING 28MM</t>
  </si>
  <si>
    <t>3.5 NON LOCKING CORTICAL STARIX NON ANODIZING 30MM</t>
  </si>
  <si>
    <t>3.5 NON LOCKING CORTICAL STARIX NON ANODIZING 32MM</t>
  </si>
  <si>
    <t>3.5 NON LOCKING CORTICAL STARIX NON ANODIZING 34MM</t>
  </si>
  <si>
    <t>GUIA DE BLOQUEO (Distal)</t>
  </si>
  <si>
    <t xml:space="preserve">GUIA  2.0 ANGULO  VARIABLE </t>
  </si>
  <si>
    <t>GUIA DE BLOQUEO DE 3.5MM(F/A)</t>
  </si>
  <si>
    <t xml:space="preserve">GUIA  2.7 ANGULO  VARIABLE </t>
  </si>
  <si>
    <t xml:space="preserve">MANGO DE GUIA </t>
  </si>
  <si>
    <t>BROCA DE  2.0(AO)</t>
  </si>
  <si>
    <t xml:space="preserve">ANCLAJE RAPIDO DE 2.0MM </t>
  </si>
  <si>
    <t xml:space="preserve">ANCLAJE RAPDIO DE 3.5MM </t>
  </si>
  <si>
    <t xml:space="preserve">MEDIDOR DE PROFUNDIDAD 2.5 </t>
  </si>
  <si>
    <t xml:space="preserve">MEDIDOR DE PROFUNDIDAD 3.5 </t>
  </si>
  <si>
    <t>GUIA DE BROCA ANGULO VARIABLE 2.5</t>
  </si>
  <si>
    <t xml:space="preserve">GUIA DE BROCA ANGULO VARIABLE 3.5 </t>
  </si>
  <si>
    <t>DISPENSESADOR DE  PIN</t>
  </si>
  <si>
    <t xml:space="preserve">MANGO DE ATORNILLADOR </t>
  </si>
  <si>
    <t>PINZA DE RECUCCION</t>
  </si>
  <si>
    <t>PINZA DE RECUCCION DE PUNTAS (Large)</t>
  </si>
  <si>
    <t>PLANTILLA DE PLACA  Left</t>
  </si>
  <si>
    <t>PLATILLA DE PLACA  Right</t>
  </si>
  <si>
    <t>DOBLADORAS DE PLACA 4.0T/4.5T</t>
  </si>
  <si>
    <t xml:space="preserve">RETRACTOR DE CLAVICULA </t>
  </si>
  <si>
    <t>BROCA DE  2.5(AO)</t>
  </si>
  <si>
    <t>BROCA DE 2.7(AO)</t>
  </si>
  <si>
    <t xml:space="preserve">PINES </t>
  </si>
  <si>
    <t>J191125-L082</t>
  </si>
  <si>
    <t>J191125-L048</t>
  </si>
  <si>
    <t>J190402-L044</t>
  </si>
  <si>
    <t>J200729-L011</t>
  </si>
  <si>
    <t>J191125-L079</t>
  </si>
  <si>
    <t>J191125-L081</t>
  </si>
  <si>
    <t>J191125-L083</t>
  </si>
  <si>
    <t>J200729-L012</t>
  </si>
  <si>
    <t>J191227-L031</t>
  </si>
  <si>
    <t>J200729-L014</t>
  </si>
  <si>
    <t>J200729-L015</t>
  </si>
  <si>
    <t>J191125-L051</t>
  </si>
  <si>
    <t>J191125-L052</t>
  </si>
  <si>
    <t>J191123-L053</t>
  </si>
  <si>
    <t>J191125-L055</t>
  </si>
  <si>
    <t>J191017-L136</t>
  </si>
  <si>
    <t>J191125-L057</t>
  </si>
  <si>
    <t>J191125-L058</t>
  </si>
  <si>
    <t>J191125-L059</t>
  </si>
  <si>
    <t>J191125-L061</t>
  </si>
  <si>
    <t>J191125-L063</t>
  </si>
  <si>
    <t>J191125-L065</t>
  </si>
  <si>
    <t>J191017-L138</t>
  </si>
  <si>
    <t>J200728-L054</t>
  </si>
  <si>
    <t>J191017-L150</t>
  </si>
  <si>
    <t>J191028-L056</t>
  </si>
  <si>
    <t>J191017-L154</t>
  </si>
  <si>
    <t>J210202-L028</t>
  </si>
  <si>
    <t>J191028-L057</t>
  </si>
  <si>
    <t>J200729-L021</t>
  </si>
  <si>
    <t>J191227-L045</t>
  </si>
  <si>
    <t>J191227-L047</t>
  </si>
  <si>
    <t>J210628-L049</t>
  </si>
  <si>
    <t>J211129-L060</t>
  </si>
  <si>
    <t>J211123-L021</t>
  </si>
  <si>
    <t>J220120-L065</t>
  </si>
  <si>
    <t>J211223-L022</t>
  </si>
  <si>
    <t>R211202-L018</t>
  </si>
  <si>
    <t>J211223-L024</t>
  </si>
  <si>
    <t>J211223-L026</t>
  </si>
  <si>
    <t>J210525-L185</t>
  </si>
  <si>
    <t>R210826-L058</t>
  </si>
  <si>
    <t>J211223-L114</t>
  </si>
  <si>
    <t>R210826-L055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</si>
  <si>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</si>
  <si>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</si>
  <si>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</si>
  <si>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</si>
  <si>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</si>
  <si>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</si>
  <si>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</si>
  <si>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</si>
  <si>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>R211202-L007</t>
  </si>
  <si>
    <t>J211125-L066</t>
  </si>
  <si>
    <t>ENTREGADO POR:</t>
  </si>
  <si>
    <t>RECIBIDO POR: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</si>
  <si>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</si>
  <si>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</si>
  <si>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</si>
  <si>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</si>
  <si>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</si>
  <si>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</si>
  <si>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</si>
  <si>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</si>
  <si>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</si>
  <si>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</si>
  <si>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</si>
  <si>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</si>
  <si>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</si>
  <si>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</si>
  <si>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</si>
  <si>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INTRUMENTADOR:</t>
  </si>
  <si>
    <t>APROBADO POR:</t>
  </si>
  <si>
    <t>VENTA -CIRUGÍA</t>
  </si>
  <si>
    <t>No. IDENTIFICACION</t>
  </si>
  <si>
    <t>Lote</t>
  </si>
  <si>
    <t>OK</t>
  </si>
  <si>
    <t>J211223-L105</t>
  </si>
  <si>
    <t>J211223-L106</t>
  </si>
  <si>
    <t>Placa Clavicula Superior Midshaft Izq *06 orif TIT Arix</t>
  </si>
  <si>
    <t>Placa Clavicula Superior Midshaft Izq *07 orif TIT Arix</t>
  </si>
  <si>
    <t>Placa Clavicula Superior Midshaft Izq *08 orif TIT Arix</t>
  </si>
  <si>
    <t>Placa Clavicula Superior Midshaft Izq *09 orif TIT Arix</t>
  </si>
  <si>
    <t>Placa Clavicula Superior Midshaft Izq *10 orif TIT Arix</t>
  </si>
  <si>
    <t>Placa Clavicula Superior Midshaft Increased Izq *08 orif TIT Arix</t>
  </si>
  <si>
    <t>Placa Clavicula Superior Midshaft Increased Izq *10 orif TIT Arix</t>
  </si>
  <si>
    <t>Placa Clavicula Superior Midshaft Der *06 orif TIT Arix</t>
  </si>
  <si>
    <t>Placa Clavicula Superior Midshaft Der *07 orif TIT Arix</t>
  </si>
  <si>
    <t>Placa Clavicula Superior Midshaft Der *08 orif TIT Arix</t>
  </si>
  <si>
    <t>Placa Clavicula Superior Midshaft Der *09 orif TIT Arix</t>
  </si>
  <si>
    <t>Placa Clavicula Superior Midshaft Der *10 orif TIT Arix</t>
  </si>
  <si>
    <t>Placa Clavicula Superior Midshaft Increased Der *08 orif TIT Arix</t>
  </si>
  <si>
    <t>Placa Clavicula Superior Midshaft Increased Der *10 orif TIT Arix</t>
  </si>
  <si>
    <t>Placa Clavicula Superior Lateral Izq *05 orif TIT Arix</t>
  </si>
  <si>
    <t>Placa Clavicula Superior Lateral Izq *06 orif TIT Arix</t>
  </si>
  <si>
    <t>Placa Clavicula Superior Lateral Izq *07 orif TIT Arix</t>
  </si>
  <si>
    <t>Placa Clavicula Superior Lateral Izq *08 orif TIT Arix</t>
  </si>
  <si>
    <t>Placa Clavicula Superior Lateral Izq *09 orif TIT Arix</t>
  </si>
  <si>
    <t>Placa Clavicula Superior Lateral Der *04 orif TIT Arix</t>
  </si>
  <si>
    <t>Placa Clavicula Superior Lateral Der *05 orif TIT Arix</t>
  </si>
  <si>
    <t>Placa Clavicula Superior Lateral Der *06 orif TIT Arix</t>
  </si>
  <si>
    <t>Placa Clavicula Superior Lateral Der *07 orif TIT Arix</t>
  </si>
  <si>
    <t>Placa Clavicula Superior Lateral Der *08 orif TIT Arix</t>
  </si>
  <si>
    <t>Placa Clavicula Superior Lateral Der *09 orif TIT Arix</t>
  </si>
  <si>
    <t>Placa Clavicula Hook Izq 18mm*05 orif TIT Arix</t>
  </si>
  <si>
    <t>Placa Clavicula Hook Izq 18mm*06 orif TIT Arix</t>
  </si>
  <si>
    <t>Placa Clavicula Hook Izq 18mm*07 orif TIT Arix</t>
  </si>
  <si>
    <t>Placa Clavicula Hook Izq 18mm*08 orif TIT Arix</t>
  </si>
  <si>
    <t>Placa Clavicula Hook Izq 15mm*05 orif TIT Arix</t>
  </si>
  <si>
    <t>Placa Clavicula Hook Izq 15mm*06 orif TIT Arix</t>
  </si>
  <si>
    <t>Placa Clavicula Hook Izq 15mm*08 orif TIT Arix</t>
  </si>
  <si>
    <t>Placa Clavicula Hook Izq 12mm*05 orif TIT Arix</t>
  </si>
  <si>
    <t>Placa Clavicula Hook Izq 12mm*06 orif TIT Arix</t>
  </si>
  <si>
    <t>Placa Clavicula Hook Izq 12mm*07 orif TIT Arix</t>
  </si>
  <si>
    <t>Placa Clavicula Hook Der 18mm*05 orif TIT Arix</t>
  </si>
  <si>
    <t>Placa Clavicula Hook Der 18mm*06 orif TIT Arix</t>
  </si>
  <si>
    <t>Placa Clavicula Hook Der 18mm*07 orif TIT Arix</t>
  </si>
  <si>
    <t>Placa Clavicula Hook Der 18mm*08 orif TIT Arix</t>
  </si>
  <si>
    <t>Placa Clavicula Hook Der 15mm*05 orif TIT Arix</t>
  </si>
  <si>
    <t>Placa Clavicula Hook Der 15mm*06 orif TIT Arix</t>
  </si>
  <si>
    <t>Placa Clavicula Hook Der 15mm*07 orif TIT Arix</t>
  </si>
  <si>
    <t>Placa Clavicula Hook Der 15mm*08 orif TIT Arix</t>
  </si>
  <si>
    <t>Placa Clavicula Hook Der 12mm*05 orif TIT Arix</t>
  </si>
  <si>
    <t>Placa Clavicula Hook Der 12mm*06 orif TIT Arix</t>
  </si>
  <si>
    <t>Placa Clavicula Hook Der 12mm*07 orif TIT Arix</t>
  </si>
  <si>
    <t>Placa Clavicula Hook Der 12mm*08 orif TIT Arix</t>
  </si>
  <si>
    <t>Tornillo Bloqueado Cortical 3.5*10 mm TIT Starix</t>
  </si>
  <si>
    <t>Tornillo Bloqueado Cortical 3.5*12 mm TIT Starix</t>
  </si>
  <si>
    <t>Tornillo Bloqueado Cortical 3.5*14 mm TIT Starix</t>
  </si>
  <si>
    <t>Tornillo Bloqueado Cortical 3.5*16 mm TIT Starix</t>
  </si>
  <si>
    <t>Tornillo Bloqueado Cortical 3.5*18 mm TIT Starix</t>
  </si>
  <si>
    <t>Tornillo Bloqueado Cortical 3.5*20 mm TIT Starix</t>
  </si>
  <si>
    <t>Tornillo Bloqueado Cortical 3.5*22 mm TIT Starix</t>
  </si>
  <si>
    <t>Tornillo Bloqueado Cortical 3.5*24 mm TIT Starix</t>
  </si>
  <si>
    <t>Tornillo Bloqueado Cortical 3.5*26 mm TIT Starix</t>
  </si>
  <si>
    <t>Tornillo Bloqueado Cortical 3.5*28 mm TIT Starix</t>
  </si>
  <si>
    <t>Tornillo Bloqueado Cortical 3.5*30 mm TIT Starix</t>
  </si>
  <si>
    <t>Tornillo Bloqueado Cortical 3.5*32 mm TIT Starix</t>
  </si>
  <si>
    <t>Tornillo Bloqueado Cortical 3.5*34 mm TIT Starix</t>
  </si>
  <si>
    <t>Tornillo Bloqueado Cortical 2.5*08 mm TIT Starix</t>
  </si>
  <si>
    <t>Tornillo Bloqueado Cortical 2.5*10 mm TIT Starix</t>
  </si>
  <si>
    <t>Tornillo Bloqueado Cortical 2.5*12 mm TIT Starix</t>
  </si>
  <si>
    <t>Tornillo Bloqueado Cortical 2.5*14 mm TIT Starix</t>
  </si>
  <si>
    <t>Tornillo Bloqueado Cortical 2.5*16 mm TIT Starix</t>
  </si>
  <si>
    <t>Tornillo Bloqueado Cortical 2.5*18 mm TIT Starix</t>
  </si>
  <si>
    <t>Tornillo Bloqueado Cortical 2.5*20 mm TIT Starix</t>
  </si>
  <si>
    <t>Tornillo Bloqueado Cortical 2.5*22 mm TIT Starix</t>
  </si>
  <si>
    <t>Tornillo Bloqueado Cortical 2.5*24 mm TIT Starix</t>
  </si>
  <si>
    <t>Tornillo Bloqueado Cortical 2.5*26 mm TIT Starix</t>
  </si>
  <si>
    <t>Tornillo Cortical 3.5*10 mm TIT Starix</t>
  </si>
  <si>
    <t>Tornillo Cortical 3.5*12 mm TIT Starix</t>
  </si>
  <si>
    <t>Tornillo Cortical 3.5*14 mm TIT Starix</t>
  </si>
  <si>
    <t>Tornillo Cortical 3.5*16 mm TIT Starix</t>
  </si>
  <si>
    <t>Tornillo Cortical 3.5*18 mm TIT Starix</t>
  </si>
  <si>
    <t>Tornillo Cortical 3.5*20 mm TIT Starix</t>
  </si>
  <si>
    <t>Tornillo Cortical 3.5*22 mm TIT Starix</t>
  </si>
  <si>
    <t>Tornillo Cortical 3.5*24 mm TIT Starix</t>
  </si>
  <si>
    <t>Tornillo Cortical 3.5*26 mm TIT Starix</t>
  </si>
  <si>
    <t>Tornillo Cortical 3.5*28 mm TIT Starix</t>
  </si>
  <si>
    <t>Tornillo Cortical 3.5*30 mm TIT Starix</t>
  </si>
  <si>
    <t>Tornillo Cortical 3.5*32 mm TIT Starix</t>
  </si>
  <si>
    <t>Tornillo Cortical 3.5*34 mm TIT Starix</t>
  </si>
  <si>
    <t>PINZA DE REDUCCION FINA</t>
  </si>
  <si>
    <t>BROCA DE  2.7(AO)</t>
  </si>
  <si>
    <t>PINES</t>
  </si>
  <si>
    <t>PINZA DE REDUCCION DE PUNTAS (Large)</t>
  </si>
  <si>
    <t>MANGO DE GUIA 2.5</t>
  </si>
  <si>
    <t>MANGO DE GUIA 3.5</t>
  </si>
  <si>
    <t>ENTREGADO</t>
  </si>
  <si>
    <t>RECIBIDO</t>
  </si>
  <si>
    <t>INSTRUMENTADOR</t>
  </si>
  <si>
    <t>VERIFICADO</t>
  </si>
  <si>
    <t>DISPENSADOR DE  PIN</t>
  </si>
  <si>
    <t>INSTRUMENTAL ARIX Clavicle System 2.5/ 3.5 Clavicle Plate DOS</t>
  </si>
  <si>
    <t>BLOQUE GUIA DE BROCA IZQ</t>
  </si>
  <si>
    <t>BLOQUE GUIA DE BROCA DER</t>
  </si>
  <si>
    <t>GUIA DOBLE ANGULO VARIABLE 2.0</t>
  </si>
  <si>
    <t>GUIA DOBLE ANGULO VARIABLE 2.7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</si>
</sst>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-[$$-240A]\ * #,##0.00_-;\-[$$-240A]\ * #,##0.00_-;_-[$$-240A]\ * &quot;-&quot;??_-;_-@_-"/>
    <numFmt numFmtId="167" formatCode="dd/mm/yy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4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79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166" fontId="5" fillId="0" borderId="2" xfId="3" applyNumberFormat="1" applyFont="1" applyFill="1" applyBorder="1" applyAlignment="1"/>
    <xf numFmtId="165" fontId="4" fillId="0" borderId="2" xfId="1" applyFont="1" applyFill="1" applyBorder="1" applyAlignment="1"/>
    <xf numFmtId="9" fontId="3" fillId="0" borderId="2" xfId="2" applyNumberFormat="1" applyFont="1" applyBorder="1" applyAlignment="1">
      <alignment wrapText="1"/>
    </xf>
    <xf numFmtId="0" fontId="3" fillId="0" borderId="0" xfId="2" applyFont="1" applyAlignment="1">
      <alignment horizontal="center" wrapText="1"/>
    </xf>
    <xf numFmtId="165" fontId="4" fillId="0" borderId="0" xfId="1" applyFont="1" applyFill="1" applyBorder="1" applyAlignment="1"/>
    <xf numFmtId="0" fontId="3" fillId="0" borderId="2" xfId="0" applyFont="1" applyBorder="1" applyAlignment="1">
      <alignment horizontal="center"/>
    </xf>
    <xf numFmtId="3" fontId="5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0" fontId="3" fillId="3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6" fontId="4" fillId="0" borderId="0" xfId="0" applyNumberFormat="1" applyFont="1"/>
    <xf numFmtId="0" fontId="7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11" fillId="5" borderId="0" xfId="0" applyFont="1" applyFill="1" applyAlignment="1">
      <alignment vertical="center"/>
    </xf>
    <xf numFmtId="0" fontId="11" fillId="5" borderId="0" xfId="0" applyFont="1" applyFill="1" applyAlignment="1">
      <alignment horizontal="left" vertical="center"/>
    </xf>
    <xf numFmtId="0" fontId="4" fillId="0" borderId="2" xfId="0" applyFont="1" applyBorder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7" fillId="0" borderId="0" xfId="0" applyFont="1" applyAlignment="1">
      <alignment horizontal="center" vertical="center"/>
    </xf>
    <xf numFmtId="0" fontId="10" fillId="6" borderId="0" xfId="0" applyFont="1" applyFill="1" applyAlignment="1">
      <alignment vertical="center"/>
    </xf>
    <xf numFmtId="167" fontId="11" fillId="0" borderId="2" xfId="0" applyNumberFormat="1" applyFont="1" applyBorder="1" applyAlignment="1">
      <alignment vertical="center"/>
    </xf>
    <xf numFmtId="0" fontId="10" fillId="5" borderId="2" xfId="0" applyFont="1" applyFill="1" applyBorder="1" applyAlignment="1">
      <alignment vertical="center"/>
    </xf>
    <xf numFmtId="0" fontId="10" fillId="5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0" fillId="6" borderId="0" xfId="0" applyFont="1" applyFill="1" applyAlignment="1">
      <alignment vertical="center" wrapText="1"/>
    </xf>
    <xf numFmtId="49" fontId="11" fillId="0" borderId="2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167" fontId="11" fillId="0" borderId="2" xfId="0" applyNumberFormat="1" applyFont="1" applyBorder="1" applyAlignment="1">
      <alignment horizontal="left" vertical="center"/>
    </xf>
    <xf numFmtId="20" fontId="11" fillId="0" borderId="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5" fillId="2" borderId="1" xfId="0" applyFont="1" applyFill="1" applyBorder="1"/>
    <xf numFmtId="0" fontId="15" fillId="5" borderId="0" xfId="0" applyFont="1" applyFill="1"/>
    <xf numFmtId="0" fontId="0" fillId="0" borderId="0" xfId="0" applyAlignment="1">
      <alignment horizontal="center"/>
    </xf>
    <xf numFmtId="0" fontId="16" fillId="5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2" applyFont="1"/>
    <xf numFmtId="0" fontId="20" fillId="0" borderId="2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4" fillId="0" borderId="7" xfId="0" applyFont="1" applyBorder="1"/>
    <xf numFmtId="0" fontId="5" fillId="0" borderId="6" xfId="0" applyFont="1" applyBorder="1" applyAlignment="1">
      <alignment horizontal="center"/>
    </xf>
    <xf numFmtId="0" fontId="5" fillId="0" borderId="6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2" applyFont="1" applyAlignment="1">
      <alignment horizontal="center"/>
    </xf>
    <xf numFmtId="0" fontId="3" fillId="0" borderId="2" xfId="2" applyFont="1" applyBorder="1" applyAlignment="1">
      <alignment horizontal="right" wrapText="1"/>
    </xf>
    <xf numFmtId="0" fontId="3" fillId="0" borderId="3" xfId="2" applyFont="1" applyBorder="1" applyAlignment="1">
      <alignment horizontal="right" wrapText="1"/>
    </xf>
    <xf numFmtId="0" fontId="3" fillId="0" borderId="4" xfId="2" applyFont="1" applyBorder="1" applyAlignment="1">
      <alignment horizontal="right" wrapText="1"/>
    </xf>
    <xf numFmtId="0" fontId="3" fillId="0" borderId="5" xfId="2" applyFont="1" applyBorder="1" applyAlignment="1">
      <alignment horizontal="right" wrapText="1"/>
    </xf>
    <xf numFmtId="0" fontId="19" fillId="0" borderId="0" xfId="0" applyFont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</cellXfs>
  <cellStyles count="14">
    <cellStyle name="Moneda" xfId="1" builtinId="4"/>
    <cellStyle name="Moneda [0] 2" xfId="3"/>
    <cellStyle name="Moneda [0] 2 2" xfId="11"/>
    <cellStyle name="Moneda [0] 2 3" xfId="6"/>
    <cellStyle name="Moneda [0] 3" xfId="10"/>
    <cellStyle name="Moneda [0] 4" xfId="5"/>
    <cellStyle name="Moneda 2" xfId="9"/>
    <cellStyle name="Moneda 2 2" xfId="12"/>
    <cellStyle name="Moneda 3" xfId="8"/>
    <cellStyle name="Moneda 4" xfId="13"/>
    <cellStyle name="Moneda 5" xfId="4"/>
    <cellStyle name="Moneda 8" xfId="7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B8B9C154-BB14-482D-853D-0C7BD8DE22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475841</xdr:colOff>
      <xdr:row>4</xdr:row>
      <xdr:rowOff>174422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A8A98D1-A8B8-4BF9-AF68-58F891E865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7"/>
  <sheetViews>
    <sheetView showGridLines="0" tabSelected="1" topLeftCell="A106" zoomScale="78" zoomScaleNormal="78" workbookViewId="0">
      <selection activeCell="C120" sqref="C120"/>
    </sheetView>
  </sheetViews>
  <sheetFormatPr baseColWidth="10" defaultColWidth="11.453125" defaultRowHeight="20.149999999999999" customHeight="1" x14ac:dyDescent="0.35"/>
  <cols>
    <col min="1" max="1" width="19.26953125" style="1" customWidth="1"/>
    <col min="2" max="2" width="16.54296875" style="1" customWidth="1"/>
    <col min="3" max="3" width="66.453125" style="1" bestFit="1" customWidth="1"/>
    <col min="4" max="4" width="22.7265625" style="1" bestFit="1" customWidth="1"/>
    <col min="5" max="5" width="17.81640625" style="1" bestFit="1" customWidth="1"/>
    <col min="6" max="6" width="16.453125" style="1" customWidth="1"/>
    <col min="7" max="7" width="18.54296875" style="1" customWidth="1"/>
    <col min="8" max="16384" width="11.453125" style="1"/>
  </cols>
  <sheetData>
    <row r="1" spans="1:16" s="2" customFormat="1" ht="20.149999999999999" customHeight="1" x14ac:dyDescent="0.35">
      <c r="A1" s="13"/>
      <c r="B1" s="13"/>
      <c r="C1" s="21"/>
      <c r="D1" s="21"/>
      <c r="E1" s="21"/>
      <c r="F1" s="21"/>
    </row>
    <row r="2" spans="1:16" s="2" customFormat="1" ht="20.149999999999999" customHeight="1" x14ac:dyDescent="0.4">
      <c r="A2" s="70" t="s">
        <v>276</v>
      </c>
      <c r="B2" s="70"/>
      <c r="C2" s="70"/>
      <c r="D2" s="70"/>
      <c r="E2" s="70"/>
      <c r="F2" s="70"/>
      <c r="G2" s="70"/>
      <c r="H2" s="70"/>
    </row>
    <row r="3" spans="1:16" s="2" customFormat="1" ht="20.149999999999999" customHeight="1" x14ac:dyDescent="0.4">
      <c r="A3" s="70" t="s">
        <v>277</v>
      </c>
      <c r="B3" s="70"/>
      <c r="C3" s="70"/>
      <c r="D3" s="70"/>
      <c r="E3" s="70"/>
      <c r="F3" s="70"/>
      <c r="G3" s="70"/>
      <c r="H3" s="70"/>
    </row>
    <row r="4" spans="1:16" s="2" customFormat="1" ht="20.149999999999999" customHeight="1" x14ac:dyDescent="0.4">
      <c r="A4" s="70" t="s">
        <v>278</v>
      </c>
      <c r="B4" s="70"/>
      <c r="C4" s="70"/>
      <c r="D4" s="70"/>
      <c r="E4" s="70"/>
      <c r="F4" s="70"/>
      <c r="G4" s="70"/>
      <c r="H4" s="70"/>
      <c r="O4" s="69"/>
      <c r="P4" s="69"/>
    </row>
    <row r="5" spans="1:16" s="2" customFormat="1" ht="20.149999999999999" customHeight="1" x14ac:dyDescent="0.35">
      <c r="O5" s="69"/>
      <c r="P5" s="69"/>
    </row>
    <row r="6" spans="1:16" s="2" customFormat="1" ht="20.149999999999999" customHeight="1" x14ac:dyDescent="0.35">
      <c r="O6" s="34"/>
      <c r="P6" s="34"/>
    </row>
    <row r="7" spans="1:16" s="2" customFormat="1" ht="20.149999999999999" customHeight="1" x14ac:dyDescent="0.35">
      <c r="A7" s="35" t="s">
        <v>279</v>
      </c>
      <c r="B7" s="35"/>
      <c r="C7" s="36"/>
      <c r="D7" s="35" t="s">
        <v>280</v>
      </c>
      <c r="E7" s="37"/>
      <c r="F7" s="38"/>
      <c r="G7" s="30"/>
      <c r="O7" s="34"/>
      <c r="P7" s="34"/>
    </row>
    <row r="8" spans="1:16" s="2" customFormat="1" ht="20.149999999999999" customHeight="1" x14ac:dyDescent="0.35">
      <c r="A8" s="24"/>
      <c r="B8" s="24"/>
      <c r="C8" s="24"/>
      <c r="D8" s="24"/>
      <c r="E8" s="24"/>
      <c r="F8" s="24"/>
      <c r="G8" s="1"/>
      <c r="O8" s="34"/>
      <c r="P8" s="34"/>
    </row>
    <row r="9" spans="1:16" s="2" customFormat="1" ht="20.149999999999999" customHeight="1" x14ac:dyDescent="0.35">
      <c r="A9" s="35" t="s">
        <v>281</v>
      </c>
      <c r="B9" s="35"/>
      <c r="C9" s="39"/>
      <c r="D9" s="40" t="s">
        <v>282</v>
      </c>
      <c r="E9" s="41"/>
      <c r="F9" s="42"/>
      <c r="G9" s="42"/>
      <c r="O9" s="34"/>
      <c r="P9" s="34"/>
    </row>
    <row r="10" spans="1:16" s="2" customFormat="1" ht="20.149999999999999" customHeight="1" x14ac:dyDescent="0.35">
      <c r="A10" s="24"/>
      <c r="B10" s="24"/>
      <c r="C10" s="24"/>
      <c r="D10" s="24"/>
      <c r="E10" s="24"/>
      <c r="F10" s="24"/>
      <c r="G10" s="1"/>
      <c r="O10" s="34"/>
      <c r="P10" s="34"/>
    </row>
    <row r="11" spans="1:16" s="2" customFormat="1" ht="29.5" customHeight="1" x14ac:dyDescent="0.35">
      <c r="A11" s="35" t="s">
        <v>283</v>
      </c>
      <c r="B11" s="35"/>
      <c r="C11" s="43"/>
      <c r="D11" s="40" t="s">
        <v>284</v>
      </c>
      <c r="E11" s="39" t="s">
        <v>293</v>
      </c>
      <c r="F11" s="25"/>
      <c r="G11" s="25"/>
      <c r="O11" s="34"/>
      <c r="P11" s="34"/>
    </row>
    <row r="12" spans="1:16" s="2" customFormat="1" ht="20.149999999999999" customHeight="1" x14ac:dyDescent="0.35">
      <c r="A12" s="24"/>
      <c r="B12" s="24"/>
      <c r="C12" s="24"/>
      <c r="D12" s="24"/>
      <c r="E12" s="24"/>
      <c r="F12" s="24"/>
      <c r="G12" s="1"/>
      <c r="O12" s="44"/>
      <c r="P12" s="44"/>
    </row>
    <row r="13" spans="1:16" s="2" customFormat="1" ht="20.149999999999999" customHeight="1" x14ac:dyDescent="0.35">
      <c r="A13" s="35" t="s">
        <v>285</v>
      </c>
      <c r="B13" s="35"/>
      <c r="C13" s="45"/>
      <c r="D13" s="40" t="s">
        <v>286</v>
      </c>
      <c r="E13" s="46"/>
      <c r="F13" s="47"/>
      <c r="G13" s="47"/>
      <c r="O13" s="44"/>
      <c r="P13" s="44"/>
    </row>
    <row r="14" spans="1:16" s="2" customFormat="1" ht="20.149999999999999" customHeight="1" x14ac:dyDescent="0.35">
      <c r="A14" s="24"/>
      <c r="B14" s="24"/>
      <c r="C14" s="24"/>
      <c r="D14" s="24"/>
      <c r="E14" s="24"/>
      <c r="F14" s="24"/>
      <c r="G14" s="23"/>
      <c r="H14" s="23"/>
      <c r="O14" s="48"/>
      <c r="P14" s="48"/>
    </row>
    <row r="15" spans="1:16" s="2" customFormat="1" ht="20.149999999999999" customHeight="1" x14ac:dyDescent="0.35">
      <c r="A15" s="35" t="s">
        <v>287</v>
      </c>
      <c r="B15" s="35"/>
      <c r="C15" s="39"/>
      <c r="D15" s="25"/>
      <c r="E15" s="29"/>
      <c r="F15" s="29"/>
      <c r="G15" s="25"/>
      <c r="H15" s="25"/>
      <c r="O15" s="48"/>
      <c r="P15" s="48"/>
    </row>
    <row r="16" spans="1:16" s="2" customFormat="1" ht="20.149999999999999" customHeight="1" x14ac:dyDescent="0.35">
      <c r="A16" s="24"/>
      <c r="B16" s="24"/>
      <c r="C16" s="24"/>
      <c r="D16" s="24"/>
      <c r="E16" s="24"/>
      <c r="F16" s="24"/>
      <c r="G16" s="23"/>
      <c r="H16" s="23"/>
      <c r="O16" s="48"/>
      <c r="P16" s="48"/>
    </row>
    <row r="17" spans="1:16" s="2" customFormat="1" ht="20.149999999999999" customHeight="1" x14ac:dyDescent="0.35">
      <c r="A17" s="35" t="s">
        <v>288</v>
      </c>
      <c r="B17" s="35"/>
      <c r="C17" s="39"/>
      <c r="D17" s="40" t="s">
        <v>294</v>
      </c>
      <c r="E17" s="46"/>
      <c r="F17" s="29"/>
      <c r="G17" s="25"/>
      <c r="H17" s="25"/>
      <c r="O17" s="48"/>
      <c r="P17" s="48"/>
    </row>
    <row r="18" spans="1:16" s="2" customFormat="1" ht="20.149999999999999" customHeight="1" x14ac:dyDescent="0.35">
      <c r="A18" s="24"/>
      <c r="B18" s="24"/>
      <c r="C18" s="24"/>
      <c r="D18" s="24"/>
      <c r="E18" s="24"/>
      <c r="F18" s="24"/>
      <c r="G18" s="23"/>
      <c r="H18" s="23"/>
      <c r="O18" s="49"/>
      <c r="P18" s="49"/>
    </row>
    <row r="19" spans="1:16" s="2" customFormat="1" ht="20.149999999999999" customHeight="1" x14ac:dyDescent="0.35">
      <c r="A19" s="35" t="s">
        <v>289</v>
      </c>
      <c r="B19" s="35"/>
      <c r="C19" s="50"/>
      <c r="D19" s="30"/>
      <c r="E19" s="51"/>
      <c r="F19" s="51"/>
      <c r="G19" s="27"/>
      <c r="H19" s="26"/>
      <c r="O19" s="49"/>
      <c r="P19" s="49"/>
    </row>
    <row r="20" spans="1:16" s="2" customFormat="1" ht="20.149999999999999" customHeight="1" x14ac:dyDescent="0.35">
      <c r="A20" s="16"/>
      <c r="B20" s="16"/>
      <c r="C20" s="1"/>
      <c r="D20" s="1"/>
      <c r="E20" s="1"/>
      <c r="F20" s="1"/>
      <c r="G20" s="16" t="s">
        <v>296</v>
      </c>
      <c r="H20" s="1"/>
      <c r="O20" s="49"/>
      <c r="P20" s="49"/>
    </row>
    <row r="21" spans="1:16" s="2" customFormat="1" ht="20.149999999999999" customHeight="1" x14ac:dyDescent="0.35">
      <c r="A21" s="52"/>
      <c r="B21" s="52"/>
      <c r="C21" s="52"/>
      <c r="D21" s="52"/>
      <c r="E21" s="52"/>
      <c r="F21" s="52"/>
      <c r="G21" s="52"/>
      <c r="H21" s="53"/>
      <c r="O21" s="49"/>
      <c r="P21" s="49"/>
    </row>
    <row r="22" spans="1:16" s="2" customFormat="1" ht="30" customHeight="1" x14ac:dyDescent="0.35">
      <c r="A22" s="14" t="s">
        <v>3</v>
      </c>
      <c r="B22" s="14" t="s">
        <v>295</v>
      </c>
      <c r="C22" s="14" t="s">
        <v>4</v>
      </c>
      <c r="D22" s="14" t="s">
        <v>2</v>
      </c>
      <c r="E22" s="14" t="s">
        <v>290</v>
      </c>
      <c r="F22" s="15" t="s">
        <v>5</v>
      </c>
      <c r="G22" s="15" t="s">
        <v>6</v>
      </c>
      <c r="O22" s="49"/>
      <c r="P22" s="49"/>
    </row>
    <row r="23" spans="1:16" ht="20.149999999999999" customHeight="1" x14ac:dyDescent="0.35">
      <c r="A23" s="4" t="s">
        <v>7</v>
      </c>
      <c r="B23" s="4" t="s">
        <v>297</v>
      </c>
      <c r="C23" s="5" t="s">
        <v>8</v>
      </c>
      <c r="D23" s="3">
        <v>1</v>
      </c>
      <c r="E23" s="28"/>
      <c r="F23" s="6">
        <v>700</v>
      </c>
      <c r="G23" s="6">
        <f t="shared" ref="G23:G54" si="0">D23*F23</f>
        <v>700</v>
      </c>
    </row>
    <row r="24" spans="1:16" ht="20.149999999999999" customHeight="1" x14ac:dyDescent="0.35">
      <c r="A24" s="4" t="s">
        <v>9</v>
      </c>
      <c r="B24" s="4" t="s">
        <v>298</v>
      </c>
      <c r="C24" s="5" t="s">
        <v>10</v>
      </c>
      <c r="D24" s="3">
        <v>1</v>
      </c>
      <c r="E24" s="28"/>
      <c r="F24" s="6">
        <v>700</v>
      </c>
      <c r="G24" s="6">
        <f t="shared" si="0"/>
        <v>700</v>
      </c>
    </row>
    <row r="25" spans="1:16" ht="20.149999999999999" customHeight="1" x14ac:dyDescent="0.35">
      <c r="A25" s="4" t="s">
        <v>11</v>
      </c>
      <c r="B25" s="4" t="s">
        <v>220</v>
      </c>
      <c r="C25" s="5" t="s">
        <v>12</v>
      </c>
      <c r="D25" s="3">
        <v>1</v>
      </c>
      <c r="E25" s="28"/>
      <c r="F25" s="6">
        <v>700</v>
      </c>
      <c r="G25" s="6">
        <f t="shared" si="0"/>
        <v>700</v>
      </c>
    </row>
    <row r="26" spans="1:16" ht="20.149999999999999" customHeight="1" x14ac:dyDescent="0.35">
      <c r="A26" s="4" t="s">
        <v>13</v>
      </c>
      <c r="B26" s="4" t="s">
        <v>221</v>
      </c>
      <c r="C26" s="5" t="s">
        <v>14</v>
      </c>
      <c r="D26" s="3">
        <v>1</v>
      </c>
      <c r="E26" s="28"/>
      <c r="F26" s="6">
        <v>700</v>
      </c>
      <c r="G26" s="6">
        <f t="shared" si="0"/>
        <v>700</v>
      </c>
    </row>
    <row r="27" spans="1:16" ht="20.149999999999999" customHeight="1" x14ac:dyDescent="0.35">
      <c r="A27" s="4" t="s">
        <v>15</v>
      </c>
      <c r="B27" s="4" t="s">
        <v>221</v>
      </c>
      <c r="C27" s="5" t="s">
        <v>16</v>
      </c>
      <c r="D27" s="3">
        <v>1</v>
      </c>
      <c r="E27" s="28"/>
      <c r="F27" s="6">
        <v>700</v>
      </c>
      <c r="G27" s="6">
        <f t="shared" si="0"/>
        <v>700</v>
      </c>
    </row>
    <row r="28" spans="1:16" ht="20.149999999999999" customHeight="1" x14ac:dyDescent="0.35">
      <c r="A28" s="4" t="s">
        <v>17</v>
      </c>
      <c r="B28" s="4" t="s">
        <v>222</v>
      </c>
      <c r="C28" s="5" t="s">
        <v>18</v>
      </c>
      <c r="D28" s="3">
        <v>1</v>
      </c>
      <c r="E28" s="28"/>
      <c r="F28" s="6">
        <v>700</v>
      </c>
      <c r="G28" s="6">
        <f t="shared" si="0"/>
        <v>700</v>
      </c>
    </row>
    <row r="29" spans="1:16" ht="20.149999999999999" customHeight="1" x14ac:dyDescent="0.35">
      <c r="A29" s="4" t="s">
        <v>19</v>
      </c>
      <c r="B29" s="4" t="s">
        <v>223</v>
      </c>
      <c r="C29" s="5" t="s">
        <v>20</v>
      </c>
      <c r="D29" s="3">
        <v>1</v>
      </c>
      <c r="E29" s="28"/>
      <c r="F29" s="6">
        <v>700</v>
      </c>
      <c r="G29" s="6">
        <f t="shared" si="0"/>
        <v>700</v>
      </c>
    </row>
    <row r="30" spans="1:16" ht="20.149999999999999" customHeight="1" x14ac:dyDescent="0.35">
      <c r="A30" s="4" t="s">
        <v>21</v>
      </c>
      <c r="B30" s="4" t="s">
        <v>224</v>
      </c>
      <c r="C30" s="5" t="s">
        <v>22</v>
      </c>
      <c r="D30" s="3">
        <v>1</v>
      </c>
      <c r="E30" s="28"/>
      <c r="F30" s="6">
        <v>700</v>
      </c>
      <c r="G30" s="6">
        <f t="shared" si="0"/>
        <v>700</v>
      </c>
    </row>
    <row r="31" spans="1:16" ht="20.149999999999999" customHeight="1" x14ac:dyDescent="0.35">
      <c r="A31" s="4" t="s">
        <v>23</v>
      </c>
      <c r="B31" s="4" t="s">
        <v>225</v>
      </c>
      <c r="C31" s="5" t="s">
        <v>24</v>
      </c>
      <c r="D31" s="3">
        <v>0</v>
      </c>
      <c r="E31" s="28"/>
      <c r="F31" s="6">
        <v>700</v>
      </c>
      <c r="G31" s="6">
        <f t="shared" si="0"/>
        <v>0</v>
      </c>
    </row>
    <row r="32" spans="1:16" ht="20.149999999999999" customHeight="1" x14ac:dyDescent="0.35">
      <c r="A32" s="4" t="s">
        <v>25</v>
      </c>
      <c r="B32" s="4" t="s">
        <v>226</v>
      </c>
      <c r="C32" s="5" t="s">
        <v>26</v>
      </c>
      <c r="D32" s="3">
        <v>1</v>
      </c>
      <c r="E32" s="28"/>
      <c r="F32" s="6">
        <v>700</v>
      </c>
      <c r="G32" s="6">
        <f t="shared" si="0"/>
        <v>700</v>
      </c>
    </row>
    <row r="33" spans="1:7" ht="20.149999999999999" customHeight="1" x14ac:dyDescent="0.35">
      <c r="A33" s="4" t="s">
        <v>27</v>
      </c>
      <c r="B33" s="4" t="s">
        <v>227</v>
      </c>
      <c r="C33" s="5" t="s">
        <v>28</v>
      </c>
      <c r="D33" s="3">
        <v>1</v>
      </c>
      <c r="E33" s="28"/>
      <c r="F33" s="6">
        <v>700</v>
      </c>
      <c r="G33" s="6">
        <f t="shared" si="0"/>
        <v>700</v>
      </c>
    </row>
    <row r="34" spans="1:7" ht="20.149999999999999" customHeight="1" x14ac:dyDescent="0.35">
      <c r="A34" s="4" t="s">
        <v>29</v>
      </c>
      <c r="B34" s="4" t="s">
        <v>228</v>
      </c>
      <c r="C34" s="5" t="s">
        <v>30</v>
      </c>
      <c r="D34" s="3">
        <v>1</v>
      </c>
      <c r="E34" s="28"/>
      <c r="F34" s="6">
        <v>700</v>
      </c>
      <c r="G34" s="6">
        <f t="shared" si="0"/>
        <v>700</v>
      </c>
    </row>
    <row r="35" spans="1:7" ht="20.149999999999999" customHeight="1" x14ac:dyDescent="0.35">
      <c r="A35" s="4" t="s">
        <v>31</v>
      </c>
      <c r="B35" s="4" t="s">
        <v>229</v>
      </c>
      <c r="C35" s="5" t="s">
        <v>32</v>
      </c>
      <c r="D35" s="3">
        <v>1</v>
      </c>
      <c r="E35" s="28"/>
      <c r="F35" s="6">
        <v>700</v>
      </c>
      <c r="G35" s="6">
        <f t="shared" si="0"/>
        <v>700</v>
      </c>
    </row>
    <row r="36" spans="1:7" ht="20.149999999999999" customHeight="1" x14ac:dyDescent="0.35">
      <c r="A36" s="4" t="s">
        <v>33</v>
      </c>
      <c r="B36" s="4" t="s">
        <v>230</v>
      </c>
      <c r="C36" s="5" t="s">
        <v>34</v>
      </c>
      <c r="D36" s="3">
        <v>1</v>
      </c>
      <c r="E36" s="28"/>
      <c r="F36" s="6">
        <v>700</v>
      </c>
      <c r="G36" s="6">
        <f t="shared" si="0"/>
        <v>700</v>
      </c>
    </row>
    <row r="37" spans="1:7" ht="20.149999999999999" customHeight="1" x14ac:dyDescent="0.35">
      <c r="A37" s="4" t="s">
        <v>35</v>
      </c>
      <c r="B37" s="4" t="s">
        <v>231</v>
      </c>
      <c r="C37" s="5" t="s">
        <v>36</v>
      </c>
      <c r="D37" s="3">
        <v>1</v>
      </c>
      <c r="E37" s="28"/>
      <c r="F37" s="6">
        <v>700</v>
      </c>
      <c r="G37" s="6">
        <f t="shared" si="0"/>
        <v>700</v>
      </c>
    </row>
    <row r="38" spans="1:7" ht="20.149999999999999" customHeight="1" x14ac:dyDescent="0.35">
      <c r="A38" s="4" t="s">
        <v>37</v>
      </c>
      <c r="B38" s="4" t="s">
        <v>232</v>
      </c>
      <c r="C38" s="5" t="s">
        <v>38</v>
      </c>
      <c r="D38" s="3">
        <v>1</v>
      </c>
      <c r="E38" s="28"/>
      <c r="F38" s="6">
        <v>700</v>
      </c>
      <c r="G38" s="6">
        <f t="shared" si="0"/>
        <v>700</v>
      </c>
    </row>
    <row r="39" spans="1:7" ht="20.149999999999999" customHeight="1" x14ac:dyDescent="0.35">
      <c r="A39" s="4" t="s">
        <v>39</v>
      </c>
      <c r="B39" s="4" t="s">
        <v>232</v>
      </c>
      <c r="C39" s="5" t="s">
        <v>40</v>
      </c>
      <c r="D39" s="3">
        <v>1</v>
      </c>
      <c r="E39" s="28"/>
      <c r="F39" s="6">
        <v>700</v>
      </c>
      <c r="G39" s="6">
        <f t="shared" si="0"/>
        <v>700</v>
      </c>
    </row>
    <row r="40" spans="1:7" ht="20.149999999999999" customHeight="1" x14ac:dyDescent="0.35">
      <c r="A40" s="4" t="s">
        <v>41</v>
      </c>
      <c r="B40" s="4" t="s">
        <v>233</v>
      </c>
      <c r="C40" s="5" t="s">
        <v>42</v>
      </c>
      <c r="D40" s="3">
        <v>1</v>
      </c>
      <c r="E40" s="28"/>
      <c r="F40" s="6">
        <v>700</v>
      </c>
      <c r="G40" s="6">
        <f t="shared" si="0"/>
        <v>700</v>
      </c>
    </row>
    <row r="41" spans="1:7" ht="20.149999999999999" customHeight="1" x14ac:dyDescent="0.35">
      <c r="A41" s="4" t="s">
        <v>43</v>
      </c>
      <c r="B41" s="4" t="s">
        <v>234</v>
      </c>
      <c r="C41" s="5" t="s">
        <v>44</v>
      </c>
      <c r="D41" s="3">
        <v>1</v>
      </c>
      <c r="E41" s="28"/>
      <c r="F41" s="6">
        <v>700</v>
      </c>
      <c r="G41" s="6">
        <f t="shared" si="0"/>
        <v>700</v>
      </c>
    </row>
    <row r="42" spans="1:7" ht="20.149999999999999" customHeight="1" x14ac:dyDescent="0.35">
      <c r="A42" s="4" t="s">
        <v>45</v>
      </c>
      <c r="B42" s="4" t="s">
        <v>235</v>
      </c>
      <c r="C42" s="5" t="s">
        <v>46</v>
      </c>
      <c r="D42" s="3">
        <v>1</v>
      </c>
      <c r="E42" s="28"/>
      <c r="F42" s="6">
        <v>700</v>
      </c>
      <c r="G42" s="6">
        <f t="shared" si="0"/>
        <v>700</v>
      </c>
    </row>
    <row r="43" spans="1:7" ht="20.149999999999999" customHeight="1" x14ac:dyDescent="0.35">
      <c r="A43" s="4" t="s">
        <v>47</v>
      </c>
      <c r="B43" s="4" t="s">
        <v>236</v>
      </c>
      <c r="C43" s="5" t="s">
        <v>48</v>
      </c>
      <c r="D43" s="3">
        <v>1</v>
      </c>
      <c r="E43" s="28"/>
      <c r="F43" s="6">
        <v>700</v>
      </c>
      <c r="G43" s="6">
        <f t="shared" si="0"/>
        <v>700</v>
      </c>
    </row>
    <row r="44" spans="1:7" ht="20.149999999999999" customHeight="1" x14ac:dyDescent="0.35">
      <c r="A44" s="4" t="s">
        <v>49</v>
      </c>
      <c r="B44" s="4" t="s">
        <v>237</v>
      </c>
      <c r="C44" s="5" t="s">
        <v>50</v>
      </c>
      <c r="D44" s="3">
        <v>1</v>
      </c>
      <c r="E44" s="28"/>
      <c r="F44" s="6">
        <v>700</v>
      </c>
      <c r="G44" s="6">
        <f t="shared" si="0"/>
        <v>700</v>
      </c>
    </row>
    <row r="45" spans="1:7" ht="20.149999999999999" customHeight="1" x14ac:dyDescent="0.35">
      <c r="A45" s="4" t="s">
        <v>51</v>
      </c>
      <c r="B45" s="4" t="s">
        <v>238</v>
      </c>
      <c r="C45" s="5" t="s">
        <v>52</v>
      </c>
      <c r="D45" s="3">
        <v>1</v>
      </c>
      <c r="E45" s="28"/>
      <c r="F45" s="6">
        <v>700</v>
      </c>
      <c r="G45" s="6">
        <f t="shared" si="0"/>
        <v>700</v>
      </c>
    </row>
    <row r="46" spans="1:7" ht="20.149999999999999" customHeight="1" x14ac:dyDescent="0.35">
      <c r="A46" s="4" t="s">
        <v>53</v>
      </c>
      <c r="B46" s="4" t="s">
        <v>239</v>
      </c>
      <c r="C46" s="5" t="s">
        <v>54</v>
      </c>
      <c r="D46" s="3">
        <v>1</v>
      </c>
      <c r="E46" s="28"/>
      <c r="F46" s="6">
        <v>700</v>
      </c>
      <c r="G46" s="6">
        <f t="shared" si="0"/>
        <v>700</v>
      </c>
    </row>
    <row r="47" spans="1:7" ht="20.149999999999999" customHeight="1" x14ac:dyDescent="0.35">
      <c r="A47" s="4" t="s">
        <v>55</v>
      </c>
      <c r="B47" s="4" t="s">
        <v>240</v>
      </c>
      <c r="C47" s="5" t="s">
        <v>56</v>
      </c>
      <c r="D47" s="3">
        <v>1</v>
      </c>
      <c r="E47" s="28"/>
      <c r="F47" s="6">
        <v>700</v>
      </c>
      <c r="G47" s="6">
        <f t="shared" si="0"/>
        <v>700</v>
      </c>
    </row>
    <row r="48" spans="1:7" ht="20.149999999999999" customHeight="1" x14ac:dyDescent="0.35">
      <c r="A48" s="4" t="s">
        <v>57</v>
      </c>
      <c r="B48" s="4" t="s">
        <v>241</v>
      </c>
      <c r="C48" s="5" t="s">
        <v>58</v>
      </c>
      <c r="D48" s="3">
        <v>1</v>
      </c>
      <c r="E48" s="28"/>
      <c r="F48" s="6">
        <v>700</v>
      </c>
      <c r="G48" s="6">
        <f t="shared" si="0"/>
        <v>700</v>
      </c>
    </row>
    <row r="49" spans="1:7" ht="20.149999999999999" customHeight="1" x14ac:dyDescent="0.35">
      <c r="A49" s="4" t="s">
        <v>59</v>
      </c>
      <c r="B49" s="4" t="s">
        <v>242</v>
      </c>
      <c r="C49" s="5" t="s">
        <v>60</v>
      </c>
      <c r="D49" s="3">
        <v>1</v>
      </c>
      <c r="E49" s="28"/>
      <c r="F49" s="6">
        <v>700</v>
      </c>
      <c r="G49" s="6">
        <f t="shared" si="0"/>
        <v>700</v>
      </c>
    </row>
    <row r="50" spans="1:7" ht="20.149999999999999" customHeight="1" x14ac:dyDescent="0.35">
      <c r="A50" s="4" t="s">
        <v>61</v>
      </c>
      <c r="B50" s="4" t="s">
        <v>242</v>
      </c>
      <c r="C50" s="5" t="s">
        <v>62</v>
      </c>
      <c r="D50" s="3">
        <v>1</v>
      </c>
      <c r="E50" s="28"/>
      <c r="F50" s="6">
        <v>700</v>
      </c>
      <c r="G50" s="6">
        <f t="shared" si="0"/>
        <v>700</v>
      </c>
    </row>
    <row r="51" spans="1:7" ht="20.149999999999999" customHeight="1" x14ac:dyDescent="0.35">
      <c r="A51" s="4" t="s">
        <v>65</v>
      </c>
      <c r="B51" s="4" t="s">
        <v>243</v>
      </c>
      <c r="C51" s="5" t="s">
        <v>66</v>
      </c>
      <c r="D51" s="3">
        <v>1</v>
      </c>
      <c r="E51" s="28"/>
      <c r="F51" s="6">
        <v>700</v>
      </c>
      <c r="G51" s="6">
        <f t="shared" si="0"/>
        <v>700</v>
      </c>
    </row>
    <row r="52" spans="1:7" ht="20.149999999999999" customHeight="1" x14ac:dyDescent="0.35">
      <c r="A52" s="4" t="s">
        <v>67</v>
      </c>
      <c r="B52" s="4" t="s">
        <v>244</v>
      </c>
      <c r="C52" s="5" t="s">
        <v>68</v>
      </c>
      <c r="D52" s="3">
        <v>1</v>
      </c>
      <c r="E52" s="28"/>
      <c r="F52" s="6">
        <v>700</v>
      </c>
      <c r="G52" s="6">
        <f t="shared" si="0"/>
        <v>700</v>
      </c>
    </row>
    <row r="53" spans="1:7" ht="20.149999999999999" customHeight="1" x14ac:dyDescent="0.35">
      <c r="A53" s="4" t="s">
        <v>70</v>
      </c>
      <c r="B53" s="4" t="s">
        <v>244</v>
      </c>
      <c r="C53" s="5" t="s">
        <v>71</v>
      </c>
      <c r="D53" s="3">
        <v>1</v>
      </c>
      <c r="E53" s="28"/>
      <c r="F53" s="6">
        <v>700</v>
      </c>
      <c r="G53" s="6">
        <f t="shared" si="0"/>
        <v>700</v>
      </c>
    </row>
    <row r="54" spans="1:7" ht="20.149999999999999" customHeight="1" x14ac:dyDescent="0.35">
      <c r="A54" s="4" t="s">
        <v>72</v>
      </c>
      <c r="B54" s="4" t="s">
        <v>244</v>
      </c>
      <c r="C54" s="5" t="s">
        <v>73</v>
      </c>
      <c r="D54" s="3">
        <v>1</v>
      </c>
      <c r="E54" s="28"/>
      <c r="F54" s="6">
        <v>700</v>
      </c>
      <c r="G54" s="6">
        <f t="shared" si="0"/>
        <v>700</v>
      </c>
    </row>
    <row r="55" spans="1:7" ht="20.149999999999999" customHeight="1" x14ac:dyDescent="0.35">
      <c r="A55" s="4" t="s">
        <v>89</v>
      </c>
      <c r="B55" s="4" t="s">
        <v>249</v>
      </c>
      <c r="C55" s="5" t="s">
        <v>90</v>
      </c>
      <c r="D55" s="3">
        <v>1</v>
      </c>
      <c r="E55" s="28"/>
      <c r="F55" s="6">
        <v>700</v>
      </c>
      <c r="G55" s="6">
        <f t="shared" ref="G55:G86" si="1">D55*F55</f>
        <v>700</v>
      </c>
    </row>
    <row r="56" spans="1:7" ht="20.149999999999999" customHeight="1" x14ac:dyDescent="0.35">
      <c r="A56" s="4" t="s">
        <v>91</v>
      </c>
      <c r="B56" s="4" t="s">
        <v>250</v>
      </c>
      <c r="C56" s="5" t="s">
        <v>92</v>
      </c>
      <c r="D56" s="3">
        <v>1</v>
      </c>
      <c r="E56" s="28"/>
      <c r="F56" s="6">
        <v>700</v>
      </c>
      <c r="G56" s="6">
        <f t="shared" si="1"/>
        <v>700</v>
      </c>
    </row>
    <row r="57" spans="1:7" ht="20.149999999999999" customHeight="1" x14ac:dyDescent="0.35">
      <c r="A57" s="4" t="s">
        <v>75</v>
      </c>
      <c r="B57" s="4" t="s">
        <v>251</v>
      </c>
      <c r="C57" s="5" t="s">
        <v>76</v>
      </c>
      <c r="D57" s="3">
        <v>1</v>
      </c>
      <c r="E57" s="28"/>
      <c r="F57" s="6">
        <v>700</v>
      </c>
      <c r="G57" s="6">
        <f t="shared" si="1"/>
        <v>700</v>
      </c>
    </row>
    <row r="58" spans="1:7" ht="20.149999999999999" customHeight="1" x14ac:dyDescent="0.35">
      <c r="A58" s="4" t="s">
        <v>77</v>
      </c>
      <c r="B58" s="4" t="s">
        <v>245</v>
      </c>
      <c r="C58" s="5" t="s">
        <v>78</v>
      </c>
      <c r="D58" s="3">
        <v>1</v>
      </c>
      <c r="E58" s="28"/>
      <c r="F58" s="6">
        <v>700</v>
      </c>
      <c r="G58" s="6">
        <f t="shared" si="1"/>
        <v>700</v>
      </c>
    </row>
    <row r="59" spans="1:7" ht="20.149999999999999" customHeight="1" x14ac:dyDescent="0.35">
      <c r="A59" s="4" t="s">
        <v>79</v>
      </c>
      <c r="B59" s="4" t="s">
        <v>246</v>
      </c>
      <c r="C59" s="5" t="s">
        <v>80</v>
      </c>
      <c r="D59" s="3">
        <v>1</v>
      </c>
      <c r="E59" s="28"/>
      <c r="F59" s="6">
        <v>700</v>
      </c>
      <c r="G59" s="6">
        <f t="shared" si="1"/>
        <v>700</v>
      </c>
    </row>
    <row r="60" spans="1:7" ht="20.149999999999999" customHeight="1" x14ac:dyDescent="0.35">
      <c r="A60" s="4" t="s">
        <v>83</v>
      </c>
      <c r="B60" s="4" t="s">
        <v>247</v>
      </c>
      <c r="C60" s="5" t="s">
        <v>84</v>
      </c>
      <c r="D60" s="3">
        <v>1</v>
      </c>
      <c r="E60" s="28"/>
      <c r="F60" s="6">
        <v>700</v>
      </c>
      <c r="G60" s="6">
        <f t="shared" si="1"/>
        <v>700</v>
      </c>
    </row>
    <row r="61" spans="1:7" ht="20.149999999999999" customHeight="1" x14ac:dyDescent="0.35">
      <c r="A61" s="4" t="s">
        <v>85</v>
      </c>
      <c r="B61" s="4" t="s">
        <v>248</v>
      </c>
      <c r="C61" s="5" t="s">
        <v>86</v>
      </c>
      <c r="D61" s="3">
        <v>1</v>
      </c>
      <c r="E61" s="28"/>
      <c r="F61" s="6">
        <v>700</v>
      </c>
      <c r="G61" s="6">
        <f t="shared" si="1"/>
        <v>700</v>
      </c>
    </row>
    <row r="62" spans="1:7" ht="20.149999999999999" customHeight="1" x14ac:dyDescent="0.35">
      <c r="A62" s="4" t="s">
        <v>94</v>
      </c>
      <c r="B62" s="4" t="s">
        <v>252</v>
      </c>
      <c r="C62" s="5" t="s">
        <v>95</v>
      </c>
      <c r="D62" s="3">
        <v>7</v>
      </c>
      <c r="E62" s="28"/>
      <c r="F62" s="6">
        <v>700</v>
      </c>
      <c r="G62" s="6">
        <f t="shared" si="1"/>
        <v>4900</v>
      </c>
    </row>
    <row r="63" spans="1:7" ht="20.149999999999999" customHeight="1" x14ac:dyDescent="0.35">
      <c r="A63" s="4" t="s">
        <v>96</v>
      </c>
      <c r="B63" s="4" t="s">
        <v>252</v>
      </c>
      <c r="C63" s="5" t="s">
        <v>97</v>
      </c>
      <c r="D63" s="3">
        <v>1</v>
      </c>
      <c r="E63" s="28"/>
      <c r="F63" s="6">
        <v>700</v>
      </c>
      <c r="G63" s="6">
        <f t="shared" si="1"/>
        <v>700</v>
      </c>
    </row>
    <row r="64" spans="1:7" ht="20.149999999999999" customHeight="1" x14ac:dyDescent="0.35">
      <c r="A64" s="4" t="s">
        <v>98</v>
      </c>
      <c r="B64" s="4" t="s">
        <v>253</v>
      </c>
      <c r="C64" s="5" t="s">
        <v>99</v>
      </c>
      <c r="D64" s="3">
        <v>6</v>
      </c>
      <c r="E64" s="28"/>
      <c r="F64" s="6">
        <v>700</v>
      </c>
      <c r="G64" s="6">
        <f t="shared" si="1"/>
        <v>4200</v>
      </c>
    </row>
    <row r="65" spans="1:7" ht="20.149999999999999" customHeight="1" x14ac:dyDescent="0.35">
      <c r="A65" s="4" t="s">
        <v>100</v>
      </c>
      <c r="B65" s="4" t="s">
        <v>254</v>
      </c>
      <c r="C65" s="5" t="s">
        <v>101</v>
      </c>
      <c r="D65" s="3">
        <v>6</v>
      </c>
      <c r="E65" s="28"/>
      <c r="F65" s="6">
        <v>700</v>
      </c>
      <c r="G65" s="6">
        <f t="shared" si="1"/>
        <v>4200</v>
      </c>
    </row>
    <row r="66" spans="1:7" ht="20.149999999999999" customHeight="1" x14ac:dyDescent="0.35">
      <c r="A66" s="4" t="s">
        <v>102</v>
      </c>
      <c r="B66" s="4" t="s">
        <v>255</v>
      </c>
      <c r="C66" s="5" t="s">
        <v>103</v>
      </c>
      <c r="D66" s="3">
        <v>6</v>
      </c>
      <c r="E66" s="28"/>
      <c r="F66" s="6">
        <v>700</v>
      </c>
      <c r="G66" s="6">
        <f t="shared" si="1"/>
        <v>4200</v>
      </c>
    </row>
    <row r="67" spans="1:7" ht="20.149999999999999" customHeight="1" x14ac:dyDescent="0.35">
      <c r="A67" s="4" t="s">
        <v>104</v>
      </c>
      <c r="B67" s="4" t="s">
        <v>256</v>
      </c>
      <c r="C67" s="5" t="s">
        <v>105</v>
      </c>
      <c r="D67" s="3">
        <v>6</v>
      </c>
      <c r="E67" s="28"/>
      <c r="F67" s="6">
        <v>700</v>
      </c>
      <c r="G67" s="6">
        <f t="shared" si="1"/>
        <v>4200</v>
      </c>
    </row>
    <row r="68" spans="1:7" ht="20.149999999999999" customHeight="1" x14ac:dyDescent="0.35">
      <c r="A68" s="4" t="s">
        <v>106</v>
      </c>
      <c r="B68" s="4" t="s">
        <v>257</v>
      </c>
      <c r="C68" s="5" t="s">
        <v>107</v>
      </c>
      <c r="D68" s="3">
        <v>6</v>
      </c>
      <c r="E68" s="28"/>
      <c r="F68" s="6">
        <v>700</v>
      </c>
      <c r="G68" s="6">
        <f t="shared" si="1"/>
        <v>4200</v>
      </c>
    </row>
    <row r="69" spans="1:7" ht="20.149999999999999" customHeight="1" x14ac:dyDescent="0.35">
      <c r="A69" s="4" t="s">
        <v>108</v>
      </c>
      <c r="B69" s="4" t="s">
        <v>258</v>
      </c>
      <c r="C69" s="5" t="s">
        <v>109</v>
      </c>
      <c r="D69" s="3">
        <v>6</v>
      </c>
      <c r="E69" s="28"/>
      <c r="F69" s="6">
        <v>700</v>
      </c>
      <c r="G69" s="6">
        <f t="shared" si="1"/>
        <v>4200</v>
      </c>
    </row>
    <row r="70" spans="1:7" ht="20.149999999999999" customHeight="1" x14ac:dyDescent="0.35">
      <c r="A70" s="4" t="s">
        <v>110</v>
      </c>
      <c r="B70" s="4" t="s">
        <v>259</v>
      </c>
      <c r="C70" s="5" t="s">
        <v>111</v>
      </c>
      <c r="D70" s="3">
        <v>6</v>
      </c>
      <c r="E70" s="28"/>
      <c r="F70" s="6">
        <v>700</v>
      </c>
      <c r="G70" s="6">
        <f t="shared" si="1"/>
        <v>4200</v>
      </c>
    </row>
    <row r="71" spans="1:7" ht="20.149999999999999" customHeight="1" x14ac:dyDescent="0.35">
      <c r="A71" s="4" t="s">
        <v>112</v>
      </c>
      <c r="B71" s="4" t="s">
        <v>260</v>
      </c>
      <c r="C71" s="5" t="s">
        <v>113</v>
      </c>
      <c r="D71" s="3">
        <v>6</v>
      </c>
      <c r="E71" s="28"/>
      <c r="F71" s="6">
        <v>700</v>
      </c>
      <c r="G71" s="6">
        <f t="shared" si="1"/>
        <v>4200</v>
      </c>
    </row>
    <row r="72" spans="1:7" ht="20.149999999999999" customHeight="1" x14ac:dyDescent="0.35">
      <c r="A72" s="4" t="s">
        <v>114</v>
      </c>
      <c r="B72" s="4" t="s">
        <v>261</v>
      </c>
      <c r="C72" s="5" t="s">
        <v>115</v>
      </c>
      <c r="D72" s="3">
        <v>6</v>
      </c>
      <c r="E72" s="28"/>
      <c r="F72" s="6">
        <v>55</v>
      </c>
      <c r="G72" s="6">
        <f t="shared" si="1"/>
        <v>330</v>
      </c>
    </row>
    <row r="73" spans="1:7" ht="20.149999999999999" customHeight="1" x14ac:dyDescent="0.35">
      <c r="A73" s="4" t="s">
        <v>116</v>
      </c>
      <c r="B73" s="4" t="s">
        <v>262</v>
      </c>
      <c r="C73" s="5" t="s">
        <v>117</v>
      </c>
      <c r="D73" s="3">
        <v>6</v>
      </c>
      <c r="E73" s="28"/>
      <c r="F73" s="6">
        <v>55</v>
      </c>
      <c r="G73" s="6">
        <f t="shared" si="1"/>
        <v>330</v>
      </c>
    </row>
    <row r="74" spans="1:7" ht="20.149999999999999" customHeight="1" x14ac:dyDescent="0.35">
      <c r="A74" s="4" t="s">
        <v>118</v>
      </c>
      <c r="B74" s="4" t="s">
        <v>263</v>
      </c>
      <c r="C74" s="5" t="s">
        <v>119</v>
      </c>
      <c r="D74" s="3">
        <v>6</v>
      </c>
      <c r="E74" s="28"/>
      <c r="F74" s="6">
        <v>55</v>
      </c>
      <c r="G74" s="6">
        <f t="shared" si="1"/>
        <v>330</v>
      </c>
    </row>
    <row r="75" spans="1:7" ht="20.149999999999999" customHeight="1" x14ac:dyDescent="0.35">
      <c r="A75" s="4" t="s">
        <v>120</v>
      </c>
      <c r="B75" s="4" t="s">
        <v>264</v>
      </c>
      <c r="C75" s="5" t="s">
        <v>121</v>
      </c>
      <c r="D75" s="3">
        <v>5</v>
      </c>
      <c r="E75" s="28"/>
      <c r="F75" s="6">
        <v>55</v>
      </c>
      <c r="G75" s="6">
        <f t="shared" si="1"/>
        <v>275</v>
      </c>
    </row>
    <row r="76" spans="1:7" ht="20.149999999999999" customHeight="1" x14ac:dyDescent="0.35">
      <c r="A76" s="4" t="s">
        <v>122</v>
      </c>
      <c r="B76" s="4" t="s">
        <v>264</v>
      </c>
      <c r="C76" s="5" t="s">
        <v>123</v>
      </c>
      <c r="D76" s="3">
        <v>5</v>
      </c>
      <c r="E76" s="28"/>
      <c r="F76" s="6">
        <v>55</v>
      </c>
      <c r="G76" s="6">
        <f t="shared" si="1"/>
        <v>275</v>
      </c>
    </row>
    <row r="77" spans="1:7" ht="20.149999999999999" customHeight="1" x14ac:dyDescent="0.35">
      <c r="A77" s="4" t="s">
        <v>124</v>
      </c>
      <c r="B77" s="4" t="s">
        <v>265</v>
      </c>
      <c r="C77" s="5" t="s">
        <v>125</v>
      </c>
      <c r="D77" s="3">
        <v>5</v>
      </c>
      <c r="E77" s="28"/>
      <c r="F77" s="6">
        <v>55</v>
      </c>
      <c r="G77" s="6">
        <f t="shared" si="1"/>
        <v>275</v>
      </c>
    </row>
    <row r="78" spans="1:7" ht="20.149999999999999" customHeight="1" x14ac:dyDescent="0.35">
      <c r="A78" s="4" t="s">
        <v>126</v>
      </c>
      <c r="B78" s="4" t="s">
        <v>266</v>
      </c>
      <c r="C78" s="5" t="s">
        <v>127</v>
      </c>
      <c r="D78" s="3">
        <v>5</v>
      </c>
      <c r="E78" s="28"/>
      <c r="F78" s="6">
        <v>55</v>
      </c>
      <c r="G78" s="6">
        <f t="shared" si="1"/>
        <v>275</v>
      </c>
    </row>
    <row r="79" spans="1:7" ht="20.149999999999999" customHeight="1" x14ac:dyDescent="0.35">
      <c r="A79" s="4" t="s">
        <v>128</v>
      </c>
      <c r="B79" s="4" t="s">
        <v>267</v>
      </c>
      <c r="C79" s="5" t="s">
        <v>129</v>
      </c>
      <c r="D79" s="3">
        <v>5</v>
      </c>
      <c r="E79" s="28"/>
      <c r="F79" s="6">
        <v>55</v>
      </c>
      <c r="G79" s="6">
        <f t="shared" si="1"/>
        <v>275</v>
      </c>
    </row>
    <row r="80" spans="1:7" ht="20.149999999999999" customHeight="1" x14ac:dyDescent="0.35">
      <c r="A80" s="4" t="s">
        <v>130</v>
      </c>
      <c r="B80" s="4" t="s">
        <v>268</v>
      </c>
      <c r="C80" s="5" t="s">
        <v>131</v>
      </c>
      <c r="D80" s="3">
        <v>5</v>
      </c>
      <c r="E80" s="28"/>
      <c r="F80" s="6">
        <v>55</v>
      </c>
      <c r="G80" s="6">
        <f t="shared" si="1"/>
        <v>275</v>
      </c>
    </row>
    <row r="81" spans="1:7" ht="20.149999999999999" customHeight="1" x14ac:dyDescent="0.35">
      <c r="A81" s="4" t="s">
        <v>132</v>
      </c>
      <c r="B81" s="4" t="s">
        <v>269</v>
      </c>
      <c r="C81" s="5" t="s">
        <v>133</v>
      </c>
      <c r="D81" s="3">
        <v>5</v>
      </c>
      <c r="E81" s="28"/>
      <c r="F81" s="6">
        <v>55</v>
      </c>
      <c r="G81" s="6">
        <f t="shared" si="1"/>
        <v>275</v>
      </c>
    </row>
    <row r="82" spans="1:7" ht="20.149999999999999" customHeight="1" x14ac:dyDescent="0.35">
      <c r="A82" s="4" t="s">
        <v>134</v>
      </c>
      <c r="B82" s="4" t="s">
        <v>270</v>
      </c>
      <c r="C82" s="5" t="s">
        <v>135</v>
      </c>
      <c r="D82" s="3">
        <v>5</v>
      </c>
      <c r="E82" s="28"/>
      <c r="F82" s="6">
        <v>55</v>
      </c>
      <c r="G82" s="6">
        <f t="shared" si="1"/>
        <v>275</v>
      </c>
    </row>
    <row r="83" spans="1:7" ht="20.149999999999999" customHeight="1" x14ac:dyDescent="0.35">
      <c r="A83" s="4" t="s">
        <v>136</v>
      </c>
      <c r="B83" s="4" t="s">
        <v>271</v>
      </c>
      <c r="C83" s="5" t="s">
        <v>137</v>
      </c>
      <c r="D83" s="3">
        <v>5</v>
      </c>
      <c r="E83" s="28"/>
      <c r="F83" s="6">
        <v>55</v>
      </c>
      <c r="G83" s="6">
        <f t="shared" si="1"/>
        <v>275</v>
      </c>
    </row>
    <row r="84" spans="1:7" ht="20.149999999999999" customHeight="1" x14ac:dyDescent="0.35">
      <c r="A84" s="4" t="s">
        <v>138</v>
      </c>
      <c r="B84" s="4" t="s">
        <v>271</v>
      </c>
      <c r="C84" s="5" t="s">
        <v>139</v>
      </c>
      <c r="D84" s="3">
        <v>5</v>
      </c>
      <c r="E84" s="28"/>
      <c r="F84" s="6">
        <v>55</v>
      </c>
      <c r="G84" s="6">
        <f t="shared" si="1"/>
        <v>275</v>
      </c>
    </row>
    <row r="85" spans="1:7" ht="20.149999999999999" customHeight="1" x14ac:dyDescent="0.35">
      <c r="A85" s="4" t="s">
        <v>140</v>
      </c>
      <c r="B85" s="4" t="s">
        <v>272</v>
      </c>
      <c r="C85" s="5" t="s">
        <v>141</v>
      </c>
      <c r="D85" s="3">
        <v>5</v>
      </c>
      <c r="E85" s="28"/>
      <c r="F85" s="6">
        <v>55</v>
      </c>
      <c r="G85" s="6">
        <f t="shared" si="1"/>
        <v>275</v>
      </c>
    </row>
    <row r="86" spans="1:7" ht="20.149999999999999" customHeight="1" x14ac:dyDescent="0.35">
      <c r="A86" s="4" t="s">
        <v>142</v>
      </c>
      <c r="B86" s="4" t="s">
        <v>272</v>
      </c>
      <c r="C86" s="5" t="s">
        <v>143</v>
      </c>
      <c r="D86" s="3">
        <v>2</v>
      </c>
      <c r="E86" s="28"/>
      <c r="F86" s="6">
        <v>55</v>
      </c>
      <c r="G86" s="6">
        <f t="shared" si="1"/>
        <v>110</v>
      </c>
    </row>
    <row r="87" spans="1:7" ht="20.149999999999999" customHeight="1" x14ac:dyDescent="0.35">
      <c r="A87" s="4" t="s">
        <v>144</v>
      </c>
      <c r="B87" s="4" t="s">
        <v>272</v>
      </c>
      <c r="C87" s="5" t="s">
        <v>145</v>
      </c>
      <c r="D87" s="3">
        <v>0</v>
      </c>
      <c r="E87" s="28"/>
      <c r="F87" s="6">
        <v>55</v>
      </c>
      <c r="G87" s="6">
        <f t="shared" ref="G87:G97" si="2">D87*F87</f>
        <v>0</v>
      </c>
    </row>
    <row r="88" spans="1:7" ht="20.149999999999999" customHeight="1" x14ac:dyDescent="0.35">
      <c r="A88" s="4" t="s">
        <v>146</v>
      </c>
      <c r="B88" s="4" t="s">
        <v>272</v>
      </c>
      <c r="C88" s="5" t="s">
        <v>147</v>
      </c>
      <c r="D88" s="3">
        <v>0</v>
      </c>
      <c r="E88" s="28"/>
      <c r="F88" s="6">
        <v>55</v>
      </c>
      <c r="G88" s="6">
        <f t="shared" si="2"/>
        <v>0</v>
      </c>
    </row>
    <row r="89" spans="1:7" ht="20.149999999999999" customHeight="1" x14ac:dyDescent="0.35">
      <c r="A89" s="4" t="s">
        <v>148</v>
      </c>
      <c r="B89" s="4" t="s">
        <v>273</v>
      </c>
      <c r="C89" s="5" t="s">
        <v>149</v>
      </c>
      <c r="D89" s="3">
        <v>0</v>
      </c>
      <c r="E89" s="28"/>
      <c r="F89" s="6">
        <v>55</v>
      </c>
      <c r="G89" s="6">
        <f t="shared" si="2"/>
        <v>0</v>
      </c>
    </row>
    <row r="90" spans="1:7" ht="20.149999999999999" customHeight="1" x14ac:dyDescent="0.35">
      <c r="A90" s="4" t="s">
        <v>150</v>
      </c>
      <c r="B90" s="4" t="s">
        <v>273</v>
      </c>
      <c r="C90" s="5" t="s">
        <v>151</v>
      </c>
      <c r="D90" s="3">
        <v>5</v>
      </c>
      <c r="E90" s="28"/>
      <c r="F90" s="6">
        <v>55</v>
      </c>
      <c r="G90" s="6">
        <f t="shared" si="2"/>
        <v>275</v>
      </c>
    </row>
    <row r="91" spans="1:7" ht="20.149999999999999" customHeight="1" x14ac:dyDescent="0.35">
      <c r="A91" s="4" t="s">
        <v>152</v>
      </c>
      <c r="B91" s="4" t="s">
        <v>273</v>
      </c>
      <c r="C91" s="5" t="s">
        <v>153</v>
      </c>
      <c r="D91" s="3">
        <v>5</v>
      </c>
      <c r="E91" s="28"/>
      <c r="F91" s="6">
        <v>55</v>
      </c>
      <c r="G91" s="6">
        <f t="shared" si="2"/>
        <v>275</v>
      </c>
    </row>
    <row r="92" spans="1:7" ht="20.149999999999999" customHeight="1" x14ac:dyDescent="0.35">
      <c r="A92" s="4" t="s">
        <v>154</v>
      </c>
      <c r="B92" s="4" t="s">
        <v>273</v>
      </c>
      <c r="C92" s="5" t="s">
        <v>155</v>
      </c>
      <c r="D92" s="3">
        <v>5</v>
      </c>
      <c r="E92" s="28"/>
      <c r="F92" s="6">
        <v>55</v>
      </c>
      <c r="G92" s="6">
        <f t="shared" si="2"/>
        <v>275</v>
      </c>
    </row>
    <row r="93" spans="1:7" ht="20.149999999999999" customHeight="1" x14ac:dyDescent="0.35">
      <c r="A93" s="4" t="s">
        <v>188</v>
      </c>
      <c r="B93" s="4" t="s">
        <v>273</v>
      </c>
      <c r="C93" s="5" t="s">
        <v>192</v>
      </c>
      <c r="D93" s="3">
        <v>5</v>
      </c>
      <c r="E93" s="28"/>
      <c r="F93" s="6">
        <v>55</v>
      </c>
      <c r="G93" s="6">
        <f t="shared" si="2"/>
        <v>275</v>
      </c>
    </row>
    <row r="94" spans="1:7" ht="20.149999999999999" customHeight="1" x14ac:dyDescent="0.35">
      <c r="A94" s="4" t="s">
        <v>189</v>
      </c>
      <c r="B94" s="4" t="s">
        <v>273</v>
      </c>
      <c r="C94" s="5" t="s">
        <v>193</v>
      </c>
      <c r="D94" s="3">
        <v>5</v>
      </c>
      <c r="E94" s="28"/>
      <c r="F94" s="6">
        <v>55</v>
      </c>
      <c r="G94" s="6">
        <f t="shared" si="2"/>
        <v>275</v>
      </c>
    </row>
    <row r="95" spans="1:7" ht="20.149999999999999" customHeight="1" x14ac:dyDescent="0.35">
      <c r="A95" s="4" t="s">
        <v>190</v>
      </c>
      <c r="B95" s="4" t="s">
        <v>273</v>
      </c>
      <c r="C95" s="5" t="s">
        <v>194</v>
      </c>
      <c r="D95" s="3">
        <v>5</v>
      </c>
      <c r="E95" s="28"/>
      <c r="F95" s="6">
        <v>45</v>
      </c>
      <c r="G95" s="6">
        <f t="shared" si="2"/>
        <v>225</v>
      </c>
    </row>
    <row r="96" spans="1:7" ht="20.149999999999999" customHeight="1" x14ac:dyDescent="0.35">
      <c r="A96" s="4" t="s">
        <v>191</v>
      </c>
      <c r="B96" s="4" t="s">
        <v>273</v>
      </c>
      <c r="C96" s="5" t="s">
        <v>195</v>
      </c>
      <c r="D96" s="3">
        <v>2</v>
      </c>
      <c r="E96" s="28"/>
      <c r="F96" s="6">
        <v>45</v>
      </c>
      <c r="G96" s="6">
        <f t="shared" si="2"/>
        <v>90</v>
      </c>
    </row>
    <row r="97" spans="1:7" ht="20.149999999999999" customHeight="1" x14ac:dyDescent="0.35">
      <c r="A97" s="65" t="s">
        <v>154</v>
      </c>
      <c r="B97" s="65" t="s">
        <v>273</v>
      </c>
      <c r="C97" s="66" t="s">
        <v>196</v>
      </c>
      <c r="D97" s="67">
        <v>2</v>
      </c>
      <c r="E97" s="28"/>
      <c r="F97" s="6">
        <v>45</v>
      </c>
      <c r="G97" s="6">
        <f t="shared" si="2"/>
        <v>90</v>
      </c>
    </row>
    <row r="98" spans="1:7" ht="20.149999999999999" customHeight="1" x14ac:dyDescent="0.35">
      <c r="A98" s="3"/>
      <c r="B98" s="4"/>
      <c r="C98" s="4"/>
      <c r="D98" s="4">
        <f>SUM(D23:D97)</f>
        <v>203</v>
      </c>
      <c r="E98" s="5"/>
      <c r="F98" s="6"/>
      <c r="G98" s="6"/>
    </row>
    <row r="99" spans="1:7" ht="20.149999999999999" customHeight="1" x14ac:dyDescent="0.35">
      <c r="A99" s="71" t="s">
        <v>156</v>
      </c>
      <c r="B99" s="71"/>
      <c r="C99" s="71"/>
      <c r="D99" s="71"/>
      <c r="E99" s="71"/>
      <c r="F99" s="71"/>
      <c r="G99" s="7">
        <f>SUM(G23:G97)</f>
        <v>71705</v>
      </c>
    </row>
    <row r="100" spans="1:7" ht="20.149999999999999" customHeight="1" x14ac:dyDescent="0.35">
      <c r="A100" s="72" t="s">
        <v>157</v>
      </c>
      <c r="B100" s="73"/>
      <c r="C100" s="73"/>
      <c r="D100" s="73"/>
      <c r="E100" s="74"/>
      <c r="F100" s="8">
        <v>0.12</v>
      </c>
      <c r="G100" s="7">
        <f>+G99*F100</f>
        <v>8604.6</v>
      </c>
    </row>
    <row r="101" spans="1:7" ht="20.149999999999999" customHeight="1" x14ac:dyDescent="0.35">
      <c r="A101" s="71" t="s">
        <v>158</v>
      </c>
      <c r="B101" s="71"/>
      <c r="C101" s="71"/>
      <c r="D101" s="71"/>
      <c r="E101" s="71"/>
      <c r="F101" s="71"/>
      <c r="G101" s="7">
        <f>+G99+G100</f>
        <v>80309.600000000006</v>
      </c>
    </row>
    <row r="102" spans="1:7" ht="20.149999999999999" customHeight="1" x14ac:dyDescent="0.35">
      <c r="A102" s="9"/>
      <c r="B102" s="9"/>
      <c r="C102" s="9"/>
      <c r="D102" s="9"/>
      <c r="E102" s="9"/>
      <c r="F102" s="9"/>
      <c r="G102" s="10"/>
    </row>
    <row r="103" spans="1:7" ht="20.149999999999999" customHeight="1" x14ac:dyDescent="0.35">
      <c r="A103" s="68" t="s">
        <v>393</v>
      </c>
      <c r="B103" s="68"/>
      <c r="C103" s="68"/>
      <c r="D103" s="9"/>
      <c r="E103" s="9"/>
      <c r="F103" s="9"/>
      <c r="G103" s="10"/>
    </row>
    <row r="104" spans="1:7" ht="20.149999999999999" customHeight="1" x14ac:dyDescent="0.35">
      <c r="A104" s="11" t="s">
        <v>160</v>
      </c>
      <c r="B104" s="11" t="s">
        <v>161</v>
      </c>
      <c r="C104" s="11" t="s">
        <v>162</v>
      </c>
      <c r="D104" s="9"/>
      <c r="E104" s="9"/>
      <c r="F104" s="9"/>
      <c r="G104" s="10"/>
    </row>
    <row r="105" spans="1:7" ht="20.149999999999999" customHeight="1" x14ac:dyDescent="0.35">
      <c r="A105" s="3">
        <v>1</v>
      </c>
      <c r="B105" s="4" t="s">
        <v>181</v>
      </c>
      <c r="C105" s="4" t="s">
        <v>210</v>
      </c>
      <c r="D105" s="9"/>
      <c r="E105" s="9"/>
      <c r="F105" s="9"/>
      <c r="G105" s="10"/>
    </row>
    <row r="106" spans="1:7" ht="20.149999999999999" customHeight="1" x14ac:dyDescent="0.35">
      <c r="A106" s="3">
        <v>2</v>
      </c>
      <c r="B106" s="4" t="s">
        <v>186</v>
      </c>
      <c r="C106" s="4" t="s">
        <v>215</v>
      </c>
      <c r="D106" s="9"/>
      <c r="E106" s="9"/>
      <c r="F106" s="9"/>
      <c r="G106" s="10"/>
    </row>
    <row r="107" spans="1:7" ht="20.149999999999999" customHeight="1" x14ac:dyDescent="0.35">
      <c r="A107" s="3">
        <v>1</v>
      </c>
      <c r="B107" s="4" t="s">
        <v>182</v>
      </c>
      <c r="C107" s="4" t="s">
        <v>382</v>
      </c>
      <c r="D107" s="9"/>
      <c r="E107" s="9"/>
      <c r="F107" s="9"/>
      <c r="G107" s="10"/>
    </row>
    <row r="108" spans="1:7" ht="20.149999999999999" customHeight="1" x14ac:dyDescent="0.35">
      <c r="A108" s="3">
        <v>1</v>
      </c>
      <c r="B108" s="4" t="s">
        <v>172</v>
      </c>
      <c r="C108" s="4" t="s">
        <v>203</v>
      </c>
      <c r="D108" s="9"/>
      <c r="E108" s="9"/>
      <c r="F108" s="9"/>
      <c r="G108" s="10"/>
    </row>
    <row r="109" spans="1:7" ht="20.149999999999999" customHeight="1" x14ac:dyDescent="0.35">
      <c r="A109" s="3">
        <v>2</v>
      </c>
      <c r="B109" s="4" t="s">
        <v>173</v>
      </c>
      <c r="C109" s="4" t="s">
        <v>204</v>
      </c>
      <c r="D109" s="9"/>
      <c r="E109" s="9"/>
      <c r="F109" s="9"/>
      <c r="G109" s="10"/>
    </row>
    <row r="110" spans="1:7" ht="20.149999999999999" customHeight="1" x14ac:dyDescent="0.35">
      <c r="A110" s="3">
        <v>2</v>
      </c>
      <c r="B110" s="4" t="s">
        <v>170</v>
      </c>
      <c r="C110" s="4" t="s">
        <v>202</v>
      </c>
      <c r="D110" s="9"/>
      <c r="E110" s="9"/>
      <c r="F110" s="9"/>
      <c r="G110" s="10"/>
    </row>
    <row r="111" spans="1:7" ht="20.149999999999999" customHeight="1" x14ac:dyDescent="0.35">
      <c r="A111" s="3">
        <v>2</v>
      </c>
      <c r="B111" s="4" t="s">
        <v>171</v>
      </c>
      <c r="C111" s="4" t="s">
        <v>383</v>
      </c>
      <c r="D111" s="9"/>
      <c r="E111" s="9"/>
      <c r="F111" s="9"/>
      <c r="G111" s="10"/>
    </row>
    <row r="112" spans="1:7" ht="20.149999999999999" customHeight="1" x14ac:dyDescent="0.35">
      <c r="A112" s="3">
        <v>1</v>
      </c>
      <c r="B112" s="4" t="s">
        <v>176</v>
      </c>
      <c r="C112" s="63" t="s">
        <v>396</v>
      </c>
      <c r="D112" s="9"/>
      <c r="E112" s="9"/>
      <c r="F112" s="9"/>
      <c r="G112" s="10"/>
    </row>
    <row r="113" spans="1:7" ht="20.149999999999999" customHeight="1" x14ac:dyDescent="0.35">
      <c r="A113" s="3">
        <v>1</v>
      </c>
      <c r="B113" s="4" t="s">
        <v>177</v>
      </c>
      <c r="C113" s="63" t="s">
        <v>397</v>
      </c>
      <c r="D113" s="20"/>
      <c r="E113" s="13"/>
      <c r="G113" s="17"/>
    </row>
    <row r="114" spans="1:7" ht="20.149999999999999" customHeight="1" x14ac:dyDescent="0.35">
      <c r="A114" s="3">
        <v>1</v>
      </c>
      <c r="B114" s="4" t="s">
        <v>187</v>
      </c>
      <c r="C114" s="4" t="s">
        <v>216</v>
      </c>
      <c r="E114" s="32"/>
      <c r="G114" s="33"/>
    </row>
    <row r="115" spans="1:7" ht="20.149999999999999" customHeight="1" x14ac:dyDescent="0.35">
      <c r="A115" s="3">
        <v>1</v>
      </c>
      <c r="B115" s="4" t="s">
        <v>174</v>
      </c>
      <c r="C115" s="4" t="s">
        <v>205</v>
      </c>
      <c r="E115" s="16"/>
    </row>
    <row r="116" spans="1:7" ht="20.149999999999999" customHeight="1" x14ac:dyDescent="0.35">
      <c r="A116" s="3">
        <v>1</v>
      </c>
      <c r="B116" s="4" t="s">
        <v>175</v>
      </c>
      <c r="C116" s="4" t="s">
        <v>206</v>
      </c>
      <c r="E116" s="16"/>
    </row>
    <row r="117" spans="1:7" ht="20.149999999999999" customHeight="1" x14ac:dyDescent="0.35">
      <c r="A117" s="3">
        <v>1</v>
      </c>
      <c r="B117" s="4" t="s">
        <v>180</v>
      </c>
      <c r="C117" s="4" t="s">
        <v>392</v>
      </c>
      <c r="E117" s="16"/>
    </row>
    <row r="118" spans="1:7" ht="20.149999999999999" customHeight="1" x14ac:dyDescent="0.35">
      <c r="A118" s="3">
        <v>10</v>
      </c>
      <c r="B118" s="4"/>
      <c r="C118" s="4" t="s">
        <v>384</v>
      </c>
      <c r="D118" s="23"/>
      <c r="E118" s="22"/>
    </row>
    <row r="119" spans="1:7" ht="20.149999999999999" customHeight="1" x14ac:dyDescent="0.35">
      <c r="A119" s="3">
        <v>1</v>
      </c>
      <c r="B119" s="4" t="s">
        <v>183</v>
      </c>
      <c r="C119" s="4" t="s">
        <v>385</v>
      </c>
      <c r="E119" s="16"/>
      <c r="F119" s="16"/>
    </row>
    <row r="120" spans="1:7" ht="20.149999999999999" customHeight="1" x14ac:dyDescent="0.35">
      <c r="A120" s="3">
        <v>1</v>
      </c>
      <c r="B120" s="4" t="s">
        <v>165</v>
      </c>
      <c r="C120" s="4" t="s">
        <v>197</v>
      </c>
      <c r="D120" s="23"/>
      <c r="E120" s="16"/>
      <c r="F120" s="16"/>
    </row>
    <row r="121" spans="1:7" ht="20.149999999999999" customHeight="1" x14ac:dyDescent="0.35">
      <c r="A121" s="3">
        <v>1</v>
      </c>
      <c r="B121" s="4" t="s">
        <v>169</v>
      </c>
      <c r="C121" s="4" t="s">
        <v>386</v>
      </c>
      <c r="E121" s="16"/>
      <c r="F121" s="16"/>
    </row>
    <row r="122" spans="1:7" ht="20.149999999999999" customHeight="1" x14ac:dyDescent="0.35">
      <c r="A122" s="3">
        <v>1</v>
      </c>
      <c r="B122" s="4" t="s">
        <v>169</v>
      </c>
      <c r="C122" s="4" t="s">
        <v>387</v>
      </c>
      <c r="E122" s="16"/>
      <c r="F122" s="16"/>
    </row>
    <row r="123" spans="1:7" ht="20.149999999999999" customHeight="1" x14ac:dyDescent="0.35">
      <c r="A123" s="3">
        <v>1</v>
      </c>
      <c r="B123" s="4" t="s">
        <v>184</v>
      </c>
      <c r="C123" s="4" t="s">
        <v>394</v>
      </c>
      <c r="E123" s="16"/>
      <c r="F123" s="16"/>
    </row>
    <row r="124" spans="1:7" ht="20.149999999999999" customHeight="1" x14ac:dyDescent="0.35">
      <c r="A124" s="3">
        <v>1</v>
      </c>
      <c r="B124" s="4" t="s">
        <v>185</v>
      </c>
      <c r="C124" s="4" t="s">
        <v>395</v>
      </c>
    </row>
    <row r="128" spans="1:7" ht="20.149999999999999" customHeight="1" thickBot="1" x14ac:dyDescent="0.4">
      <c r="A128" s="1" t="s">
        <v>388</v>
      </c>
      <c r="B128" s="64"/>
      <c r="C128" s="64"/>
    </row>
    <row r="131" spans="1:3" ht="20.149999999999999" customHeight="1" thickBot="1" x14ac:dyDescent="0.4">
      <c r="A131" s="1" t="s">
        <v>389</v>
      </c>
      <c r="B131" s="64"/>
      <c r="C131" s="64"/>
    </row>
    <row r="134" spans="1:3" ht="20.149999999999999" customHeight="1" thickBot="1" x14ac:dyDescent="0.4">
      <c r="A134" s="1" t="s">
        <v>390</v>
      </c>
      <c r="B134" s="64"/>
      <c r="C134" s="64"/>
    </row>
    <row r="137" spans="1:3" ht="20.149999999999999" customHeight="1" thickBot="1" x14ac:dyDescent="0.4">
      <c r="A137" s="1" t="s">
        <v>391</v>
      </c>
      <c r="B137" s="64"/>
      <c r="C137" s="64"/>
    </row>
  </sheetData>
  <mergeCells count="8">
    <mergeCell ref="A103:C103"/>
    <mergeCell ref="O4:P5"/>
    <mergeCell ref="A2:H2"/>
    <mergeCell ref="A3:H3"/>
    <mergeCell ref="A4:H4"/>
    <mergeCell ref="A101:F101"/>
    <mergeCell ref="A100:E100"/>
    <mergeCell ref="A99:F9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9"/>
  <sheetViews>
    <sheetView showGridLines="0" topLeftCell="A83" zoomScale="70" zoomScaleNormal="70" workbookViewId="0">
      <selection activeCell="I97" sqref="I97"/>
    </sheetView>
  </sheetViews>
  <sheetFormatPr baseColWidth="10" defaultColWidth="11.453125" defaultRowHeight="20.149999999999999" customHeight="1" x14ac:dyDescent="0.35"/>
  <cols>
    <col min="1" max="1" width="24" style="1" customWidth="1"/>
    <col min="2" max="2" width="24.7265625" style="1" customWidth="1"/>
    <col min="3" max="3" width="77.453125" style="1" customWidth="1"/>
    <col min="4" max="4" width="22.7265625" style="1" bestFit="1" customWidth="1"/>
    <col min="5" max="5" width="17.81640625" style="1" bestFit="1" customWidth="1"/>
    <col min="6" max="6" width="19.26953125" style="1" bestFit="1" customWidth="1"/>
    <col min="7" max="7" width="18.54296875" style="1" customWidth="1"/>
    <col min="8" max="16384" width="11.453125" style="1"/>
  </cols>
  <sheetData>
    <row r="1" spans="1:16" customFormat="1" ht="24" customHeight="1" x14ac:dyDescent="0.35">
      <c r="B1" s="54"/>
      <c r="C1" s="54"/>
      <c r="D1" s="55"/>
      <c r="E1" s="55"/>
      <c r="F1" s="55"/>
      <c r="G1" s="55"/>
      <c r="H1" s="55"/>
      <c r="I1" s="55"/>
      <c r="J1" s="55"/>
      <c r="K1" s="55"/>
      <c r="L1" s="56"/>
      <c r="M1" s="57"/>
    </row>
    <row r="2" spans="1:16" customFormat="1" ht="18" x14ac:dyDescent="0.4">
      <c r="A2" s="70" t="s">
        <v>0</v>
      </c>
      <c r="B2" s="70"/>
      <c r="C2" s="70"/>
      <c r="D2" s="70"/>
      <c r="E2" s="70"/>
      <c r="F2" s="70"/>
      <c r="G2" s="70"/>
      <c r="H2" s="55"/>
      <c r="I2" s="55"/>
      <c r="J2" s="55"/>
      <c r="K2" s="55"/>
      <c r="L2" s="56"/>
      <c r="M2" s="57"/>
    </row>
    <row r="3" spans="1:16" customFormat="1" ht="23" x14ac:dyDescent="0.5">
      <c r="A3" s="70" t="s">
        <v>1</v>
      </c>
      <c r="B3" s="70"/>
      <c r="C3" s="70"/>
      <c r="D3" s="70"/>
      <c r="E3" s="70"/>
      <c r="F3" s="70"/>
      <c r="G3" s="70"/>
      <c r="H3" s="58"/>
      <c r="I3" s="58"/>
      <c r="J3" s="58"/>
      <c r="K3" s="58"/>
      <c r="L3" s="58"/>
      <c r="M3" s="58"/>
    </row>
    <row r="4" spans="1:16" customFormat="1" ht="23" x14ac:dyDescent="0.5">
      <c r="A4" s="75" t="s">
        <v>278</v>
      </c>
      <c r="B4" s="75"/>
      <c r="C4" s="75"/>
      <c r="D4" s="75"/>
      <c r="E4" s="75"/>
      <c r="F4" s="75"/>
      <c r="G4" s="75"/>
      <c r="H4" s="58"/>
      <c r="I4" s="58"/>
      <c r="J4" s="58"/>
      <c r="K4" s="58"/>
      <c r="L4" s="58"/>
      <c r="M4" s="58"/>
      <c r="N4" s="2"/>
      <c r="O4" s="69"/>
      <c r="P4" s="69"/>
    </row>
    <row r="5" spans="1:16" s="2" customFormat="1" ht="20.149999999999999" customHeight="1" x14ac:dyDescent="0.35">
      <c r="O5" s="69"/>
      <c r="P5" s="69"/>
    </row>
    <row r="6" spans="1:16" s="2" customFormat="1" ht="20.149999999999999" customHeight="1" x14ac:dyDescent="0.35">
      <c r="O6" s="34"/>
      <c r="P6" s="34"/>
    </row>
    <row r="7" spans="1:16" s="2" customFormat="1" ht="20.149999999999999" customHeight="1" x14ac:dyDescent="0.35">
      <c r="A7" s="35" t="s">
        <v>279</v>
      </c>
      <c r="B7" s="35"/>
      <c r="C7" s="36"/>
      <c r="D7" s="35" t="s">
        <v>280</v>
      </c>
      <c r="E7" s="37"/>
      <c r="F7" s="38"/>
      <c r="G7" s="30"/>
      <c r="O7" s="34"/>
      <c r="P7" s="34"/>
    </row>
    <row r="8" spans="1:16" s="2" customFormat="1" ht="20.149999999999999" customHeight="1" x14ac:dyDescent="0.35">
      <c r="A8" s="24"/>
      <c r="B8" s="24"/>
      <c r="C8" s="24"/>
      <c r="D8" s="24"/>
      <c r="E8" s="24"/>
      <c r="F8" s="24"/>
      <c r="G8" s="1"/>
      <c r="O8" s="34"/>
      <c r="P8" s="34"/>
    </row>
    <row r="9" spans="1:16" s="2" customFormat="1" ht="20.149999999999999" customHeight="1" x14ac:dyDescent="0.35">
      <c r="A9" s="35" t="s">
        <v>281</v>
      </c>
      <c r="B9" s="35"/>
      <c r="C9" s="39"/>
      <c r="D9" s="40" t="s">
        <v>282</v>
      </c>
      <c r="E9" s="41"/>
      <c r="F9" s="42"/>
      <c r="G9" s="42"/>
      <c r="O9" s="34"/>
      <c r="P9" s="34"/>
    </row>
    <row r="10" spans="1:16" s="2" customFormat="1" ht="20.149999999999999" customHeight="1" x14ac:dyDescent="0.35">
      <c r="A10" s="24"/>
      <c r="B10" s="24"/>
      <c r="C10" s="24"/>
      <c r="D10" s="24"/>
      <c r="E10" s="24"/>
      <c r="F10" s="24"/>
      <c r="G10" s="1"/>
      <c r="O10" s="34"/>
      <c r="P10" s="34"/>
    </row>
    <row r="11" spans="1:16" s="2" customFormat="1" ht="29.5" customHeight="1" x14ac:dyDescent="0.35">
      <c r="A11" s="35" t="s">
        <v>283</v>
      </c>
      <c r="B11" s="35"/>
      <c r="C11" s="43"/>
      <c r="D11" s="40" t="s">
        <v>284</v>
      </c>
      <c r="E11" s="39" t="s">
        <v>293</v>
      </c>
      <c r="F11" s="25"/>
      <c r="G11" s="25"/>
      <c r="O11" s="34"/>
      <c r="P11" s="34"/>
    </row>
    <row r="12" spans="1:16" s="2" customFormat="1" ht="20.149999999999999" customHeight="1" x14ac:dyDescent="0.35">
      <c r="A12" s="24"/>
      <c r="B12" s="24"/>
      <c r="C12" s="24"/>
      <c r="D12" s="24"/>
      <c r="E12" s="24"/>
      <c r="F12" s="24"/>
      <c r="G12" s="1"/>
      <c r="O12" s="44"/>
      <c r="P12" s="44"/>
    </row>
    <row r="13" spans="1:16" s="2" customFormat="1" ht="20.149999999999999" customHeight="1" x14ac:dyDescent="0.35">
      <c r="A13" s="35" t="s">
        <v>285</v>
      </c>
      <c r="B13" s="35"/>
      <c r="C13" s="45"/>
      <c r="D13" s="40" t="s">
        <v>286</v>
      </c>
      <c r="E13" s="46"/>
      <c r="F13" s="47"/>
      <c r="G13" s="47"/>
      <c r="O13" s="44"/>
      <c r="P13" s="44"/>
    </row>
    <row r="14" spans="1:16" s="2" customFormat="1" ht="20.149999999999999" customHeight="1" x14ac:dyDescent="0.35">
      <c r="A14" s="24"/>
      <c r="B14" s="24"/>
      <c r="C14" s="24"/>
      <c r="D14" s="24"/>
      <c r="E14" s="24"/>
      <c r="F14" s="24"/>
      <c r="G14" s="23"/>
      <c r="H14" s="23"/>
      <c r="O14" s="48"/>
      <c r="P14" s="48"/>
    </row>
    <row r="15" spans="1:16" s="2" customFormat="1" ht="20.149999999999999" customHeight="1" x14ac:dyDescent="0.35">
      <c r="A15" s="35" t="s">
        <v>287</v>
      </c>
      <c r="B15" s="35"/>
      <c r="C15" s="39"/>
      <c r="D15" s="25"/>
      <c r="E15" s="29"/>
      <c r="F15" s="29"/>
      <c r="G15" s="25"/>
      <c r="H15" s="25"/>
      <c r="O15" s="48"/>
      <c r="P15" s="48"/>
    </row>
    <row r="16" spans="1:16" s="2" customFormat="1" ht="20.149999999999999" customHeight="1" x14ac:dyDescent="0.35">
      <c r="A16" s="24"/>
      <c r="B16" s="24"/>
      <c r="C16" s="24"/>
      <c r="D16" s="24"/>
      <c r="E16" s="24"/>
      <c r="F16" s="24"/>
      <c r="G16" s="23"/>
      <c r="H16" s="23"/>
      <c r="O16" s="48"/>
      <c r="P16" s="48"/>
    </row>
    <row r="17" spans="1:16" s="2" customFormat="1" ht="20.149999999999999" customHeight="1" x14ac:dyDescent="0.35">
      <c r="A17" s="35" t="s">
        <v>288</v>
      </c>
      <c r="B17" s="35"/>
      <c r="C17" s="39"/>
      <c r="D17" s="40" t="s">
        <v>294</v>
      </c>
      <c r="E17" s="46"/>
      <c r="F17" s="29"/>
      <c r="G17" s="25"/>
      <c r="H17" s="25"/>
      <c r="O17" s="48"/>
      <c r="P17" s="48"/>
    </row>
    <row r="18" spans="1:16" s="2" customFormat="1" ht="20.149999999999999" customHeight="1" x14ac:dyDescent="0.35">
      <c r="A18" s="24"/>
      <c r="B18" s="24"/>
      <c r="C18" s="24"/>
      <c r="D18" s="24"/>
      <c r="E18" s="24"/>
      <c r="F18" s="24"/>
      <c r="G18" s="23"/>
      <c r="H18" s="23"/>
      <c r="O18" s="49"/>
      <c r="P18" s="49"/>
    </row>
    <row r="19" spans="1:16" s="2" customFormat="1" ht="20.149999999999999" customHeight="1" x14ac:dyDescent="0.35">
      <c r="A19" s="35" t="s">
        <v>289</v>
      </c>
      <c r="B19" s="35"/>
      <c r="C19" s="50"/>
      <c r="D19" s="30"/>
      <c r="E19" s="51"/>
      <c r="F19" s="51"/>
      <c r="G19" s="27"/>
      <c r="H19" s="26"/>
      <c r="O19" s="49"/>
      <c r="P19" s="49"/>
    </row>
    <row r="20" spans="1:16" s="2" customFormat="1" ht="20.149999999999999" customHeight="1" x14ac:dyDescent="0.35">
      <c r="A20" s="16"/>
      <c r="B20" s="16"/>
      <c r="C20" s="1"/>
      <c r="D20" s="1"/>
      <c r="E20" s="1"/>
      <c r="F20" s="1"/>
      <c r="G20" s="1"/>
      <c r="H20" s="1"/>
      <c r="O20" s="49"/>
      <c r="P20" s="49"/>
    </row>
    <row r="21" spans="1:16" s="2" customFormat="1" ht="20.149999999999999" customHeight="1" x14ac:dyDescent="0.35">
      <c r="A21" s="52"/>
      <c r="B21" s="52"/>
      <c r="C21" s="52"/>
      <c r="D21" s="52"/>
      <c r="E21" s="52"/>
      <c r="F21" s="52"/>
      <c r="G21" s="52"/>
      <c r="H21" s="53"/>
      <c r="O21" s="49"/>
      <c r="P21" s="49"/>
    </row>
    <row r="22" spans="1:16" s="2" customFormat="1" ht="30" customHeight="1" x14ac:dyDescent="0.35">
      <c r="A22" s="14" t="s">
        <v>3</v>
      </c>
      <c r="B22" s="14" t="s">
        <v>295</v>
      </c>
      <c r="C22" s="14" t="s">
        <v>4</v>
      </c>
      <c r="D22" s="14" t="s">
        <v>2</v>
      </c>
      <c r="E22" s="14" t="s">
        <v>290</v>
      </c>
      <c r="F22" s="15" t="s">
        <v>5</v>
      </c>
      <c r="G22" s="15" t="s">
        <v>6</v>
      </c>
      <c r="O22" s="49"/>
      <c r="P22" s="49"/>
    </row>
    <row r="23" spans="1:16" ht="20.149999999999999" customHeight="1" x14ac:dyDescent="0.35">
      <c r="A23" s="59" t="s">
        <v>7</v>
      </c>
      <c r="B23" s="59" t="s">
        <v>297</v>
      </c>
      <c r="C23" s="28" t="s">
        <v>299</v>
      </c>
      <c r="D23" s="60">
        <v>1</v>
      </c>
      <c r="E23" s="28"/>
      <c r="F23" s="6">
        <v>700</v>
      </c>
      <c r="G23" s="6">
        <f t="shared" ref="G23:G54" si="0">D23*F23</f>
        <v>700</v>
      </c>
    </row>
    <row r="24" spans="1:16" ht="20.149999999999999" customHeight="1" x14ac:dyDescent="0.35">
      <c r="A24" s="59" t="s">
        <v>9</v>
      </c>
      <c r="B24" s="59" t="s">
        <v>298</v>
      </c>
      <c r="C24" s="28" t="s">
        <v>300</v>
      </c>
      <c r="D24" s="60">
        <v>1</v>
      </c>
      <c r="E24" s="28"/>
      <c r="F24" s="6">
        <v>700</v>
      </c>
      <c r="G24" s="6">
        <f t="shared" si="0"/>
        <v>700</v>
      </c>
    </row>
    <row r="25" spans="1:16" ht="20.149999999999999" customHeight="1" x14ac:dyDescent="0.35">
      <c r="A25" s="59" t="s">
        <v>11</v>
      </c>
      <c r="B25" s="59" t="s">
        <v>220</v>
      </c>
      <c r="C25" s="28" t="s">
        <v>301</v>
      </c>
      <c r="D25" s="60">
        <v>1</v>
      </c>
      <c r="E25" s="28"/>
      <c r="F25" s="6">
        <v>700</v>
      </c>
      <c r="G25" s="6">
        <f t="shared" si="0"/>
        <v>700</v>
      </c>
    </row>
    <row r="26" spans="1:16" ht="20.149999999999999" customHeight="1" x14ac:dyDescent="0.35">
      <c r="A26" s="59" t="s">
        <v>13</v>
      </c>
      <c r="B26" s="59" t="s">
        <v>221</v>
      </c>
      <c r="C26" s="28" t="s">
        <v>302</v>
      </c>
      <c r="D26" s="60">
        <v>1</v>
      </c>
      <c r="E26" s="28"/>
      <c r="F26" s="6">
        <v>700</v>
      </c>
      <c r="G26" s="6">
        <f t="shared" si="0"/>
        <v>700</v>
      </c>
    </row>
    <row r="27" spans="1:16" ht="20.149999999999999" customHeight="1" x14ac:dyDescent="0.35">
      <c r="A27" s="59" t="s">
        <v>15</v>
      </c>
      <c r="B27" s="59" t="s">
        <v>221</v>
      </c>
      <c r="C27" s="28" t="s">
        <v>303</v>
      </c>
      <c r="D27" s="60">
        <v>1</v>
      </c>
      <c r="E27" s="28"/>
      <c r="F27" s="6">
        <v>700</v>
      </c>
      <c r="G27" s="6">
        <f t="shared" si="0"/>
        <v>700</v>
      </c>
    </row>
    <row r="28" spans="1:16" ht="20.149999999999999" customHeight="1" x14ac:dyDescent="0.35">
      <c r="A28" s="59" t="s">
        <v>17</v>
      </c>
      <c r="B28" s="59" t="s">
        <v>222</v>
      </c>
      <c r="C28" s="28" t="s">
        <v>304</v>
      </c>
      <c r="D28" s="60">
        <v>1</v>
      </c>
      <c r="E28" s="28"/>
      <c r="F28" s="6">
        <v>700</v>
      </c>
      <c r="G28" s="6">
        <f t="shared" si="0"/>
        <v>700</v>
      </c>
    </row>
    <row r="29" spans="1:16" ht="20.149999999999999" customHeight="1" x14ac:dyDescent="0.35">
      <c r="A29" s="59" t="s">
        <v>19</v>
      </c>
      <c r="B29" s="59" t="s">
        <v>223</v>
      </c>
      <c r="C29" s="28" t="s">
        <v>305</v>
      </c>
      <c r="D29" s="60">
        <v>1</v>
      </c>
      <c r="E29" s="28"/>
      <c r="F29" s="6">
        <v>700</v>
      </c>
      <c r="G29" s="6">
        <f t="shared" si="0"/>
        <v>700</v>
      </c>
    </row>
    <row r="30" spans="1:16" ht="20.149999999999999" customHeight="1" x14ac:dyDescent="0.35">
      <c r="A30" s="59" t="s">
        <v>21</v>
      </c>
      <c r="B30" s="59" t="s">
        <v>224</v>
      </c>
      <c r="C30" s="28" t="s">
        <v>306</v>
      </c>
      <c r="D30" s="60">
        <v>1</v>
      </c>
      <c r="E30" s="28"/>
      <c r="F30" s="6">
        <v>700</v>
      </c>
      <c r="G30" s="6">
        <f t="shared" si="0"/>
        <v>700</v>
      </c>
    </row>
    <row r="31" spans="1:16" ht="20.149999999999999" customHeight="1" x14ac:dyDescent="0.35">
      <c r="A31" s="59" t="s">
        <v>23</v>
      </c>
      <c r="B31" s="59" t="s">
        <v>225</v>
      </c>
      <c r="C31" s="28" t="s">
        <v>307</v>
      </c>
      <c r="D31" s="60">
        <v>1</v>
      </c>
      <c r="E31" s="28"/>
      <c r="F31" s="6">
        <v>700</v>
      </c>
      <c r="G31" s="6">
        <f t="shared" si="0"/>
        <v>700</v>
      </c>
    </row>
    <row r="32" spans="1:16" ht="20.149999999999999" customHeight="1" x14ac:dyDescent="0.35">
      <c r="A32" s="59" t="s">
        <v>25</v>
      </c>
      <c r="B32" s="59" t="s">
        <v>226</v>
      </c>
      <c r="C32" s="28" t="s">
        <v>308</v>
      </c>
      <c r="D32" s="60">
        <v>1</v>
      </c>
      <c r="E32" s="28"/>
      <c r="F32" s="6">
        <v>700</v>
      </c>
      <c r="G32" s="6">
        <f t="shared" si="0"/>
        <v>700</v>
      </c>
    </row>
    <row r="33" spans="1:7" ht="20.149999999999999" customHeight="1" x14ac:dyDescent="0.35">
      <c r="A33" s="59" t="s">
        <v>27</v>
      </c>
      <c r="B33" s="59" t="s">
        <v>227</v>
      </c>
      <c r="C33" s="28" t="s">
        <v>309</v>
      </c>
      <c r="D33" s="60">
        <v>1</v>
      </c>
      <c r="E33" s="28"/>
      <c r="F33" s="6">
        <v>700</v>
      </c>
      <c r="G33" s="6">
        <f t="shared" si="0"/>
        <v>700</v>
      </c>
    </row>
    <row r="34" spans="1:7" ht="20.149999999999999" customHeight="1" x14ac:dyDescent="0.35">
      <c r="A34" s="59" t="s">
        <v>29</v>
      </c>
      <c r="B34" s="59" t="s">
        <v>228</v>
      </c>
      <c r="C34" s="28" t="s">
        <v>310</v>
      </c>
      <c r="D34" s="60">
        <v>1</v>
      </c>
      <c r="E34" s="28"/>
      <c r="F34" s="6">
        <v>700</v>
      </c>
      <c r="G34" s="6">
        <f t="shared" si="0"/>
        <v>700</v>
      </c>
    </row>
    <row r="35" spans="1:7" ht="20.149999999999999" customHeight="1" x14ac:dyDescent="0.35">
      <c r="A35" s="59" t="s">
        <v>31</v>
      </c>
      <c r="B35" s="59" t="s">
        <v>229</v>
      </c>
      <c r="C35" s="28" t="s">
        <v>311</v>
      </c>
      <c r="D35" s="60">
        <v>1</v>
      </c>
      <c r="E35" s="28"/>
      <c r="F35" s="6">
        <v>700</v>
      </c>
      <c r="G35" s="6">
        <f t="shared" si="0"/>
        <v>700</v>
      </c>
    </row>
    <row r="36" spans="1:7" ht="20.149999999999999" customHeight="1" x14ac:dyDescent="0.35">
      <c r="A36" s="59" t="s">
        <v>33</v>
      </c>
      <c r="B36" s="59" t="s">
        <v>230</v>
      </c>
      <c r="C36" s="28" t="s">
        <v>312</v>
      </c>
      <c r="D36" s="60">
        <v>1</v>
      </c>
      <c r="E36" s="28"/>
      <c r="F36" s="6">
        <v>700</v>
      </c>
      <c r="G36" s="6">
        <f t="shared" si="0"/>
        <v>700</v>
      </c>
    </row>
    <row r="37" spans="1:7" ht="20.149999999999999" customHeight="1" x14ac:dyDescent="0.35">
      <c r="A37" s="59" t="s">
        <v>35</v>
      </c>
      <c r="B37" s="59" t="s">
        <v>231</v>
      </c>
      <c r="C37" s="28" t="s">
        <v>313</v>
      </c>
      <c r="D37" s="60">
        <v>1</v>
      </c>
      <c r="E37" s="28"/>
      <c r="F37" s="6">
        <v>700</v>
      </c>
      <c r="G37" s="6">
        <f t="shared" si="0"/>
        <v>700</v>
      </c>
    </row>
    <row r="38" spans="1:7" ht="20.149999999999999" customHeight="1" x14ac:dyDescent="0.35">
      <c r="A38" s="59" t="s">
        <v>37</v>
      </c>
      <c r="B38" s="59" t="s">
        <v>232</v>
      </c>
      <c r="C38" s="28" t="s">
        <v>314</v>
      </c>
      <c r="D38" s="60">
        <v>1</v>
      </c>
      <c r="E38" s="28"/>
      <c r="F38" s="6">
        <v>700</v>
      </c>
      <c r="G38" s="6">
        <f t="shared" si="0"/>
        <v>700</v>
      </c>
    </row>
    <row r="39" spans="1:7" ht="20.149999999999999" customHeight="1" x14ac:dyDescent="0.35">
      <c r="A39" s="59" t="s">
        <v>39</v>
      </c>
      <c r="B39" s="59" t="s">
        <v>232</v>
      </c>
      <c r="C39" s="28" t="s">
        <v>315</v>
      </c>
      <c r="D39" s="60">
        <v>1</v>
      </c>
      <c r="E39" s="28"/>
      <c r="F39" s="6">
        <v>700</v>
      </c>
      <c r="G39" s="6">
        <f t="shared" si="0"/>
        <v>700</v>
      </c>
    </row>
    <row r="40" spans="1:7" ht="20.149999999999999" customHeight="1" x14ac:dyDescent="0.35">
      <c r="A40" s="59" t="s">
        <v>41</v>
      </c>
      <c r="B40" s="59" t="s">
        <v>233</v>
      </c>
      <c r="C40" s="28" t="s">
        <v>316</v>
      </c>
      <c r="D40" s="60">
        <v>1</v>
      </c>
      <c r="E40" s="28"/>
      <c r="F40" s="6">
        <v>700</v>
      </c>
      <c r="G40" s="6">
        <f t="shared" si="0"/>
        <v>700</v>
      </c>
    </row>
    <row r="41" spans="1:7" ht="20.149999999999999" customHeight="1" x14ac:dyDescent="0.35">
      <c r="A41" s="59" t="s">
        <v>43</v>
      </c>
      <c r="B41" s="59" t="s">
        <v>234</v>
      </c>
      <c r="C41" s="28" t="s">
        <v>317</v>
      </c>
      <c r="D41" s="60">
        <v>1</v>
      </c>
      <c r="E41" s="28"/>
      <c r="F41" s="6">
        <v>700</v>
      </c>
      <c r="G41" s="6">
        <f t="shared" si="0"/>
        <v>700</v>
      </c>
    </row>
    <row r="42" spans="1:7" ht="20.149999999999999" customHeight="1" x14ac:dyDescent="0.35">
      <c r="A42" s="59" t="s">
        <v>45</v>
      </c>
      <c r="B42" s="59" t="s">
        <v>235</v>
      </c>
      <c r="C42" s="28" t="s">
        <v>318</v>
      </c>
      <c r="D42" s="60">
        <v>1</v>
      </c>
      <c r="E42" s="28"/>
      <c r="F42" s="6">
        <v>700</v>
      </c>
      <c r="G42" s="6">
        <f t="shared" si="0"/>
        <v>700</v>
      </c>
    </row>
    <row r="43" spans="1:7" ht="20.149999999999999" customHeight="1" x14ac:dyDescent="0.35">
      <c r="A43" s="59" t="s">
        <v>47</v>
      </c>
      <c r="B43" s="59" t="s">
        <v>236</v>
      </c>
      <c r="C43" s="28" t="s">
        <v>319</v>
      </c>
      <c r="D43" s="60">
        <v>1</v>
      </c>
      <c r="E43" s="28"/>
      <c r="F43" s="6">
        <v>700</v>
      </c>
      <c r="G43" s="6">
        <f t="shared" si="0"/>
        <v>700</v>
      </c>
    </row>
    <row r="44" spans="1:7" ht="20.149999999999999" customHeight="1" x14ac:dyDescent="0.35">
      <c r="A44" s="59" t="s">
        <v>49</v>
      </c>
      <c r="B44" s="59" t="s">
        <v>237</v>
      </c>
      <c r="C44" s="28" t="s">
        <v>320</v>
      </c>
      <c r="D44" s="60">
        <v>1</v>
      </c>
      <c r="E44" s="28"/>
      <c r="F44" s="6">
        <v>700</v>
      </c>
      <c r="G44" s="6">
        <f t="shared" si="0"/>
        <v>700</v>
      </c>
    </row>
    <row r="45" spans="1:7" ht="20.149999999999999" customHeight="1" x14ac:dyDescent="0.35">
      <c r="A45" s="59" t="s">
        <v>51</v>
      </c>
      <c r="B45" s="59" t="s">
        <v>238</v>
      </c>
      <c r="C45" s="28" t="s">
        <v>321</v>
      </c>
      <c r="D45" s="60">
        <v>1</v>
      </c>
      <c r="E45" s="28"/>
      <c r="F45" s="6">
        <v>700</v>
      </c>
      <c r="G45" s="6">
        <f t="shared" si="0"/>
        <v>700</v>
      </c>
    </row>
    <row r="46" spans="1:7" ht="20.149999999999999" customHeight="1" x14ac:dyDescent="0.35">
      <c r="A46" s="59" t="s">
        <v>53</v>
      </c>
      <c r="B46" s="59" t="s">
        <v>239</v>
      </c>
      <c r="C46" s="28" t="s">
        <v>322</v>
      </c>
      <c r="D46" s="60">
        <v>1</v>
      </c>
      <c r="E46" s="28"/>
      <c r="F46" s="6">
        <v>700</v>
      </c>
      <c r="G46" s="6">
        <f t="shared" si="0"/>
        <v>700</v>
      </c>
    </row>
    <row r="47" spans="1:7" ht="20.149999999999999" customHeight="1" x14ac:dyDescent="0.35">
      <c r="A47" s="59" t="s">
        <v>55</v>
      </c>
      <c r="B47" s="59" t="s">
        <v>240</v>
      </c>
      <c r="C47" s="28" t="s">
        <v>323</v>
      </c>
      <c r="D47" s="60">
        <v>1</v>
      </c>
      <c r="E47" s="28"/>
      <c r="F47" s="6">
        <v>700</v>
      </c>
      <c r="G47" s="6">
        <f t="shared" si="0"/>
        <v>700</v>
      </c>
    </row>
    <row r="48" spans="1:7" ht="20.149999999999999" customHeight="1" x14ac:dyDescent="0.35">
      <c r="A48" s="59" t="s">
        <v>57</v>
      </c>
      <c r="B48" s="59" t="s">
        <v>241</v>
      </c>
      <c r="C48" s="28" t="s">
        <v>318</v>
      </c>
      <c r="D48" s="60">
        <v>1</v>
      </c>
      <c r="E48" s="28"/>
      <c r="F48" s="6">
        <v>700</v>
      </c>
      <c r="G48" s="6">
        <f t="shared" si="0"/>
        <v>700</v>
      </c>
    </row>
    <row r="49" spans="1:7" ht="20.149999999999999" customHeight="1" x14ac:dyDescent="0.35">
      <c r="A49" s="59" t="s">
        <v>59</v>
      </c>
      <c r="B49" s="59" t="s">
        <v>241</v>
      </c>
      <c r="C49" s="28" t="s">
        <v>324</v>
      </c>
      <c r="D49" s="60">
        <v>1</v>
      </c>
      <c r="E49" s="28"/>
      <c r="F49" s="6">
        <v>700</v>
      </c>
      <c r="G49" s="6">
        <f t="shared" si="0"/>
        <v>700</v>
      </c>
    </row>
    <row r="50" spans="1:7" ht="20.149999999999999" customHeight="1" x14ac:dyDescent="0.35">
      <c r="A50" s="59" t="s">
        <v>61</v>
      </c>
      <c r="B50" s="59" t="s">
        <v>242</v>
      </c>
      <c r="C50" s="28" t="s">
        <v>325</v>
      </c>
      <c r="D50" s="60">
        <v>1</v>
      </c>
      <c r="E50" s="28"/>
      <c r="F50" s="6">
        <v>700</v>
      </c>
      <c r="G50" s="6">
        <f t="shared" si="0"/>
        <v>700</v>
      </c>
    </row>
    <row r="51" spans="1:7" ht="20.149999999999999" customHeight="1" x14ac:dyDescent="0.35">
      <c r="A51" s="59" t="s">
        <v>63</v>
      </c>
      <c r="B51" s="59" t="s">
        <v>242</v>
      </c>
      <c r="C51" s="28" t="s">
        <v>326</v>
      </c>
      <c r="D51" s="60">
        <v>1</v>
      </c>
      <c r="E51" s="28"/>
      <c r="F51" s="6">
        <v>700</v>
      </c>
      <c r="G51" s="6">
        <f t="shared" si="0"/>
        <v>700</v>
      </c>
    </row>
    <row r="52" spans="1:7" ht="20.149999999999999" customHeight="1" x14ac:dyDescent="0.35">
      <c r="A52" s="59" t="s">
        <v>64</v>
      </c>
      <c r="B52" s="59" t="s">
        <v>242</v>
      </c>
      <c r="C52" s="28" t="s">
        <v>327</v>
      </c>
      <c r="D52" s="60">
        <v>1</v>
      </c>
      <c r="E52" s="28"/>
      <c r="F52" s="6">
        <v>700</v>
      </c>
      <c r="G52" s="6">
        <f t="shared" si="0"/>
        <v>700</v>
      </c>
    </row>
    <row r="53" spans="1:7" ht="20.149999999999999" customHeight="1" x14ac:dyDescent="0.35">
      <c r="A53" s="59" t="s">
        <v>65</v>
      </c>
      <c r="B53" s="59" t="s">
        <v>243</v>
      </c>
      <c r="C53" s="28" t="s">
        <v>328</v>
      </c>
      <c r="D53" s="60">
        <v>1</v>
      </c>
      <c r="E53" s="28"/>
      <c r="F53" s="6">
        <v>700</v>
      </c>
      <c r="G53" s="6">
        <f t="shared" si="0"/>
        <v>700</v>
      </c>
    </row>
    <row r="54" spans="1:7" ht="20.149999999999999" customHeight="1" x14ac:dyDescent="0.35">
      <c r="A54" s="59" t="s">
        <v>67</v>
      </c>
      <c r="B54" s="59" t="s">
        <v>244</v>
      </c>
      <c r="C54" s="28" t="s">
        <v>329</v>
      </c>
      <c r="D54" s="60">
        <v>1</v>
      </c>
      <c r="E54" s="28"/>
      <c r="F54" s="6">
        <v>700</v>
      </c>
      <c r="G54" s="6">
        <f t="shared" si="0"/>
        <v>700</v>
      </c>
    </row>
    <row r="55" spans="1:7" ht="20.149999999999999" customHeight="1" x14ac:dyDescent="0.35">
      <c r="A55" s="59" t="s">
        <v>69</v>
      </c>
      <c r="B55" s="59" t="s">
        <v>244</v>
      </c>
      <c r="C55" s="28" t="s">
        <v>330</v>
      </c>
      <c r="D55" s="60">
        <v>1</v>
      </c>
      <c r="E55" s="28"/>
      <c r="F55" s="6">
        <v>700</v>
      </c>
      <c r="G55" s="6">
        <f t="shared" ref="G55:G86" si="1">D55*F55</f>
        <v>700</v>
      </c>
    </row>
    <row r="56" spans="1:7" ht="20.149999999999999" customHeight="1" x14ac:dyDescent="0.35">
      <c r="A56" s="59" t="s">
        <v>70</v>
      </c>
      <c r="B56" s="59" t="s">
        <v>244</v>
      </c>
      <c r="C56" s="28" t="s">
        <v>331</v>
      </c>
      <c r="D56" s="60">
        <v>1</v>
      </c>
      <c r="E56" s="28"/>
      <c r="F56" s="6">
        <v>700</v>
      </c>
      <c r="G56" s="6">
        <f t="shared" si="1"/>
        <v>700</v>
      </c>
    </row>
    <row r="57" spans="1:7" ht="20.149999999999999" customHeight="1" x14ac:dyDescent="0.35">
      <c r="A57" s="59" t="s">
        <v>72</v>
      </c>
      <c r="B57" s="59" t="s">
        <v>244</v>
      </c>
      <c r="C57" s="28" t="s">
        <v>332</v>
      </c>
      <c r="D57" s="60">
        <v>1</v>
      </c>
      <c r="E57" s="28"/>
      <c r="F57" s="6">
        <v>700</v>
      </c>
      <c r="G57" s="6">
        <f t="shared" si="1"/>
        <v>700</v>
      </c>
    </row>
    <row r="58" spans="1:7" ht="20.149999999999999" customHeight="1" x14ac:dyDescent="0.35">
      <c r="A58" s="59" t="s">
        <v>74</v>
      </c>
      <c r="B58" s="59" t="s">
        <v>244</v>
      </c>
      <c r="C58" s="28" t="s">
        <v>333</v>
      </c>
      <c r="D58" s="60">
        <v>1</v>
      </c>
      <c r="E58" s="28"/>
      <c r="F58" s="6">
        <v>700</v>
      </c>
      <c r="G58" s="6">
        <f t="shared" si="1"/>
        <v>700</v>
      </c>
    </row>
    <row r="59" spans="1:7" ht="20.149999999999999" customHeight="1" x14ac:dyDescent="0.35">
      <c r="A59" s="59" t="s">
        <v>77</v>
      </c>
      <c r="B59" s="59" t="s">
        <v>245</v>
      </c>
      <c r="C59" s="28" t="s">
        <v>334</v>
      </c>
      <c r="D59" s="60">
        <v>1</v>
      </c>
      <c r="E59" s="28"/>
      <c r="F59" s="6">
        <v>700</v>
      </c>
      <c r="G59" s="6">
        <f t="shared" si="1"/>
        <v>700</v>
      </c>
    </row>
    <row r="60" spans="1:7" ht="20.149999999999999" customHeight="1" x14ac:dyDescent="0.35">
      <c r="A60" s="59" t="s">
        <v>79</v>
      </c>
      <c r="B60" s="59" t="s">
        <v>246</v>
      </c>
      <c r="C60" s="28" t="s">
        <v>335</v>
      </c>
      <c r="D60" s="60">
        <v>1</v>
      </c>
      <c r="E60" s="28"/>
      <c r="F60" s="6">
        <v>700</v>
      </c>
      <c r="G60" s="6">
        <f t="shared" si="1"/>
        <v>700</v>
      </c>
    </row>
    <row r="61" spans="1:7" ht="20.149999999999999" customHeight="1" x14ac:dyDescent="0.35">
      <c r="A61" s="59" t="s">
        <v>81</v>
      </c>
      <c r="B61" s="59" t="s">
        <v>246</v>
      </c>
      <c r="C61" s="28" t="s">
        <v>336</v>
      </c>
      <c r="D61" s="60">
        <v>1</v>
      </c>
      <c r="E61" s="28"/>
      <c r="F61" s="6">
        <v>700</v>
      </c>
      <c r="G61" s="6">
        <f t="shared" si="1"/>
        <v>700</v>
      </c>
    </row>
    <row r="62" spans="1:7" ht="20.149999999999999" customHeight="1" x14ac:dyDescent="0.35">
      <c r="A62" s="59" t="s">
        <v>82</v>
      </c>
      <c r="B62" s="59" t="s">
        <v>246</v>
      </c>
      <c r="C62" s="28" t="s">
        <v>337</v>
      </c>
      <c r="D62" s="60">
        <v>1</v>
      </c>
      <c r="E62" s="28"/>
      <c r="F62" s="6">
        <v>700</v>
      </c>
      <c r="G62" s="6">
        <f t="shared" si="1"/>
        <v>700</v>
      </c>
    </row>
    <row r="63" spans="1:7" ht="20.149999999999999" customHeight="1" x14ac:dyDescent="0.35">
      <c r="A63" s="59" t="s">
        <v>83</v>
      </c>
      <c r="B63" s="59" t="s">
        <v>247</v>
      </c>
      <c r="C63" s="28" t="s">
        <v>338</v>
      </c>
      <c r="D63" s="60">
        <v>1</v>
      </c>
      <c r="E63" s="28"/>
      <c r="F63" s="6">
        <v>700</v>
      </c>
      <c r="G63" s="6">
        <f t="shared" si="1"/>
        <v>700</v>
      </c>
    </row>
    <row r="64" spans="1:7" ht="20.149999999999999" customHeight="1" x14ac:dyDescent="0.35">
      <c r="A64" s="59" t="s">
        <v>85</v>
      </c>
      <c r="B64" s="59" t="s">
        <v>248</v>
      </c>
      <c r="C64" s="28" t="s">
        <v>339</v>
      </c>
      <c r="D64" s="60">
        <v>1</v>
      </c>
      <c r="E64" s="28"/>
      <c r="F64" s="6">
        <v>700</v>
      </c>
      <c r="G64" s="6">
        <f t="shared" si="1"/>
        <v>700</v>
      </c>
    </row>
    <row r="65" spans="1:7" ht="20.149999999999999" customHeight="1" x14ac:dyDescent="0.35">
      <c r="A65" s="59" t="s">
        <v>87</v>
      </c>
      <c r="B65" s="59" t="s">
        <v>248</v>
      </c>
      <c r="C65" s="28" t="s">
        <v>340</v>
      </c>
      <c r="D65" s="60">
        <v>1</v>
      </c>
      <c r="E65" s="28"/>
      <c r="F65" s="6">
        <v>700</v>
      </c>
      <c r="G65" s="6">
        <f t="shared" si="1"/>
        <v>700</v>
      </c>
    </row>
    <row r="66" spans="1:7" ht="20.149999999999999" customHeight="1" x14ac:dyDescent="0.35">
      <c r="A66" s="59" t="s">
        <v>88</v>
      </c>
      <c r="B66" s="59" t="s">
        <v>248</v>
      </c>
      <c r="C66" s="28" t="s">
        <v>341</v>
      </c>
      <c r="D66" s="60">
        <v>1</v>
      </c>
      <c r="E66" s="28"/>
      <c r="F66" s="6">
        <v>700</v>
      </c>
      <c r="G66" s="6">
        <f t="shared" si="1"/>
        <v>700</v>
      </c>
    </row>
    <row r="67" spans="1:7" ht="20.149999999999999" customHeight="1" x14ac:dyDescent="0.35">
      <c r="A67" s="59" t="s">
        <v>89</v>
      </c>
      <c r="B67" s="59" t="s">
        <v>249</v>
      </c>
      <c r="C67" s="28" t="s">
        <v>342</v>
      </c>
      <c r="D67" s="60">
        <v>1</v>
      </c>
      <c r="E67" s="28"/>
      <c r="F67" s="6">
        <v>700</v>
      </c>
      <c r="G67" s="6">
        <f t="shared" si="1"/>
        <v>700</v>
      </c>
    </row>
    <row r="68" spans="1:7" ht="20.149999999999999" customHeight="1" x14ac:dyDescent="0.35">
      <c r="A68" s="59" t="s">
        <v>91</v>
      </c>
      <c r="B68" s="59" t="s">
        <v>250</v>
      </c>
      <c r="C68" s="28" t="s">
        <v>343</v>
      </c>
      <c r="D68" s="60">
        <v>1</v>
      </c>
      <c r="E68" s="28"/>
      <c r="F68" s="6">
        <v>700</v>
      </c>
      <c r="G68" s="6">
        <f t="shared" si="1"/>
        <v>700</v>
      </c>
    </row>
    <row r="69" spans="1:7" ht="20.149999999999999" customHeight="1" x14ac:dyDescent="0.35">
      <c r="A69" s="59" t="s">
        <v>93</v>
      </c>
      <c r="B69" s="59" t="s">
        <v>250</v>
      </c>
      <c r="C69" s="28" t="s">
        <v>344</v>
      </c>
      <c r="D69" s="60">
        <v>1</v>
      </c>
      <c r="E69" s="28"/>
      <c r="F69" s="6">
        <v>700</v>
      </c>
      <c r="G69" s="6">
        <f t="shared" si="1"/>
        <v>700</v>
      </c>
    </row>
    <row r="70" spans="1:7" ht="20.149999999999999" customHeight="1" x14ac:dyDescent="0.35">
      <c r="A70" s="59" t="s">
        <v>75</v>
      </c>
      <c r="B70" s="59" t="s">
        <v>251</v>
      </c>
      <c r="C70" s="28" t="s">
        <v>345</v>
      </c>
      <c r="D70" s="60">
        <v>1</v>
      </c>
      <c r="E70" s="28"/>
      <c r="F70" s="6">
        <v>700</v>
      </c>
      <c r="G70" s="6">
        <f t="shared" si="1"/>
        <v>700</v>
      </c>
    </row>
    <row r="71" spans="1:7" ht="20.149999999999999" customHeight="1" x14ac:dyDescent="0.35">
      <c r="A71" s="59" t="s">
        <v>94</v>
      </c>
      <c r="B71" s="59" t="s">
        <v>252</v>
      </c>
      <c r="C71" s="28" t="s">
        <v>346</v>
      </c>
      <c r="D71" s="60">
        <v>7</v>
      </c>
      <c r="E71" s="28"/>
      <c r="F71" s="6">
        <v>700</v>
      </c>
      <c r="G71" s="6">
        <f t="shared" si="1"/>
        <v>4900</v>
      </c>
    </row>
    <row r="72" spans="1:7" ht="20.149999999999999" customHeight="1" x14ac:dyDescent="0.35">
      <c r="A72" s="59" t="s">
        <v>96</v>
      </c>
      <c r="B72" s="59" t="s">
        <v>252</v>
      </c>
      <c r="C72" s="28" t="s">
        <v>347</v>
      </c>
      <c r="D72" s="60">
        <v>4</v>
      </c>
      <c r="E72" s="28"/>
      <c r="F72" s="6">
        <v>55</v>
      </c>
      <c r="G72" s="6">
        <f t="shared" si="1"/>
        <v>220</v>
      </c>
    </row>
    <row r="73" spans="1:7" ht="20.149999999999999" customHeight="1" x14ac:dyDescent="0.35">
      <c r="A73" s="59" t="s">
        <v>98</v>
      </c>
      <c r="B73" s="59" t="s">
        <v>253</v>
      </c>
      <c r="C73" s="28" t="s">
        <v>348</v>
      </c>
      <c r="D73" s="60">
        <v>6</v>
      </c>
      <c r="E73" s="28"/>
      <c r="F73" s="6">
        <v>55</v>
      </c>
      <c r="G73" s="6">
        <f t="shared" si="1"/>
        <v>330</v>
      </c>
    </row>
    <row r="74" spans="1:7" ht="20.149999999999999" customHeight="1" x14ac:dyDescent="0.35">
      <c r="A74" s="59" t="s">
        <v>100</v>
      </c>
      <c r="B74" s="59" t="s">
        <v>254</v>
      </c>
      <c r="C74" s="28" t="s">
        <v>349</v>
      </c>
      <c r="D74" s="60">
        <v>6</v>
      </c>
      <c r="E74" s="28"/>
      <c r="F74" s="6">
        <v>55</v>
      </c>
      <c r="G74" s="6">
        <f t="shared" si="1"/>
        <v>330</v>
      </c>
    </row>
    <row r="75" spans="1:7" ht="20.149999999999999" customHeight="1" x14ac:dyDescent="0.35">
      <c r="A75" s="59" t="s">
        <v>102</v>
      </c>
      <c r="B75" s="59" t="s">
        <v>255</v>
      </c>
      <c r="C75" s="28" t="s">
        <v>350</v>
      </c>
      <c r="D75" s="60">
        <v>6</v>
      </c>
      <c r="E75" s="28"/>
      <c r="F75" s="6">
        <v>55</v>
      </c>
      <c r="G75" s="6">
        <f t="shared" si="1"/>
        <v>330</v>
      </c>
    </row>
    <row r="76" spans="1:7" ht="20.149999999999999" customHeight="1" x14ac:dyDescent="0.35">
      <c r="A76" s="59" t="s">
        <v>104</v>
      </c>
      <c r="B76" s="59" t="s">
        <v>256</v>
      </c>
      <c r="C76" s="28" t="s">
        <v>351</v>
      </c>
      <c r="D76" s="60">
        <v>6</v>
      </c>
      <c r="E76" s="28"/>
      <c r="F76" s="6">
        <v>55</v>
      </c>
      <c r="G76" s="6">
        <f t="shared" si="1"/>
        <v>330</v>
      </c>
    </row>
    <row r="77" spans="1:7" ht="20.149999999999999" customHeight="1" x14ac:dyDescent="0.35">
      <c r="A77" s="59" t="s">
        <v>106</v>
      </c>
      <c r="B77" s="59" t="s">
        <v>257</v>
      </c>
      <c r="C77" s="28" t="s">
        <v>352</v>
      </c>
      <c r="D77" s="60">
        <v>6</v>
      </c>
      <c r="E77" s="28"/>
      <c r="F77" s="6">
        <v>55</v>
      </c>
      <c r="G77" s="6">
        <f t="shared" si="1"/>
        <v>330</v>
      </c>
    </row>
    <row r="78" spans="1:7" ht="20.149999999999999" customHeight="1" x14ac:dyDescent="0.35">
      <c r="A78" s="59" t="s">
        <v>108</v>
      </c>
      <c r="B78" s="59" t="s">
        <v>258</v>
      </c>
      <c r="C78" s="28" t="s">
        <v>353</v>
      </c>
      <c r="D78" s="60">
        <v>6</v>
      </c>
      <c r="E78" s="28"/>
      <c r="F78" s="6">
        <v>55</v>
      </c>
      <c r="G78" s="6">
        <f t="shared" si="1"/>
        <v>330</v>
      </c>
    </row>
    <row r="79" spans="1:7" ht="20.149999999999999" customHeight="1" x14ac:dyDescent="0.35">
      <c r="A79" s="59" t="s">
        <v>110</v>
      </c>
      <c r="B79" s="59" t="s">
        <v>259</v>
      </c>
      <c r="C79" s="28" t="s">
        <v>354</v>
      </c>
      <c r="D79" s="60">
        <v>6</v>
      </c>
      <c r="E79" s="28"/>
      <c r="F79" s="6">
        <v>55</v>
      </c>
      <c r="G79" s="6">
        <f t="shared" si="1"/>
        <v>330</v>
      </c>
    </row>
    <row r="80" spans="1:7" ht="20.149999999999999" customHeight="1" x14ac:dyDescent="0.35">
      <c r="A80" s="59" t="s">
        <v>112</v>
      </c>
      <c r="B80" s="59" t="s">
        <v>260</v>
      </c>
      <c r="C80" s="28" t="s">
        <v>355</v>
      </c>
      <c r="D80" s="60">
        <v>6</v>
      </c>
      <c r="E80" s="28"/>
      <c r="F80" s="6">
        <v>55</v>
      </c>
      <c r="G80" s="6">
        <f t="shared" si="1"/>
        <v>330</v>
      </c>
    </row>
    <row r="81" spans="1:7" ht="20.149999999999999" customHeight="1" x14ac:dyDescent="0.35">
      <c r="A81" s="59" t="s">
        <v>114</v>
      </c>
      <c r="B81" s="59" t="s">
        <v>261</v>
      </c>
      <c r="C81" s="28" t="s">
        <v>356</v>
      </c>
      <c r="D81" s="60">
        <v>6</v>
      </c>
      <c r="E81" s="28"/>
      <c r="F81" s="6">
        <v>55</v>
      </c>
      <c r="G81" s="6">
        <f t="shared" si="1"/>
        <v>330</v>
      </c>
    </row>
    <row r="82" spans="1:7" ht="20.149999999999999" customHeight="1" x14ac:dyDescent="0.35">
      <c r="A82" s="59" t="s">
        <v>116</v>
      </c>
      <c r="B82" s="59" t="s">
        <v>262</v>
      </c>
      <c r="C82" s="28" t="s">
        <v>357</v>
      </c>
      <c r="D82" s="60">
        <v>6</v>
      </c>
      <c r="E82" s="28"/>
      <c r="F82" s="6">
        <v>55</v>
      </c>
      <c r="G82" s="6">
        <f t="shared" si="1"/>
        <v>330</v>
      </c>
    </row>
    <row r="83" spans="1:7" ht="20.149999999999999" customHeight="1" x14ac:dyDescent="0.35">
      <c r="A83" s="59" t="s">
        <v>118</v>
      </c>
      <c r="B83" s="59" t="s">
        <v>263</v>
      </c>
      <c r="C83" s="28" t="s">
        <v>358</v>
      </c>
      <c r="D83" s="60">
        <v>6</v>
      </c>
      <c r="E83" s="28"/>
      <c r="F83" s="6">
        <v>55</v>
      </c>
      <c r="G83" s="6">
        <f t="shared" si="1"/>
        <v>330</v>
      </c>
    </row>
    <row r="84" spans="1:7" ht="20.149999999999999" customHeight="1" x14ac:dyDescent="0.35">
      <c r="A84" s="59" t="s">
        <v>120</v>
      </c>
      <c r="B84" s="59" t="s">
        <v>264</v>
      </c>
      <c r="C84" s="28" t="s">
        <v>359</v>
      </c>
      <c r="D84" s="60">
        <v>5</v>
      </c>
      <c r="E84" s="28"/>
      <c r="F84" s="6">
        <v>55</v>
      </c>
      <c r="G84" s="6">
        <f t="shared" si="1"/>
        <v>275</v>
      </c>
    </row>
    <row r="85" spans="1:7" ht="20.149999999999999" customHeight="1" x14ac:dyDescent="0.35">
      <c r="A85" s="59" t="s">
        <v>122</v>
      </c>
      <c r="B85" s="59" t="s">
        <v>264</v>
      </c>
      <c r="C85" s="28" t="s">
        <v>360</v>
      </c>
      <c r="D85" s="60">
        <v>5</v>
      </c>
      <c r="E85" s="28"/>
      <c r="F85" s="6">
        <v>55</v>
      </c>
      <c r="G85" s="6">
        <f t="shared" si="1"/>
        <v>275</v>
      </c>
    </row>
    <row r="86" spans="1:7" ht="20.149999999999999" customHeight="1" x14ac:dyDescent="0.35">
      <c r="A86" s="59" t="s">
        <v>124</v>
      </c>
      <c r="B86" s="59" t="s">
        <v>265</v>
      </c>
      <c r="C86" s="28" t="s">
        <v>361</v>
      </c>
      <c r="D86" s="60">
        <v>5</v>
      </c>
      <c r="E86" s="28"/>
      <c r="F86" s="6">
        <v>55</v>
      </c>
      <c r="G86" s="6">
        <f t="shared" si="1"/>
        <v>275</v>
      </c>
    </row>
    <row r="87" spans="1:7" ht="20.149999999999999" customHeight="1" x14ac:dyDescent="0.35">
      <c r="A87" s="59" t="s">
        <v>126</v>
      </c>
      <c r="B87" s="59" t="s">
        <v>266</v>
      </c>
      <c r="C87" s="28" t="s">
        <v>362</v>
      </c>
      <c r="D87" s="60">
        <v>5</v>
      </c>
      <c r="E87" s="28"/>
      <c r="F87" s="6">
        <v>55</v>
      </c>
      <c r="G87" s="6">
        <f t="shared" ref="G87:G106" si="2">D87*F87</f>
        <v>275</v>
      </c>
    </row>
    <row r="88" spans="1:7" ht="20.149999999999999" customHeight="1" x14ac:dyDescent="0.35">
      <c r="A88" s="59" t="s">
        <v>128</v>
      </c>
      <c r="B88" s="59" t="s">
        <v>267</v>
      </c>
      <c r="C88" s="28" t="s">
        <v>363</v>
      </c>
      <c r="D88" s="60">
        <v>5</v>
      </c>
      <c r="E88" s="28"/>
      <c r="F88" s="6">
        <v>55</v>
      </c>
      <c r="G88" s="6">
        <f t="shared" si="2"/>
        <v>275</v>
      </c>
    </row>
    <row r="89" spans="1:7" ht="20.149999999999999" customHeight="1" x14ac:dyDescent="0.35">
      <c r="A89" s="59" t="s">
        <v>130</v>
      </c>
      <c r="B89" s="59" t="s">
        <v>268</v>
      </c>
      <c r="C89" s="28" t="s">
        <v>364</v>
      </c>
      <c r="D89" s="60">
        <v>5</v>
      </c>
      <c r="E89" s="28"/>
      <c r="F89" s="6">
        <v>55</v>
      </c>
      <c r="G89" s="6">
        <f t="shared" si="2"/>
        <v>275</v>
      </c>
    </row>
    <row r="90" spans="1:7" ht="20.149999999999999" customHeight="1" x14ac:dyDescent="0.35">
      <c r="A90" s="59" t="s">
        <v>132</v>
      </c>
      <c r="B90" s="59" t="s">
        <v>269</v>
      </c>
      <c r="C90" s="28" t="s">
        <v>365</v>
      </c>
      <c r="D90" s="60">
        <v>5</v>
      </c>
      <c r="E90" s="28"/>
      <c r="F90" s="6">
        <v>55</v>
      </c>
      <c r="G90" s="6">
        <f t="shared" si="2"/>
        <v>275</v>
      </c>
    </row>
    <row r="91" spans="1:7" ht="20.149999999999999" customHeight="1" x14ac:dyDescent="0.35">
      <c r="A91" s="59" t="s">
        <v>134</v>
      </c>
      <c r="B91" s="59" t="s">
        <v>270</v>
      </c>
      <c r="C91" s="28" t="s">
        <v>366</v>
      </c>
      <c r="D91" s="60">
        <v>5</v>
      </c>
      <c r="E91" s="28"/>
      <c r="F91" s="6">
        <v>55</v>
      </c>
      <c r="G91" s="6">
        <f t="shared" si="2"/>
        <v>275</v>
      </c>
    </row>
    <row r="92" spans="1:7" ht="20.149999999999999" customHeight="1" x14ac:dyDescent="0.35">
      <c r="A92" s="59" t="s">
        <v>136</v>
      </c>
      <c r="B92" s="59" t="s">
        <v>271</v>
      </c>
      <c r="C92" s="28" t="s">
        <v>367</v>
      </c>
      <c r="D92" s="60">
        <v>5</v>
      </c>
      <c r="E92" s="28"/>
      <c r="F92" s="6">
        <v>55</v>
      </c>
      <c r="G92" s="6">
        <f t="shared" si="2"/>
        <v>275</v>
      </c>
    </row>
    <row r="93" spans="1:7" ht="20.149999999999999" customHeight="1" x14ac:dyDescent="0.35">
      <c r="A93" s="59" t="s">
        <v>138</v>
      </c>
      <c r="B93" s="59" t="s">
        <v>271</v>
      </c>
      <c r="C93" s="28" t="s">
        <v>368</v>
      </c>
      <c r="D93" s="60">
        <v>5</v>
      </c>
      <c r="E93" s="28"/>
      <c r="F93" s="6">
        <v>55</v>
      </c>
      <c r="G93" s="6">
        <f t="shared" si="2"/>
        <v>275</v>
      </c>
    </row>
    <row r="94" spans="1:7" ht="20.149999999999999" customHeight="1" x14ac:dyDescent="0.35">
      <c r="A94" s="59" t="s">
        <v>140</v>
      </c>
      <c r="B94" s="59" t="s">
        <v>272</v>
      </c>
      <c r="C94" s="28" t="s">
        <v>369</v>
      </c>
      <c r="D94" s="60">
        <v>5</v>
      </c>
      <c r="E94" s="28"/>
      <c r="F94" s="6">
        <v>55</v>
      </c>
      <c r="G94" s="6">
        <f t="shared" si="2"/>
        <v>275</v>
      </c>
    </row>
    <row r="95" spans="1:7" ht="20.149999999999999" customHeight="1" x14ac:dyDescent="0.35">
      <c r="A95" s="59" t="s">
        <v>142</v>
      </c>
      <c r="B95" s="59" t="s">
        <v>272</v>
      </c>
      <c r="C95" s="28" t="s">
        <v>370</v>
      </c>
      <c r="D95" s="60">
        <v>3</v>
      </c>
      <c r="E95" s="28"/>
      <c r="F95" s="6">
        <v>45</v>
      </c>
      <c r="G95" s="6">
        <f t="shared" si="2"/>
        <v>135</v>
      </c>
    </row>
    <row r="96" spans="1:7" ht="20.149999999999999" customHeight="1" x14ac:dyDescent="0.35">
      <c r="A96" s="59" t="s">
        <v>144</v>
      </c>
      <c r="B96" s="59" t="s">
        <v>272</v>
      </c>
      <c r="C96" s="28" t="s">
        <v>371</v>
      </c>
      <c r="D96" s="60">
        <v>5</v>
      </c>
      <c r="E96" s="28"/>
      <c r="F96" s="6">
        <v>45</v>
      </c>
      <c r="G96" s="6">
        <f t="shared" si="2"/>
        <v>225</v>
      </c>
    </row>
    <row r="97" spans="1:7" ht="20.149999999999999" customHeight="1" x14ac:dyDescent="0.35">
      <c r="A97" s="59" t="s">
        <v>146</v>
      </c>
      <c r="B97" s="59" t="s">
        <v>272</v>
      </c>
      <c r="C97" s="28" t="s">
        <v>372</v>
      </c>
      <c r="D97" s="60">
        <v>1</v>
      </c>
      <c r="E97" s="28"/>
      <c r="F97" s="6">
        <v>45</v>
      </c>
      <c r="G97" s="6">
        <f t="shared" si="2"/>
        <v>45</v>
      </c>
    </row>
    <row r="98" spans="1:7" ht="20.149999999999999" customHeight="1" x14ac:dyDescent="0.35">
      <c r="A98" s="59" t="s">
        <v>148</v>
      </c>
      <c r="B98" s="59" t="s">
        <v>273</v>
      </c>
      <c r="C98" s="28" t="s">
        <v>373</v>
      </c>
      <c r="D98" s="60">
        <v>4</v>
      </c>
      <c r="E98" s="28"/>
      <c r="F98" s="6">
        <v>45</v>
      </c>
      <c r="G98" s="6">
        <f t="shared" si="2"/>
        <v>180</v>
      </c>
    </row>
    <row r="99" spans="1:7" ht="20.149999999999999" customHeight="1" x14ac:dyDescent="0.35">
      <c r="A99" s="59" t="s">
        <v>150</v>
      </c>
      <c r="B99" s="59" t="s">
        <v>273</v>
      </c>
      <c r="C99" s="28" t="s">
        <v>374</v>
      </c>
      <c r="D99" s="60">
        <v>5</v>
      </c>
      <c r="E99" s="28"/>
      <c r="F99" s="6">
        <v>45</v>
      </c>
      <c r="G99" s="6">
        <f t="shared" si="2"/>
        <v>225</v>
      </c>
    </row>
    <row r="100" spans="1:7" ht="20.149999999999999" customHeight="1" x14ac:dyDescent="0.35">
      <c r="A100" s="59" t="s">
        <v>152</v>
      </c>
      <c r="B100" s="59" t="s">
        <v>273</v>
      </c>
      <c r="C100" s="28" t="s">
        <v>375</v>
      </c>
      <c r="D100" s="60">
        <v>5</v>
      </c>
      <c r="E100" s="28"/>
      <c r="F100" s="6">
        <v>45</v>
      </c>
      <c r="G100" s="6">
        <f t="shared" si="2"/>
        <v>225</v>
      </c>
    </row>
    <row r="101" spans="1:7" ht="20.149999999999999" customHeight="1" x14ac:dyDescent="0.35">
      <c r="A101" s="59" t="s">
        <v>154</v>
      </c>
      <c r="B101" s="59" t="s">
        <v>273</v>
      </c>
      <c r="C101" s="28" t="s">
        <v>376</v>
      </c>
      <c r="D101" s="60">
        <v>5</v>
      </c>
      <c r="E101" s="28"/>
      <c r="F101" s="6">
        <v>45</v>
      </c>
      <c r="G101" s="6">
        <f t="shared" si="2"/>
        <v>225</v>
      </c>
    </row>
    <row r="102" spans="1:7" ht="20.149999999999999" customHeight="1" x14ac:dyDescent="0.35">
      <c r="A102" s="59" t="s">
        <v>188</v>
      </c>
      <c r="B102" s="59" t="s">
        <v>273</v>
      </c>
      <c r="C102" s="28" t="s">
        <v>377</v>
      </c>
      <c r="D102" s="60">
        <v>5</v>
      </c>
      <c r="E102" s="28"/>
      <c r="F102" s="6">
        <v>45</v>
      </c>
      <c r="G102" s="6">
        <f t="shared" si="2"/>
        <v>225</v>
      </c>
    </row>
    <row r="103" spans="1:7" ht="20.149999999999999" customHeight="1" x14ac:dyDescent="0.35">
      <c r="A103" s="59" t="s">
        <v>189</v>
      </c>
      <c r="B103" s="59" t="s">
        <v>273</v>
      </c>
      <c r="C103" s="28" t="s">
        <v>378</v>
      </c>
      <c r="D103" s="60">
        <v>5</v>
      </c>
      <c r="E103" s="28"/>
      <c r="F103" s="6">
        <v>45</v>
      </c>
      <c r="G103" s="6">
        <f t="shared" si="2"/>
        <v>225</v>
      </c>
    </row>
    <row r="104" spans="1:7" ht="20.149999999999999" customHeight="1" x14ac:dyDescent="0.35">
      <c r="A104" s="59" t="s">
        <v>190</v>
      </c>
      <c r="B104" s="59" t="s">
        <v>273</v>
      </c>
      <c r="C104" s="28" t="s">
        <v>379</v>
      </c>
      <c r="D104" s="60">
        <v>5</v>
      </c>
      <c r="E104" s="28"/>
      <c r="F104" s="6">
        <v>45</v>
      </c>
      <c r="G104" s="6">
        <f t="shared" si="2"/>
        <v>225</v>
      </c>
    </row>
    <row r="105" spans="1:7" ht="20.149999999999999" customHeight="1" x14ac:dyDescent="0.35">
      <c r="A105" s="59" t="s">
        <v>191</v>
      </c>
      <c r="B105" s="59" t="s">
        <v>273</v>
      </c>
      <c r="C105" s="28" t="s">
        <v>380</v>
      </c>
      <c r="D105" s="60">
        <v>2</v>
      </c>
      <c r="E105" s="28"/>
      <c r="F105" s="6">
        <v>45</v>
      </c>
      <c r="G105" s="6">
        <f t="shared" si="2"/>
        <v>90</v>
      </c>
    </row>
    <row r="106" spans="1:7" ht="20.149999999999999" customHeight="1" x14ac:dyDescent="0.35">
      <c r="A106" s="61" t="s">
        <v>154</v>
      </c>
      <c r="B106" s="61" t="s">
        <v>273</v>
      </c>
      <c r="C106" s="28" t="s">
        <v>381</v>
      </c>
      <c r="D106" s="62">
        <v>2</v>
      </c>
      <c r="E106" s="28"/>
      <c r="F106" s="6">
        <v>45</v>
      </c>
      <c r="G106" s="6">
        <f t="shared" si="2"/>
        <v>90</v>
      </c>
    </row>
    <row r="107" spans="1:7" ht="20.149999999999999" customHeight="1" x14ac:dyDescent="0.35">
      <c r="A107" s="3"/>
      <c r="B107" s="4"/>
      <c r="C107" s="28"/>
      <c r="D107" s="4"/>
      <c r="E107" s="5"/>
      <c r="F107" s="6"/>
      <c r="G107" s="6"/>
    </row>
    <row r="108" spans="1:7" ht="20.149999999999999" customHeight="1" x14ac:dyDescent="0.35">
      <c r="A108" s="71" t="s">
        <v>156</v>
      </c>
      <c r="B108" s="71"/>
      <c r="C108" s="71"/>
      <c r="D108" s="71"/>
      <c r="E108" s="71"/>
      <c r="F108" s="71"/>
      <c r="G108" s="7">
        <f>SUM(G23:G102)</f>
        <v>46860</v>
      </c>
    </row>
    <row r="109" spans="1:7" ht="20.149999999999999" customHeight="1" x14ac:dyDescent="0.35">
      <c r="A109" s="72" t="s">
        <v>157</v>
      </c>
      <c r="B109" s="73"/>
      <c r="C109" s="73"/>
      <c r="D109" s="73"/>
      <c r="E109" s="74"/>
      <c r="F109" s="8">
        <v>0.12</v>
      </c>
      <c r="G109" s="7">
        <f>+G108*F109</f>
        <v>5623.2</v>
      </c>
    </row>
    <row r="110" spans="1:7" ht="20.149999999999999" customHeight="1" x14ac:dyDescent="0.35">
      <c r="A110" s="71" t="s">
        <v>158</v>
      </c>
      <c r="B110" s="71"/>
      <c r="C110" s="71"/>
      <c r="D110" s="71"/>
      <c r="E110" s="71"/>
      <c r="F110" s="71"/>
      <c r="G110" s="7">
        <f>+G108+G109</f>
        <v>52483.199999999997</v>
      </c>
    </row>
    <row r="111" spans="1:7" ht="20.149999999999999" customHeight="1" x14ac:dyDescent="0.35">
      <c r="A111" s="9"/>
      <c r="B111" s="9"/>
      <c r="C111" s="9"/>
      <c r="D111" s="9"/>
      <c r="E111" s="9"/>
      <c r="F111" s="9"/>
      <c r="G111" s="10"/>
    </row>
    <row r="112" spans="1:7" ht="20.149999999999999" customHeight="1" x14ac:dyDescent="0.35">
      <c r="B112" s="76" t="s">
        <v>159</v>
      </c>
      <c r="C112" s="77"/>
      <c r="D112" s="77"/>
      <c r="E112" s="78"/>
      <c r="F112" s="18"/>
      <c r="G112" s="18"/>
    </row>
    <row r="113" spans="2:7" ht="20.149999999999999" customHeight="1" x14ac:dyDescent="0.35">
      <c r="B113" s="11" t="s">
        <v>161</v>
      </c>
      <c r="C113" s="11" t="s">
        <v>162</v>
      </c>
      <c r="D113" s="11" t="s">
        <v>160</v>
      </c>
      <c r="E113" s="11"/>
      <c r="G113" s="19"/>
    </row>
    <row r="114" spans="2:7" ht="20.149999999999999" customHeight="1" x14ac:dyDescent="0.35">
      <c r="B114" s="4" t="s">
        <v>163</v>
      </c>
      <c r="C114" s="4" t="s">
        <v>164</v>
      </c>
      <c r="D114" s="3">
        <v>1</v>
      </c>
      <c r="E114" s="5"/>
      <c r="G114" s="17"/>
    </row>
    <row r="115" spans="2:7" ht="20.149999999999999" customHeight="1" x14ac:dyDescent="0.35">
      <c r="B115" s="4" t="s">
        <v>165</v>
      </c>
      <c r="C115" s="4" t="s">
        <v>197</v>
      </c>
      <c r="D115" s="3">
        <v>1</v>
      </c>
      <c r="E115" s="5"/>
      <c r="G115" s="17"/>
    </row>
    <row r="116" spans="2:7" ht="20.149999999999999" customHeight="1" x14ac:dyDescent="0.35">
      <c r="B116" s="4" t="s">
        <v>166</v>
      </c>
      <c r="C116" s="4" t="s">
        <v>198</v>
      </c>
      <c r="D116" s="3">
        <v>1</v>
      </c>
      <c r="E116" s="5"/>
      <c r="G116" s="17"/>
    </row>
    <row r="117" spans="2:7" ht="20.149999999999999" customHeight="1" x14ac:dyDescent="0.35">
      <c r="B117" s="4" t="s">
        <v>167</v>
      </c>
      <c r="C117" s="4" t="s">
        <v>199</v>
      </c>
      <c r="D117" s="3">
        <v>1</v>
      </c>
      <c r="E117" s="5"/>
      <c r="G117" s="17"/>
    </row>
    <row r="118" spans="2:7" ht="20.149999999999999" customHeight="1" x14ac:dyDescent="0.35">
      <c r="B118" s="4" t="s">
        <v>168</v>
      </c>
      <c r="C118" s="4" t="s">
        <v>200</v>
      </c>
      <c r="D118" s="3">
        <v>1</v>
      </c>
      <c r="E118" s="5"/>
      <c r="G118" s="17"/>
    </row>
    <row r="119" spans="2:7" ht="20.149999999999999" customHeight="1" x14ac:dyDescent="0.35">
      <c r="B119" s="4" t="s">
        <v>169</v>
      </c>
      <c r="C119" s="4" t="s">
        <v>201</v>
      </c>
      <c r="D119" s="3">
        <v>1</v>
      </c>
      <c r="E119" s="5"/>
      <c r="G119" s="17"/>
    </row>
    <row r="120" spans="2:7" ht="20.149999999999999" customHeight="1" x14ac:dyDescent="0.35">
      <c r="B120" s="4" t="s">
        <v>170</v>
      </c>
      <c r="C120" s="4" t="s">
        <v>202</v>
      </c>
      <c r="D120" s="3">
        <v>1</v>
      </c>
      <c r="E120" s="5"/>
      <c r="G120" s="17"/>
    </row>
    <row r="121" spans="2:7" ht="20.149999999999999" customHeight="1" x14ac:dyDescent="0.35">
      <c r="B121" s="12">
        <v>260250</v>
      </c>
      <c r="C121" s="4" t="s">
        <v>217</v>
      </c>
      <c r="D121" s="3">
        <v>2</v>
      </c>
      <c r="E121" s="5"/>
      <c r="G121" s="17"/>
    </row>
    <row r="122" spans="2:7" ht="20.149999999999999" customHeight="1" x14ac:dyDescent="0.35">
      <c r="B122" s="4" t="s">
        <v>171</v>
      </c>
      <c r="C122" s="4" t="s">
        <v>218</v>
      </c>
      <c r="D122" s="3">
        <v>2</v>
      </c>
      <c r="E122" s="5"/>
      <c r="G122" s="17"/>
    </row>
    <row r="123" spans="2:7" ht="20.149999999999999" customHeight="1" x14ac:dyDescent="0.35">
      <c r="B123" s="4" t="s">
        <v>172</v>
      </c>
      <c r="C123" s="4" t="s">
        <v>203</v>
      </c>
      <c r="D123" s="3">
        <v>1</v>
      </c>
      <c r="E123" s="5"/>
      <c r="G123" s="17"/>
    </row>
    <row r="124" spans="2:7" ht="20.149999999999999" customHeight="1" x14ac:dyDescent="0.35">
      <c r="B124" s="4" t="s">
        <v>173</v>
      </c>
      <c r="C124" s="4" t="s">
        <v>204</v>
      </c>
      <c r="D124" s="3">
        <v>2</v>
      </c>
      <c r="E124" s="5"/>
      <c r="G124" s="17"/>
    </row>
    <row r="125" spans="2:7" ht="20.149999999999999" customHeight="1" x14ac:dyDescent="0.35">
      <c r="B125" s="4" t="s">
        <v>174</v>
      </c>
      <c r="C125" s="4" t="s">
        <v>205</v>
      </c>
      <c r="D125" s="3">
        <v>1</v>
      </c>
      <c r="E125" s="5"/>
      <c r="G125" s="17"/>
    </row>
    <row r="126" spans="2:7" ht="20.149999999999999" customHeight="1" x14ac:dyDescent="0.35">
      <c r="B126" s="4" t="s">
        <v>175</v>
      </c>
      <c r="C126" s="4" t="s">
        <v>206</v>
      </c>
      <c r="D126" s="3">
        <v>1</v>
      </c>
      <c r="E126" s="5"/>
      <c r="G126" s="17"/>
    </row>
    <row r="127" spans="2:7" ht="20.149999999999999" customHeight="1" x14ac:dyDescent="0.35">
      <c r="B127" s="4" t="s">
        <v>176</v>
      </c>
      <c r="C127" s="4" t="s">
        <v>207</v>
      </c>
      <c r="D127" s="3">
        <v>1</v>
      </c>
      <c r="E127" s="5"/>
      <c r="G127" s="17"/>
    </row>
    <row r="128" spans="2:7" ht="20.149999999999999" customHeight="1" x14ac:dyDescent="0.35">
      <c r="B128" s="4" t="s">
        <v>177</v>
      </c>
      <c r="C128" s="4" t="s">
        <v>208</v>
      </c>
      <c r="D128" s="3">
        <v>1</v>
      </c>
      <c r="E128" s="5"/>
      <c r="G128" s="17"/>
    </row>
    <row r="129" spans="1:7" ht="20.149999999999999" customHeight="1" x14ac:dyDescent="0.35">
      <c r="B129" s="4" t="s">
        <v>178</v>
      </c>
      <c r="C129" s="4" t="s">
        <v>179</v>
      </c>
      <c r="D129" s="3">
        <v>2</v>
      </c>
      <c r="E129" s="5"/>
      <c r="G129" s="17"/>
    </row>
    <row r="130" spans="1:7" ht="20.149999999999999" customHeight="1" x14ac:dyDescent="0.35">
      <c r="B130" s="4" t="s">
        <v>180</v>
      </c>
      <c r="C130" s="4" t="s">
        <v>209</v>
      </c>
      <c r="D130" s="3">
        <v>1</v>
      </c>
      <c r="E130" s="5"/>
      <c r="G130" s="17"/>
    </row>
    <row r="131" spans="1:7" ht="20.149999999999999" customHeight="1" x14ac:dyDescent="0.35">
      <c r="B131" s="4"/>
      <c r="C131" s="4" t="s">
        <v>219</v>
      </c>
      <c r="D131" s="3">
        <v>10</v>
      </c>
      <c r="E131" s="5"/>
      <c r="G131" s="17"/>
    </row>
    <row r="132" spans="1:7" ht="20.149999999999999" customHeight="1" x14ac:dyDescent="0.35">
      <c r="B132" s="4" t="s">
        <v>181</v>
      </c>
      <c r="C132" s="4" t="s">
        <v>210</v>
      </c>
      <c r="D132" s="3">
        <v>2</v>
      </c>
      <c r="E132" s="5"/>
      <c r="G132" s="17"/>
    </row>
    <row r="133" spans="1:7" ht="20.149999999999999" customHeight="1" x14ac:dyDescent="0.35">
      <c r="B133" s="4" t="s">
        <v>182</v>
      </c>
      <c r="C133" s="4" t="s">
        <v>211</v>
      </c>
      <c r="D133" s="3">
        <v>1</v>
      </c>
      <c r="E133" s="5"/>
      <c r="G133" s="17"/>
    </row>
    <row r="134" spans="1:7" ht="20.149999999999999" customHeight="1" x14ac:dyDescent="0.35">
      <c r="B134" s="4" t="s">
        <v>183</v>
      </c>
      <c r="C134" s="4" t="s">
        <v>212</v>
      </c>
      <c r="D134" s="3">
        <v>1</v>
      </c>
      <c r="E134" s="5"/>
      <c r="G134" s="17"/>
    </row>
    <row r="135" spans="1:7" ht="20.149999999999999" customHeight="1" x14ac:dyDescent="0.35">
      <c r="B135" s="4" t="s">
        <v>184</v>
      </c>
      <c r="C135" s="4" t="s">
        <v>213</v>
      </c>
      <c r="D135" s="3">
        <v>1</v>
      </c>
      <c r="E135" s="5"/>
      <c r="G135" s="17"/>
    </row>
    <row r="136" spans="1:7" ht="20.149999999999999" customHeight="1" x14ac:dyDescent="0.35">
      <c r="B136" s="4" t="s">
        <v>185</v>
      </c>
      <c r="C136" s="4" t="s">
        <v>214</v>
      </c>
      <c r="D136" s="3">
        <v>1</v>
      </c>
      <c r="E136" s="5"/>
      <c r="G136" s="17"/>
    </row>
    <row r="137" spans="1:7" ht="20.149999999999999" customHeight="1" x14ac:dyDescent="0.35">
      <c r="B137" s="4" t="s">
        <v>186</v>
      </c>
      <c r="C137" s="4" t="s">
        <v>215</v>
      </c>
      <c r="D137" s="3">
        <v>2</v>
      </c>
      <c r="E137" s="5"/>
      <c r="G137" s="17"/>
    </row>
    <row r="138" spans="1:7" ht="20.149999999999999" customHeight="1" x14ac:dyDescent="0.35">
      <c r="B138" s="4" t="s">
        <v>187</v>
      </c>
      <c r="C138" s="4" t="s">
        <v>216</v>
      </c>
      <c r="D138" s="3">
        <v>1</v>
      </c>
      <c r="E138" s="5"/>
      <c r="G138" s="17"/>
    </row>
    <row r="139" spans="1:7" ht="20.149999999999999" customHeight="1" x14ac:dyDescent="0.35">
      <c r="A139" s="16"/>
      <c r="B139" s="20"/>
      <c r="C139" s="20"/>
      <c r="D139" s="20"/>
      <c r="E139" s="13"/>
      <c r="G139" s="17"/>
    </row>
    <row r="140" spans="1:7" ht="20.149999999999999" customHeight="1" x14ac:dyDescent="0.35">
      <c r="A140" s="1" t="s">
        <v>274</v>
      </c>
      <c r="B140" s="31"/>
      <c r="C140" s="31"/>
      <c r="E140" s="32" t="s">
        <v>275</v>
      </c>
      <c r="F140" s="33"/>
      <c r="G140" s="33"/>
    </row>
    <row r="141" spans="1:7" ht="20.149999999999999" customHeight="1" x14ac:dyDescent="0.35">
      <c r="C141" s="16"/>
      <c r="E141" s="16"/>
    </row>
    <row r="142" spans="1:7" ht="20.149999999999999" customHeight="1" x14ac:dyDescent="0.35">
      <c r="B142" s="16"/>
      <c r="C142" s="16"/>
      <c r="E142" s="16"/>
    </row>
    <row r="143" spans="1:7" ht="20.149999999999999" customHeight="1" x14ac:dyDescent="0.35">
      <c r="C143" s="16"/>
      <c r="E143" s="16"/>
    </row>
    <row r="144" spans="1:7" ht="20.149999999999999" customHeight="1" x14ac:dyDescent="0.35">
      <c r="A144" s="1" t="s">
        <v>291</v>
      </c>
      <c r="B144" s="33"/>
      <c r="C144" s="31"/>
      <c r="D144" s="23"/>
      <c r="E144" s="22"/>
    </row>
    <row r="145" spans="1:6" ht="20.149999999999999" customHeight="1" x14ac:dyDescent="0.35">
      <c r="B145" s="16"/>
      <c r="C145" s="16"/>
      <c r="E145" s="16"/>
      <c r="F145" s="16"/>
    </row>
    <row r="146" spans="1:6" ht="20.149999999999999" customHeight="1" x14ac:dyDescent="0.35">
      <c r="B146" s="16"/>
      <c r="C146" s="16"/>
      <c r="D146" s="23"/>
      <c r="E146" s="16"/>
      <c r="F146" s="16"/>
    </row>
    <row r="147" spans="1:6" ht="20.149999999999999" customHeight="1" x14ac:dyDescent="0.35">
      <c r="B147" s="16"/>
      <c r="C147" s="16"/>
      <c r="E147" s="16"/>
      <c r="F147" s="16"/>
    </row>
    <row r="148" spans="1:6" ht="20.149999999999999" customHeight="1" x14ac:dyDescent="0.35">
      <c r="A148" s="1" t="s">
        <v>292</v>
      </c>
      <c r="B148" s="33"/>
      <c r="C148" s="31"/>
      <c r="E148" s="16"/>
      <c r="F148" s="16"/>
    </row>
    <row r="149" spans="1:6" ht="20.149999999999999" customHeight="1" x14ac:dyDescent="0.35">
      <c r="B149" s="16"/>
      <c r="C149" s="16"/>
      <c r="E149" s="16"/>
      <c r="F149" s="16"/>
    </row>
  </sheetData>
  <mergeCells count="8">
    <mergeCell ref="A2:G2"/>
    <mergeCell ref="A3:G3"/>
    <mergeCell ref="A4:G4"/>
    <mergeCell ref="O4:P5"/>
    <mergeCell ref="B112:E112"/>
    <mergeCell ref="A108:F108"/>
    <mergeCell ref="A109:E109"/>
    <mergeCell ref="A110:F1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JAIRO</vt:lpstr>
      <vt:lpstr>ESPAÑOL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AJCM</cp:lastModifiedBy>
  <dcterms:created xsi:type="dcterms:W3CDTF">2022-06-21T14:57:40Z</dcterms:created>
  <dcterms:modified xsi:type="dcterms:W3CDTF">2022-11-22T21:05:02Z</dcterms:modified>
</cp:coreProperties>
</file>