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tomax\Downloads\X\"/>
    </mc:Choice>
  </mc:AlternateContent>
  <xr:revisionPtr revIDLastSave="0" documentId="13_ncr:1_{B1EB160C-47FF-4994-8772-94DB5958B17E}" xr6:coauthVersionLast="47" xr6:coauthVersionMax="47" xr10:uidLastSave="{00000000-0000-0000-0000-000000000000}"/>
  <bookViews>
    <workbookView xWindow="-120" yWindow="-120" windowWidth="24240" windowHeight="13140" xr2:uid="{B70702CB-A4F2-41A5-9D00-3D7928A2FDA8}"/>
  </bookViews>
  <sheets>
    <sheet name="contifico" sheetId="1" r:id="rId1"/>
    <sheet name="EGRESOS" sheetId="5" r:id="rId2"/>
    <sheet name="ajuste" sheetId="2" r:id="rId3"/>
  </sheets>
  <definedNames>
    <definedName name="_xlnm._FilterDatabase" localSheetId="0" hidden="1">contifico!$B$1:$M$410</definedName>
    <definedName name="_xlnm._FilterDatabase" localSheetId="1" hidden="1">EGRESOS!$B$1:$M$285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5" i="5" l="1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5" i="5"/>
  <c r="A186" i="5" s="1"/>
  <c r="A184" i="5"/>
  <c r="A183" i="5"/>
  <c r="A182" i="5"/>
  <c r="A181" i="5"/>
  <c r="A179" i="5"/>
  <c r="A180" i="5" s="1"/>
  <c r="A178" i="5"/>
  <c r="A177" i="5"/>
  <c r="A176" i="5"/>
  <c r="A175" i="5"/>
  <c r="A174" i="5"/>
  <c r="A173" i="5"/>
  <c r="A171" i="5"/>
  <c r="A172" i="5" s="1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6" i="5"/>
  <c r="A127" i="5" s="1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1" i="5"/>
  <c r="A92" i="5" s="1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K410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2" i="2"/>
  <c r="B2" i="1"/>
  <c r="J2" i="1" s="1"/>
  <c r="K2" i="1" s="1"/>
  <c r="B3" i="1"/>
  <c r="J3" i="1" s="1"/>
  <c r="K3" i="1" s="1"/>
  <c r="B4" i="1"/>
  <c r="J4" i="1" s="1"/>
  <c r="K4" i="1" s="1"/>
  <c r="B5" i="1"/>
  <c r="J5" i="1" s="1"/>
  <c r="K5" i="1" s="1"/>
  <c r="B6" i="1"/>
  <c r="J6" i="1" s="1"/>
  <c r="K6" i="1" s="1"/>
  <c r="M6" i="1" s="1"/>
  <c r="B7" i="1"/>
  <c r="J7" i="1" s="1"/>
  <c r="K7" i="1" s="1"/>
  <c r="B8" i="1"/>
  <c r="J8" i="1" s="1"/>
  <c r="K8" i="1" s="1"/>
  <c r="B9" i="1"/>
  <c r="J9" i="1" s="1"/>
  <c r="K9" i="1" s="1"/>
  <c r="M9" i="1" s="1"/>
  <c r="B10" i="1"/>
  <c r="J10" i="1" s="1"/>
  <c r="K10" i="1" s="1"/>
  <c r="B11" i="1"/>
  <c r="J11" i="1" s="1"/>
  <c r="K11" i="1" s="1"/>
  <c r="B12" i="1"/>
  <c r="J12" i="1" s="1"/>
  <c r="K12" i="1" s="1"/>
  <c r="M12" i="1" s="1"/>
  <c r="B13" i="1"/>
  <c r="J13" i="1" s="1"/>
  <c r="K13" i="1" s="1"/>
  <c r="M13" i="1" s="1"/>
  <c r="B14" i="1"/>
  <c r="J14" i="1" s="1"/>
  <c r="K14" i="1" s="1"/>
  <c r="B15" i="1"/>
  <c r="J15" i="1" s="1"/>
  <c r="K15" i="1" s="1"/>
  <c r="B16" i="1"/>
  <c r="J16" i="1" s="1"/>
  <c r="K16" i="1" s="1"/>
  <c r="B17" i="1"/>
  <c r="J17" i="1" s="1"/>
  <c r="K17" i="1" s="1"/>
  <c r="B18" i="1"/>
  <c r="J18" i="1" s="1"/>
  <c r="K18" i="1" s="1"/>
  <c r="M18" i="1" s="1"/>
  <c r="B19" i="1"/>
  <c r="J19" i="1" s="1"/>
  <c r="K19" i="1" s="1"/>
  <c r="B20" i="1"/>
  <c r="J20" i="1" s="1"/>
  <c r="K20" i="1" s="1"/>
  <c r="B21" i="1"/>
  <c r="J21" i="1" s="1"/>
  <c r="K21" i="1" s="1"/>
  <c r="M21" i="1" s="1"/>
  <c r="B22" i="1"/>
  <c r="J22" i="1" s="1"/>
  <c r="K22" i="1" s="1"/>
  <c r="B23" i="1"/>
  <c r="J23" i="1" s="1"/>
  <c r="K23" i="1" s="1"/>
  <c r="B24" i="1"/>
  <c r="J24" i="1" s="1"/>
  <c r="K24" i="1" s="1"/>
  <c r="M24" i="1" s="1"/>
  <c r="B25" i="1"/>
  <c r="J25" i="1" s="1"/>
  <c r="K25" i="1" s="1"/>
  <c r="M25" i="1" s="1"/>
  <c r="B26" i="1"/>
  <c r="J26" i="1" s="1"/>
  <c r="K26" i="1" s="1"/>
  <c r="B27" i="1"/>
  <c r="J27" i="1" s="1"/>
  <c r="K27" i="1" s="1"/>
  <c r="B28" i="1"/>
  <c r="J28" i="1" s="1"/>
  <c r="K28" i="1" s="1"/>
  <c r="B29" i="1"/>
  <c r="J29" i="1" s="1"/>
  <c r="K29" i="1" s="1"/>
  <c r="B30" i="1"/>
  <c r="J30" i="1" s="1"/>
  <c r="K30" i="1" s="1"/>
  <c r="M30" i="1" s="1"/>
  <c r="B31" i="1"/>
  <c r="J31" i="1" s="1"/>
  <c r="K31" i="1" s="1"/>
  <c r="B32" i="1"/>
  <c r="J32" i="1" s="1"/>
  <c r="K32" i="1" s="1"/>
  <c r="B33" i="1"/>
  <c r="J33" i="1" s="1"/>
  <c r="K33" i="1" s="1"/>
  <c r="M33" i="1" s="1"/>
  <c r="B34" i="1"/>
  <c r="J34" i="1" s="1"/>
  <c r="K34" i="1" s="1"/>
  <c r="B35" i="1"/>
  <c r="J35" i="1" s="1"/>
  <c r="K35" i="1" s="1"/>
  <c r="B36" i="1"/>
  <c r="J36" i="1" s="1"/>
  <c r="K36" i="1" s="1"/>
  <c r="L36" i="1" s="1"/>
  <c r="B37" i="1"/>
  <c r="J37" i="1" s="1"/>
  <c r="K37" i="1" s="1"/>
  <c r="M37" i="1" s="1"/>
  <c r="B38" i="1"/>
  <c r="J38" i="1" s="1"/>
  <c r="K38" i="1" s="1"/>
  <c r="B39" i="1"/>
  <c r="J39" i="1" s="1"/>
  <c r="K39" i="1" s="1"/>
  <c r="B40" i="1"/>
  <c r="J40" i="1" s="1"/>
  <c r="K40" i="1" s="1"/>
  <c r="B41" i="1"/>
  <c r="J41" i="1" s="1"/>
  <c r="K41" i="1" s="1"/>
  <c r="B42" i="1"/>
  <c r="J42" i="1" s="1"/>
  <c r="K42" i="1" s="1"/>
  <c r="M42" i="1" s="1"/>
  <c r="B43" i="1"/>
  <c r="J43" i="1" s="1"/>
  <c r="K43" i="1" s="1"/>
  <c r="B44" i="1"/>
  <c r="J44" i="1" s="1"/>
  <c r="K44" i="1" s="1"/>
  <c r="B45" i="1"/>
  <c r="J45" i="1" s="1"/>
  <c r="K45" i="1" s="1"/>
  <c r="M45" i="1" s="1"/>
  <c r="B46" i="1"/>
  <c r="J46" i="1" s="1"/>
  <c r="K46" i="1" s="1"/>
  <c r="B47" i="1"/>
  <c r="J47" i="1" s="1"/>
  <c r="K47" i="1" s="1"/>
  <c r="B48" i="1"/>
  <c r="J48" i="1" s="1"/>
  <c r="K48" i="1" s="1"/>
  <c r="M48" i="1" s="1"/>
  <c r="B49" i="1"/>
  <c r="J49" i="1" s="1"/>
  <c r="K49" i="1" s="1"/>
  <c r="L49" i="1" s="1"/>
  <c r="B50" i="1"/>
  <c r="J50" i="1" s="1"/>
  <c r="K50" i="1" s="1"/>
  <c r="B51" i="1"/>
  <c r="J51" i="1" s="1"/>
  <c r="K51" i="1" s="1"/>
  <c r="B52" i="1"/>
  <c r="J52" i="1" s="1"/>
  <c r="K52" i="1" s="1"/>
  <c r="B53" i="1"/>
  <c r="J53" i="1" s="1"/>
  <c r="K53" i="1" s="1"/>
  <c r="B54" i="1"/>
  <c r="J54" i="1" s="1"/>
  <c r="K54" i="1" s="1"/>
  <c r="M54" i="1" s="1"/>
  <c r="B55" i="1"/>
  <c r="J55" i="1" s="1"/>
  <c r="K55" i="1" s="1"/>
  <c r="B56" i="1"/>
  <c r="J56" i="1" s="1"/>
  <c r="K56" i="1" s="1"/>
  <c r="B57" i="1"/>
  <c r="J57" i="1" s="1"/>
  <c r="K57" i="1" s="1"/>
  <c r="M57" i="1" s="1"/>
  <c r="B58" i="1"/>
  <c r="J58" i="1" s="1"/>
  <c r="K58" i="1" s="1"/>
  <c r="B59" i="1"/>
  <c r="J59" i="1" s="1"/>
  <c r="K59" i="1" s="1"/>
  <c r="B60" i="1"/>
  <c r="J60" i="1" s="1"/>
  <c r="K60" i="1" s="1"/>
  <c r="M60" i="1" s="1"/>
  <c r="B61" i="1"/>
  <c r="J61" i="1" s="1"/>
  <c r="K61" i="1" s="1"/>
  <c r="M61" i="1" s="1"/>
  <c r="B62" i="1"/>
  <c r="J62" i="1" s="1"/>
  <c r="K62" i="1" s="1"/>
  <c r="B63" i="1"/>
  <c r="J63" i="1" s="1"/>
  <c r="K63" i="1" s="1"/>
  <c r="B64" i="1"/>
  <c r="J64" i="1" s="1"/>
  <c r="K64" i="1" s="1"/>
  <c r="B65" i="1"/>
  <c r="J65" i="1" s="1"/>
  <c r="K65" i="1" s="1"/>
  <c r="B66" i="1"/>
  <c r="J66" i="1" s="1"/>
  <c r="K66" i="1" s="1"/>
  <c r="M66" i="1" s="1"/>
  <c r="B67" i="1"/>
  <c r="J67" i="1" s="1"/>
  <c r="K67" i="1" s="1"/>
  <c r="B68" i="1"/>
  <c r="J68" i="1" s="1"/>
  <c r="K68" i="1" s="1"/>
  <c r="B69" i="1"/>
  <c r="J69" i="1" s="1"/>
  <c r="K69" i="1" s="1"/>
  <c r="M69" i="1" s="1"/>
  <c r="B70" i="1"/>
  <c r="J70" i="1" s="1"/>
  <c r="K70" i="1" s="1"/>
  <c r="B71" i="1"/>
  <c r="J71" i="1" s="1"/>
  <c r="K71" i="1" s="1"/>
  <c r="B72" i="1"/>
  <c r="J72" i="1" s="1"/>
  <c r="K72" i="1" s="1"/>
  <c r="M72" i="1" s="1"/>
  <c r="B73" i="1"/>
  <c r="J73" i="1" s="1"/>
  <c r="K73" i="1" s="1"/>
  <c r="M73" i="1" s="1"/>
  <c r="B74" i="1"/>
  <c r="J74" i="1" s="1"/>
  <c r="K74" i="1" s="1"/>
  <c r="M74" i="1" s="1"/>
  <c r="B75" i="1"/>
  <c r="J75" i="1" s="1"/>
  <c r="K75" i="1" s="1"/>
  <c r="B76" i="1"/>
  <c r="J76" i="1" s="1"/>
  <c r="K76" i="1" s="1"/>
  <c r="B77" i="1"/>
  <c r="J77" i="1" s="1"/>
  <c r="K77" i="1" s="1"/>
  <c r="B78" i="1"/>
  <c r="J78" i="1" s="1"/>
  <c r="K78" i="1" s="1"/>
  <c r="M78" i="1" s="1"/>
  <c r="B79" i="1"/>
  <c r="J79" i="1" s="1"/>
  <c r="K79" i="1" s="1"/>
  <c r="B80" i="1"/>
  <c r="J80" i="1" s="1"/>
  <c r="K80" i="1" s="1"/>
  <c r="B81" i="1"/>
  <c r="J81" i="1" s="1"/>
  <c r="K81" i="1" s="1"/>
  <c r="M81" i="1" s="1"/>
  <c r="B82" i="1"/>
  <c r="J82" i="1" s="1"/>
  <c r="K82" i="1" s="1"/>
  <c r="B83" i="1"/>
  <c r="J83" i="1" s="1"/>
  <c r="K83" i="1" s="1"/>
  <c r="B84" i="1"/>
  <c r="J84" i="1" s="1"/>
  <c r="K84" i="1" s="1"/>
  <c r="L84" i="1" s="1"/>
  <c r="B85" i="1"/>
  <c r="J85" i="1" s="1"/>
  <c r="K85" i="1" s="1"/>
  <c r="L85" i="1" s="1"/>
  <c r="B86" i="1"/>
  <c r="J86" i="1" s="1"/>
  <c r="K86" i="1" s="1"/>
  <c r="B87" i="1"/>
  <c r="J87" i="1" s="1"/>
  <c r="K87" i="1" s="1"/>
  <c r="B88" i="1"/>
  <c r="J88" i="1" s="1"/>
  <c r="K88" i="1" s="1"/>
  <c r="B89" i="1"/>
  <c r="J89" i="1" s="1"/>
  <c r="K89" i="1" s="1"/>
  <c r="B90" i="1"/>
  <c r="J90" i="1" s="1"/>
  <c r="K90" i="1" s="1"/>
  <c r="M90" i="1" s="1"/>
  <c r="B91" i="1"/>
  <c r="J91" i="1" s="1"/>
  <c r="K91" i="1" s="1"/>
  <c r="B92" i="1"/>
  <c r="J92" i="1" s="1"/>
  <c r="K92" i="1" s="1"/>
  <c r="B93" i="1"/>
  <c r="J93" i="1" s="1"/>
  <c r="K93" i="1" s="1"/>
  <c r="M93" i="1" s="1"/>
  <c r="B94" i="1"/>
  <c r="J94" i="1" s="1"/>
  <c r="K94" i="1" s="1"/>
  <c r="B95" i="1"/>
  <c r="J95" i="1" s="1"/>
  <c r="K95" i="1" s="1"/>
  <c r="B96" i="1"/>
  <c r="J96" i="1" s="1"/>
  <c r="K96" i="1" s="1"/>
  <c r="M96" i="1" s="1"/>
  <c r="B97" i="1"/>
  <c r="J97" i="1" s="1"/>
  <c r="K97" i="1" s="1"/>
  <c r="M97" i="1" s="1"/>
  <c r="B98" i="1"/>
  <c r="J98" i="1" s="1"/>
  <c r="K98" i="1" s="1"/>
  <c r="B99" i="1"/>
  <c r="J99" i="1" s="1"/>
  <c r="K99" i="1" s="1"/>
  <c r="B100" i="1"/>
  <c r="J100" i="1" s="1"/>
  <c r="K100" i="1" s="1"/>
  <c r="B101" i="1"/>
  <c r="J101" i="1" s="1"/>
  <c r="K101" i="1" s="1"/>
  <c r="B102" i="1"/>
  <c r="J102" i="1" s="1"/>
  <c r="K102" i="1" s="1"/>
  <c r="M102" i="1" s="1"/>
  <c r="B103" i="1"/>
  <c r="J103" i="1" s="1"/>
  <c r="K103" i="1" s="1"/>
  <c r="B104" i="1"/>
  <c r="J104" i="1" s="1"/>
  <c r="K104" i="1" s="1"/>
  <c r="B105" i="1"/>
  <c r="J105" i="1" s="1"/>
  <c r="K105" i="1" s="1"/>
  <c r="M105" i="1" s="1"/>
  <c r="B106" i="1"/>
  <c r="J106" i="1" s="1"/>
  <c r="K106" i="1" s="1"/>
  <c r="B107" i="1"/>
  <c r="J107" i="1" s="1"/>
  <c r="K107" i="1" s="1"/>
  <c r="B108" i="1"/>
  <c r="J108" i="1" s="1"/>
  <c r="K108" i="1" s="1"/>
  <c r="M108" i="1" s="1"/>
  <c r="B109" i="1"/>
  <c r="J109" i="1" s="1"/>
  <c r="K109" i="1" s="1"/>
  <c r="M109" i="1" s="1"/>
  <c r="B110" i="1"/>
  <c r="J110" i="1" s="1"/>
  <c r="K110" i="1" s="1"/>
  <c r="B111" i="1"/>
  <c r="J111" i="1" s="1"/>
  <c r="K111" i="1" s="1"/>
  <c r="B112" i="1"/>
  <c r="J112" i="1" s="1"/>
  <c r="K112" i="1" s="1"/>
  <c r="B113" i="1"/>
  <c r="J113" i="1" s="1"/>
  <c r="K113" i="1" s="1"/>
  <c r="B114" i="1"/>
  <c r="J114" i="1" s="1"/>
  <c r="K114" i="1" s="1"/>
  <c r="M114" i="1" s="1"/>
  <c r="B115" i="1"/>
  <c r="J115" i="1" s="1"/>
  <c r="K115" i="1" s="1"/>
  <c r="B116" i="1"/>
  <c r="J116" i="1" s="1"/>
  <c r="K116" i="1" s="1"/>
  <c r="B117" i="1"/>
  <c r="J117" i="1" s="1"/>
  <c r="K117" i="1" s="1"/>
  <c r="M117" i="1" s="1"/>
  <c r="B118" i="1"/>
  <c r="J118" i="1" s="1"/>
  <c r="K118" i="1" s="1"/>
  <c r="B119" i="1"/>
  <c r="J119" i="1" s="1"/>
  <c r="K119" i="1" s="1"/>
  <c r="B120" i="1"/>
  <c r="J120" i="1" s="1"/>
  <c r="K120" i="1" s="1"/>
  <c r="L120" i="1" s="1"/>
  <c r="B121" i="1"/>
  <c r="J121" i="1" s="1"/>
  <c r="K121" i="1" s="1"/>
  <c r="L121" i="1" s="1"/>
  <c r="B122" i="1"/>
  <c r="J122" i="1" s="1"/>
  <c r="K122" i="1" s="1"/>
  <c r="B123" i="1"/>
  <c r="J123" i="1" s="1"/>
  <c r="K123" i="1" s="1"/>
  <c r="B124" i="1"/>
  <c r="J124" i="1" s="1"/>
  <c r="K124" i="1" s="1"/>
  <c r="B125" i="1"/>
  <c r="J125" i="1" s="1"/>
  <c r="K125" i="1" s="1"/>
  <c r="B126" i="1"/>
  <c r="J126" i="1" s="1"/>
  <c r="K126" i="1" s="1"/>
  <c r="M126" i="1" s="1"/>
  <c r="B127" i="1"/>
  <c r="J127" i="1" s="1"/>
  <c r="K127" i="1" s="1"/>
  <c r="B128" i="1"/>
  <c r="J128" i="1" s="1"/>
  <c r="K128" i="1" s="1"/>
  <c r="B129" i="1"/>
  <c r="J129" i="1" s="1"/>
  <c r="K129" i="1" s="1"/>
  <c r="M129" i="1" s="1"/>
  <c r="B130" i="1"/>
  <c r="J130" i="1" s="1"/>
  <c r="K130" i="1" s="1"/>
  <c r="B131" i="1"/>
  <c r="J131" i="1" s="1"/>
  <c r="K131" i="1" s="1"/>
  <c r="B132" i="1"/>
  <c r="J132" i="1" s="1"/>
  <c r="K132" i="1" s="1"/>
  <c r="M132" i="1" s="1"/>
  <c r="B133" i="1"/>
  <c r="J133" i="1" s="1"/>
  <c r="K133" i="1" s="1"/>
  <c r="M133" i="1" s="1"/>
  <c r="B134" i="1"/>
  <c r="J134" i="1" s="1"/>
  <c r="K134" i="1" s="1"/>
  <c r="B135" i="1"/>
  <c r="J135" i="1" s="1"/>
  <c r="K135" i="1" s="1"/>
  <c r="B136" i="1"/>
  <c r="J136" i="1" s="1"/>
  <c r="K136" i="1" s="1"/>
  <c r="B137" i="1"/>
  <c r="J137" i="1" s="1"/>
  <c r="K137" i="1" s="1"/>
  <c r="B138" i="1"/>
  <c r="J138" i="1" s="1"/>
  <c r="K138" i="1" s="1"/>
  <c r="M138" i="1" s="1"/>
  <c r="B139" i="1"/>
  <c r="J139" i="1" s="1"/>
  <c r="K139" i="1" s="1"/>
  <c r="B140" i="1"/>
  <c r="J140" i="1" s="1"/>
  <c r="K140" i="1" s="1"/>
  <c r="B141" i="1"/>
  <c r="J141" i="1" s="1"/>
  <c r="K141" i="1" s="1"/>
  <c r="M141" i="1" s="1"/>
  <c r="B142" i="1"/>
  <c r="J142" i="1" s="1"/>
  <c r="K142" i="1" s="1"/>
  <c r="B143" i="1"/>
  <c r="J143" i="1" s="1"/>
  <c r="K143" i="1" s="1"/>
  <c r="B144" i="1"/>
  <c r="J144" i="1" s="1"/>
  <c r="K144" i="1" s="1"/>
  <c r="L144" i="1" s="1"/>
  <c r="B145" i="1"/>
  <c r="J145" i="1" s="1"/>
  <c r="K145" i="1" s="1"/>
  <c r="L145" i="1" s="1"/>
  <c r="B146" i="1"/>
  <c r="J146" i="1" s="1"/>
  <c r="K146" i="1" s="1"/>
  <c r="B147" i="1"/>
  <c r="J147" i="1" s="1"/>
  <c r="K147" i="1" s="1"/>
  <c r="B148" i="1"/>
  <c r="J148" i="1" s="1"/>
  <c r="K148" i="1" s="1"/>
  <c r="B149" i="1"/>
  <c r="J149" i="1" s="1"/>
  <c r="K149" i="1" s="1"/>
  <c r="B150" i="1"/>
  <c r="J150" i="1" s="1"/>
  <c r="K150" i="1" s="1"/>
  <c r="M150" i="1" s="1"/>
  <c r="B151" i="1"/>
  <c r="J151" i="1" s="1"/>
  <c r="K151" i="1" s="1"/>
  <c r="B152" i="1"/>
  <c r="J152" i="1" s="1"/>
  <c r="K152" i="1" s="1"/>
  <c r="B153" i="1"/>
  <c r="J153" i="1" s="1"/>
  <c r="K153" i="1" s="1"/>
  <c r="M153" i="1" s="1"/>
  <c r="B154" i="1"/>
  <c r="J154" i="1" s="1"/>
  <c r="K154" i="1" s="1"/>
  <c r="B155" i="1"/>
  <c r="J155" i="1" s="1"/>
  <c r="K155" i="1" s="1"/>
  <c r="B156" i="1"/>
  <c r="J156" i="1" s="1"/>
  <c r="K156" i="1" s="1"/>
  <c r="M156" i="1" s="1"/>
  <c r="B157" i="1"/>
  <c r="J157" i="1" s="1"/>
  <c r="K157" i="1" s="1"/>
  <c r="M157" i="1" s="1"/>
  <c r="B158" i="1"/>
  <c r="J158" i="1" s="1"/>
  <c r="K158" i="1" s="1"/>
  <c r="B159" i="1"/>
  <c r="J159" i="1" s="1"/>
  <c r="K159" i="1" s="1"/>
  <c r="B160" i="1"/>
  <c r="J160" i="1" s="1"/>
  <c r="K160" i="1" s="1"/>
  <c r="B161" i="1"/>
  <c r="J161" i="1" s="1"/>
  <c r="K161" i="1" s="1"/>
  <c r="B162" i="1"/>
  <c r="J162" i="1" s="1"/>
  <c r="K162" i="1" s="1"/>
  <c r="M162" i="1" s="1"/>
  <c r="B163" i="1"/>
  <c r="J163" i="1" s="1"/>
  <c r="K163" i="1" s="1"/>
  <c r="B164" i="1"/>
  <c r="J164" i="1" s="1"/>
  <c r="K164" i="1" s="1"/>
  <c r="B165" i="1"/>
  <c r="J165" i="1" s="1"/>
  <c r="K165" i="1" s="1"/>
  <c r="M165" i="1" s="1"/>
  <c r="B166" i="1"/>
  <c r="J166" i="1" s="1"/>
  <c r="K166" i="1" s="1"/>
  <c r="B167" i="1"/>
  <c r="J167" i="1" s="1"/>
  <c r="K167" i="1" s="1"/>
  <c r="B168" i="1"/>
  <c r="J168" i="1" s="1"/>
  <c r="K168" i="1" s="1"/>
  <c r="M168" i="1" s="1"/>
  <c r="B169" i="1"/>
  <c r="J169" i="1" s="1"/>
  <c r="K169" i="1" s="1"/>
  <c r="M169" i="1" s="1"/>
  <c r="B170" i="1"/>
  <c r="J170" i="1" s="1"/>
  <c r="K170" i="1" s="1"/>
  <c r="B171" i="1"/>
  <c r="J171" i="1" s="1"/>
  <c r="K171" i="1" s="1"/>
  <c r="B172" i="1"/>
  <c r="J172" i="1" s="1"/>
  <c r="K172" i="1" s="1"/>
  <c r="B173" i="1"/>
  <c r="J173" i="1" s="1"/>
  <c r="K173" i="1" s="1"/>
  <c r="B174" i="1"/>
  <c r="J174" i="1" s="1"/>
  <c r="K174" i="1" s="1"/>
  <c r="M174" i="1" s="1"/>
  <c r="B175" i="1"/>
  <c r="J175" i="1" s="1"/>
  <c r="K175" i="1" s="1"/>
  <c r="B176" i="1"/>
  <c r="J176" i="1" s="1"/>
  <c r="K176" i="1" s="1"/>
  <c r="B177" i="1"/>
  <c r="J177" i="1" s="1"/>
  <c r="K177" i="1" s="1"/>
  <c r="M177" i="1" s="1"/>
  <c r="B178" i="1"/>
  <c r="J178" i="1" s="1"/>
  <c r="K178" i="1" s="1"/>
  <c r="B179" i="1"/>
  <c r="J179" i="1" s="1"/>
  <c r="K179" i="1" s="1"/>
  <c r="B180" i="1"/>
  <c r="J180" i="1" s="1"/>
  <c r="K180" i="1" s="1"/>
  <c r="B181" i="1"/>
  <c r="J181" i="1" s="1"/>
  <c r="K181" i="1" s="1"/>
  <c r="M181" i="1" s="1"/>
  <c r="B182" i="1"/>
  <c r="J182" i="1" s="1"/>
  <c r="K182" i="1" s="1"/>
  <c r="B183" i="1"/>
  <c r="J183" i="1" s="1"/>
  <c r="K183" i="1" s="1"/>
  <c r="B184" i="1"/>
  <c r="J184" i="1" s="1"/>
  <c r="K184" i="1" s="1"/>
  <c r="B185" i="1"/>
  <c r="J185" i="1" s="1"/>
  <c r="K185" i="1" s="1"/>
  <c r="B186" i="1"/>
  <c r="J186" i="1" s="1"/>
  <c r="K186" i="1" s="1"/>
  <c r="M186" i="1" s="1"/>
  <c r="B187" i="1"/>
  <c r="J187" i="1" s="1"/>
  <c r="K187" i="1" s="1"/>
  <c r="B188" i="1"/>
  <c r="J188" i="1" s="1"/>
  <c r="K188" i="1" s="1"/>
  <c r="B189" i="1"/>
  <c r="J189" i="1" s="1"/>
  <c r="K189" i="1" s="1"/>
  <c r="B190" i="1"/>
  <c r="J190" i="1" s="1"/>
  <c r="K190" i="1" s="1"/>
  <c r="B191" i="1"/>
  <c r="J191" i="1" s="1"/>
  <c r="K191" i="1" s="1"/>
  <c r="B192" i="1"/>
  <c r="J192" i="1" s="1"/>
  <c r="K192" i="1" s="1"/>
  <c r="B193" i="1"/>
  <c r="J193" i="1" s="1"/>
  <c r="K193" i="1" s="1"/>
  <c r="L193" i="1" s="1"/>
  <c r="B194" i="1"/>
  <c r="J194" i="1" s="1"/>
  <c r="K194" i="1" s="1"/>
  <c r="B195" i="1"/>
  <c r="J195" i="1" s="1"/>
  <c r="K195" i="1" s="1"/>
  <c r="B196" i="1"/>
  <c r="J196" i="1" s="1"/>
  <c r="K196" i="1" s="1"/>
  <c r="B197" i="1"/>
  <c r="J197" i="1" s="1"/>
  <c r="K197" i="1" s="1"/>
  <c r="B198" i="1"/>
  <c r="J198" i="1" s="1"/>
  <c r="K198" i="1" s="1"/>
  <c r="M198" i="1" s="1"/>
  <c r="B199" i="1"/>
  <c r="J199" i="1" s="1"/>
  <c r="K199" i="1" s="1"/>
  <c r="B200" i="1"/>
  <c r="J200" i="1" s="1"/>
  <c r="K200" i="1" s="1"/>
  <c r="B201" i="1"/>
  <c r="J201" i="1" s="1"/>
  <c r="K201" i="1" s="1"/>
  <c r="B202" i="1"/>
  <c r="J202" i="1" s="1"/>
  <c r="K202" i="1" s="1"/>
  <c r="B203" i="1"/>
  <c r="J203" i="1" s="1"/>
  <c r="K203" i="1" s="1"/>
  <c r="B204" i="1"/>
  <c r="J204" i="1" s="1"/>
  <c r="K204" i="1" s="1"/>
  <c r="B205" i="1"/>
  <c r="J205" i="1" s="1"/>
  <c r="K205" i="1" s="1"/>
  <c r="M205" i="1" s="1"/>
  <c r="B206" i="1"/>
  <c r="J206" i="1" s="1"/>
  <c r="K206" i="1" s="1"/>
  <c r="M206" i="1" s="1"/>
  <c r="B207" i="1"/>
  <c r="J207" i="1" s="1"/>
  <c r="K207" i="1" s="1"/>
  <c r="B208" i="1"/>
  <c r="J208" i="1" s="1"/>
  <c r="K208" i="1" s="1"/>
  <c r="B209" i="1"/>
  <c r="J209" i="1" s="1"/>
  <c r="K209" i="1" s="1"/>
  <c r="B210" i="1"/>
  <c r="J210" i="1" s="1"/>
  <c r="K210" i="1" s="1"/>
  <c r="B211" i="1"/>
  <c r="J211" i="1" s="1"/>
  <c r="K211" i="1" s="1"/>
  <c r="B212" i="1"/>
  <c r="J212" i="1" s="1"/>
  <c r="K212" i="1" s="1"/>
  <c r="B213" i="1"/>
  <c r="J213" i="1" s="1"/>
  <c r="K213" i="1" s="1"/>
  <c r="B214" i="1"/>
  <c r="J214" i="1" s="1"/>
  <c r="K214" i="1" s="1"/>
  <c r="B215" i="1"/>
  <c r="J215" i="1" s="1"/>
  <c r="K215" i="1" s="1"/>
  <c r="B216" i="1"/>
  <c r="J216" i="1" s="1"/>
  <c r="K216" i="1" s="1"/>
  <c r="B217" i="1"/>
  <c r="J217" i="1" s="1"/>
  <c r="K217" i="1" s="1"/>
  <c r="B218" i="1"/>
  <c r="J218" i="1" s="1"/>
  <c r="K218" i="1" s="1"/>
  <c r="M218" i="1" s="1"/>
  <c r="B219" i="1"/>
  <c r="J219" i="1" s="1"/>
  <c r="K219" i="1" s="1"/>
  <c r="B220" i="1"/>
  <c r="J220" i="1" s="1"/>
  <c r="K220" i="1" s="1"/>
  <c r="B221" i="1"/>
  <c r="J221" i="1" s="1"/>
  <c r="K221" i="1" s="1"/>
  <c r="B222" i="1"/>
  <c r="J222" i="1" s="1"/>
  <c r="K222" i="1" s="1"/>
  <c r="B223" i="1"/>
  <c r="J223" i="1" s="1"/>
  <c r="K223" i="1" s="1"/>
  <c r="B224" i="1"/>
  <c r="J224" i="1" s="1"/>
  <c r="K224" i="1" s="1"/>
  <c r="B225" i="1"/>
  <c r="J225" i="1" s="1"/>
  <c r="K225" i="1" s="1"/>
  <c r="B226" i="1"/>
  <c r="J226" i="1" s="1"/>
  <c r="K226" i="1" s="1"/>
  <c r="B227" i="1"/>
  <c r="J227" i="1" s="1"/>
  <c r="K227" i="1" s="1"/>
  <c r="B228" i="1"/>
  <c r="J228" i="1" s="1"/>
  <c r="K228" i="1" s="1"/>
  <c r="B229" i="1"/>
  <c r="J229" i="1" s="1"/>
  <c r="K229" i="1" s="1"/>
  <c r="B230" i="1"/>
  <c r="J230" i="1" s="1"/>
  <c r="K230" i="1" s="1"/>
  <c r="L230" i="1" s="1"/>
  <c r="B231" i="1"/>
  <c r="J231" i="1" s="1"/>
  <c r="K231" i="1" s="1"/>
  <c r="B232" i="1"/>
  <c r="J232" i="1" s="1"/>
  <c r="K232" i="1" s="1"/>
  <c r="B233" i="1"/>
  <c r="J233" i="1" s="1"/>
  <c r="K233" i="1" s="1"/>
  <c r="B234" i="1"/>
  <c r="J234" i="1" s="1"/>
  <c r="K234" i="1" s="1"/>
  <c r="B235" i="1"/>
  <c r="J235" i="1" s="1"/>
  <c r="K235" i="1" s="1"/>
  <c r="B236" i="1"/>
  <c r="J236" i="1" s="1"/>
  <c r="K236" i="1" s="1"/>
  <c r="B237" i="1"/>
  <c r="J237" i="1" s="1"/>
  <c r="K237" i="1" s="1"/>
  <c r="B238" i="1"/>
  <c r="J238" i="1" s="1"/>
  <c r="K238" i="1" s="1"/>
  <c r="B239" i="1"/>
  <c r="J239" i="1" s="1"/>
  <c r="K239" i="1" s="1"/>
  <c r="B240" i="1"/>
  <c r="J240" i="1" s="1"/>
  <c r="K240" i="1" s="1"/>
  <c r="B241" i="1"/>
  <c r="J241" i="1" s="1"/>
  <c r="K241" i="1" s="1"/>
  <c r="B242" i="1"/>
  <c r="J242" i="1" s="1"/>
  <c r="K242" i="1" s="1"/>
  <c r="M242" i="1" s="1"/>
  <c r="B243" i="1"/>
  <c r="J243" i="1" s="1"/>
  <c r="K243" i="1" s="1"/>
  <c r="B244" i="1"/>
  <c r="J244" i="1" s="1"/>
  <c r="K244" i="1" s="1"/>
  <c r="B245" i="1"/>
  <c r="J245" i="1" s="1"/>
  <c r="K245" i="1" s="1"/>
  <c r="B246" i="1"/>
  <c r="J246" i="1" s="1"/>
  <c r="K246" i="1" s="1"/>
  <c r="B247" i="1"/>
  <c r="J247" i="1" s="1"/>
  <c r="K247" i="1" s="1"/>
  <c r="B248" i="1"/>
  <c r="J248" i="1" s="1"/>
  <c r="K248" i="1" s="1"/>
  <c r="B249" i="1"/>
  <c r="J249" i="1" s="1"/>
  <c r="K249" i="1" s="1"/>
  <c r="B250" i="1"/>
  <c r="J250" i="1" s="1"/>
  <c r="K250" i="1" s="1"/>
  <c r="B251" i="1"/>
  <c r="J251" i="1" s="1"/>
  <c r="K251" i="1" s="1"/>
  <c r="B252" i="1"/>
  <c r="J252" i="1" s="1"/>
  <c r="K252" i="1" s="1"/>
  <c r="B253" i="1"/>
  <c r="J253" i="1" s="1"/>
  <c r="K253" i="1" s="1"/>
  <c r="B254" i="1"/>
  <c r="J254" i="1" s="1"/>
  <c r="K254" i="1" s="1"/>
  <c r="M254" i="1" s="1"/>
  <c r="B255" i="1"/>
  <c r="J255" i="1" s="1"/>
  <c r="K255" i="1" s="1"/>
  <c r="B256" i="1"/>
  <c r="J256" i="1" s="1"/>
  <c r="K256" i="1" s="1"/>
  <c r="B257" i="1"/>
  <c r="J257" i="1" s="1"/>
  <c r="K257" i="1" s="1"/>
  <c r="B258" i="1"/>
  <c r="J258" i="1" s="1"/>
  <c r="K258" i="1" s="1"/>
  <c r="B259" i="1"/>
  <c r="J259" i="1" s="1"/>
  <c r="K259" i="1" s="1"/>
  <c r="B260" i="1"/>
  <c r="J260" i="1" s="1"/>
  <c r="K260" i="1" s="1"/>
  <c r="B261" i="1"/>
  <c r="J261" i="1" s="1"/>
  <c r="K261" i="1" s="1"/>
  <c r="B262" i="1"/>
  <c r="J262" i="1" s="1"/>
  <c r="K262" i="1" s="1"/>
  <c r="B263" i="1"/>
  <c r="J263" i="1" s="1"/>
  <c r="K263" i="1" s="1"/>
  <c r="B264" i="1"/>
  <c r="J264" i="1" s="1"/>
  <c r="K264" i="1" s="1"/>
  <c r="B265" i="1"/>
  <c r="J265" i="1" s="1"/>
  <c r="K265" i="1" s="1"/>
  <c r="B266" i="1"/>
  <c r="J266" i="1" s="1"/>
  <c r="K266" i="1" s="1"/>
  <c r="L266" i="1" s="1"/>
  <c r="B267" i="1"/>
  <c r="J267" i="1" s="1"/>
  <c r="K267" i="1" s="1"/>
  <c r="B268" i="1"/>
  <c r="J268" i="1" s="1"/>
  <c r="K268" i="1" s="1"/>
  <c r="B269" i="1"/>
  <c r="J269" i="1" s="1"/>
  <c r="K269" i="1" s="1"/>
  <c r="B270" i="1"/>
  <c r="J270" i="1" s="1"/>
  <c r="K270" i="1" s="1"/>
  <c r="B271" i="1"/>
  <c r="J271" i="1" s="1"/>
  <c r="K271" i="1" s="1"/>
  <c r="B272" i="1"/>
  <c r="J272" i="1" s="1"/>
  <c r="K272" i="1" s="1"/>
  <c r="B273" i="1"/>
  <c r="J273" i="1" s="1"/>
  <c r="K273" i="1" s="1"/>
  <c r="B274" i="1"/>
  <c r="J274" i="1" s="1"/>
  <c r="K274" i="1" s="1"/>
  <c r="B275" i="1"/>
  <c r="J275" i="1" s="1"/>
  <c r="K275" i="1" s="1"/>
  <c r="B276" i="1"/>
  <c r="J276" i="1" s="1"/>
  <c r="K276" i="1" s="1"/>
  <c r="B277" i="1"/>
  <c r="J277" i="1" s="1"/>
  <c r="K277" i="1" s="1"/>
  <c r="B278" i="1"/>
  <c r="J278" i="1" s="1"/>
  <c r="K278" i="1" s="1"/>
  <c r="M278" i="1" s="1"/>
  <c r="B279" i="1"/>
  <c r="J279" i="1" s="1"/>
  <c r="K279" i="1" s="1"/>
  <c r="B280" i="1"/>
  <c r="J280" i="1" s="1"/>
  <c r="K280" i="1" s="1"/>
  <c r="B281" i="1"/>
  <c r="J281" i="1" s="1"/>
  <c r="K281" i="1" s="1"/>
  <c r="B282" i="1"/>
  <c r="J282" i="1" s="1"/>
  <c r="K282" i="1" s="1"/>
  <c r="B283" i="1"/>
  <c r="J283" i="1" s="1"/>
  <c r="K283" i="1" s="1"/>
  <c r="B284" i="1"/>
  <c r="J284" i="1" s="1"/>
  <c r="K284" i="1" s="1"/>
  <c r="B285" i="1"/>
  <c r="J285" i="1" s="1"/>
  <c r="K285" i="1" s="1"/>
  <c r="B286" i="1"/>
  <c r="J286" i="1" s="1"/>
  <c r="K286" i="1" s="1"/>
  <c r="B287" i="1"/>
  <c r="J287" i="1" s="1"/>
  <c r="K287" i="1" s="1"/>
  <c r="B288" i="1"/>
  <c r="J288" i="1" s="1"/>
  <c r="K288" i="1" s="1"/>
  <c r="B289" i="1"/>
  <c r="J289" i="1" s="1"/>
  <c r="K289" i="1" s="1"/>
  <c r="B290" i="1"/>
  <c r="J290" i="1" s="1"/>
  <c r="K290" i="1" s="1"/>
  <c r="B291" i="1"/>
  <c r="J291" i="1" s="1"/>
  <c r="K291" i="1" s="1"/>
  <c r="B293" i="1"/>
  <c r="J293" i="1" s="1"/>
  <c r="K293" i="1" s="1"/>
  <c r="B294" i="1"/>
  <c r="J294" i="1" s="1"/>
  <c r="K294" i="1" s="1"/>
  <c r="B295" i="1"/>
  <c r="J295" i="1" s="1"/>
  <c r="K295" i="1" s="1"/>
  <c r="B296" i="1"/>
  <c r="J296" i="1" s="1"/>
  <c r="K296" i="1" s="1"/>
  <c r="B297" i="1"/>
  <c r="J297" i="1" s="1"/>
  <c r="K297" i="1" s="1"/>
  <c r="B298" i="1"/>
  <c r="J298" i="1" s="1"/>
  <c r="K298" i="1" s="1"/>
  <c r="B299" i="1"/>
  <c r="J299" i="1" s="1"/>
  <c r="K299" i="1" s="1"/>
  <c r="B300" i="1"/>
  <c r="J300" i="1" s="1"/>
  <c r="K300" i="1" s="1"/>
  <c r="B301" i="1"/>
  <c r="J301" i="1" s="1"/>
  <c r="K301" i="1" s="1"/>
  <c r="B302" i="1"/>
  <c r="J302" i="1" s="1"/>
  <c r="K302" i="1" s="1"/>
  <c r="B303" i="1"/>
  <c r="J303" i="1" s="1"/>
  <c r="K303" i="1" s="1"/>
  <c r="B304" i="1"/>
  <c r="J304" i="1" s="1"/>
  <c r="K304" i="1" s="1"/>
  <c r="B305" i="1"/>
  <c r="J305" i="1" s="1"/>
  <c r="K305" i="1" s="1"/>
  <c r="B306" i="1"/>
  <c r="J306" i="1" s="1"/>
  <c r="K306" i="1" s="1"/>
  <c r="B307" i="1"/>
  <c r="J307" i="1" s="1"/>
  <c r="K307" i="1" s="1"/>
  <c r="B308" i="1"/>
  <c r="J308" i="1" s="1"/>
  <c r="K308" i="1" s="1"/>
  <c r="B309" i="1"/>
  <c r="J309" i="1" s="1"/>
  <c r="K309" i="1" s="1"/>
  <c r="B310" i="1"/>
  <c r="J310" i="1" s="1"/>
  <c r="K310" i="1" s="1"/>
  <c r="B311" i="1"/>
  <c r="J311" i="1" s="1"/>
  <c r="K311" i="1" s="1"/>
  <c r="B312" i="1"/>
  <c r="J312" i="1" s="1"/>
  <c r="K312" i="1" s="1"/>
  <c r="B313" i="1"/>
  <c r="J313" i="1" s="1"/>
  <c r="K313" i="1" s="1"/>
  <c r="B314" i="1"/>
  <c r="J314" i="1" s="1"/>
  <c r="K314" i="1" s="1"/>
  <c r="B315" i="1"/>
  <c r="J315" i="1" s="1"/>
  <c r="K315" i="1" s="1"/>
  <c r="B316" i="1"/>
  <c r="J316" i="1" s="1"/>
  <c r="K316" i="1" s="1"/>
  <c r="B317" i="1"/>
  <c r="J317" i="1" s="1"/>
  <c r="K317" i="1" s="1"/>
  <c r="B318" i="1"/>
  <c r="J318" i="1" s="1"/>
  <c r="K318" i="1" s="1"/>
  <c r="B319" i="1"/>
  <c r="J319" i="1" s="1"/>
  <c r="K319" i="1" s="1"/>
  <c r="B320" i="1"/>
  <c r="J320" i="1" s="1"/>
  <c r="K320" i="1" s="1"/>
  <c r="B321" i="1"/>
  <c r="J321" i="1" s="1"/>
  <c r="K321" i="1" s="1"/>
  <c r="B322" i="1"/>
  <c r="J322" i="1" s="1"/>
  <c r="K322" i="1" s="1"/>
  <c r="B323" i="1"/>
  <c r="J323" i="1" s="1"/>
  <c r="K323" i="1" s="1"/>
  <c r="B324" i="1"/>
  <c r="J324" i="1" s="1"/>
  <c r="K324" i="1" s="1"/>
  <c r="B325" i="1"/>
  <c r="J325" i="1" s="1"/>
  <c r="K325" i="1" s="1"/>
  <c r="B326" i="1"/>
  <c r="J326" i="1" s="1"/>
  <c r="K326" i="1" s="1"/>
  <c r="B327" i="1"/>
  <c r="J327" i="1" s="1"/>
  <c r="K327" i="1" s="1"/>
  <c r="B328" i="1"/>
  <c r="J328" i="1" s="1"/>
  <c r="K328" i="1" s="1"/>
  <c r="B329" i="1"/>
  <c r="J329" i="1" s="1"/>
  <c r="K329" i="1" s="1"/>
  <c r="B330" i="1"/>
  <c r="J330" i="1" s="1"/>
  <c r="K330" i="1" s="1"/>
  <c r="B331" i="1"/>
  <c r="J331" i="1" s="1"/>
  <c r="K331" i="1" s="1"/>
  <c r="B332" i="1"/>
  <c r="J332" i="1" s="1"/>
  <c r="K332" i="1" s="1"/>
  <c r="B333" i="1"/>
  <c r="J333" i="1" s="1"/>
  <c r="K333" i="1" s="1"/>
  <c r="B334" i="1"/>
  <c r="J334" i="1" s="1"/>
  <c r="K334" i="1" s="1"/>
  <c r="B335" i="1"/>
  <c r="J335" i="1" s="1"/>
  <c r="K335" i="1" s="1"/>
  <c r="B336" i="1"/>
  <c r="J336" i="1" s="1"/>
  <c r="K336" i="1" s="1"/>
  <c r="B337" i="1"/>
  <c r="J337" i="1" s="1"/>
  <c r="K337" i="1" s="1"/>
  <c r="B338" i="1"/>
  <c r="J338" i="1" s="1"/>
  <c r="K338" i="1" s="1"/>
  <c r="B339" i="1"/>
  <c r="J339" i="1" s="1"/>
  <c r="K339" i="1" s="1"/>
  <c r="B340" i="1"/>
  <c r="J340" i="1" s="1"/>
  <c r="K340" i="1" s="1"/>
  <c r="B341" i="1"/>
  <c r="J341" i="1" s="1"/>
  <c r="K341" i="1" s="1"/>
  <c r="B342" i="1"/>
  <c r="J342" i="1" s="1"/>
  <c r="K342" i="1" s="1"/>
  <c r="B343" i="1"/>
  <c r="J343" i="1" s="1"/>
  <c r="K343" i="1" s="1"/>
  <c r="B344" i="1"/>
  <c r="J344" i="1" s="1"/>
  <c r="K344" i="1" s="1"/>
  <c r="B345" i="1"/>
  <c r="J345" i="1" s="1"/>
  <c r="K345" i="1" s="1"/>
  <c r="B346" i="1"/>
  <c r="J346" i="1" s="1"/>
  <c r="K346" i="1" s="1"/>
  <c r="B347" i="1"/>
  <c r="J347" i="1" s="1"/>
  <c r="K347" i="1" s="1"/>
  <c r="B348" i="1"/>
  <c r="J348" i="1" s="1"/>
  <c r="K348" i="1" s="1"/>
  <c r="B349" i="1"/>
  <c r="J349" i="1" s="1"/>
  <c r="K349" i="1" s="1"/>
  <c r="B350" i="1"/>
  <c r="J350" i="1" s="1"/>
  <c r="K350" i="1" s="1"/>
  <c r="B351" i="1"/>
  <c r="J351" i="1" s="1"/>
  <c r="K351" i="1" s="1"/>
  <c r="B352" i="1"/>
  <c r="J352" i="1" s="1"/>
  <c r="K352" i="1" s="1"/>
  <c r="B353" i="1"/>
  <c r="J353" i="1" s="1"/>
  <c r="K353" i="1" s="1"/>
  <c r="B354" i="1"/>
  <c r="J354" i="1" s="1"/>
  <c r="K354" i="1" s="1"/>
  <c r="B355" i="1"/>
  <c r="J355" i="1" s="1"/>
  <c r="K355" i="1" s="1"/>
  <c r="B356" i="1"/>
  <c r="J356" i="1" s="1"/>
  <c r="K356" i="1" s="1"/>
  <c r="B357" i="1"/>
  <c r="J357" i="1" s="1"/>
  <c r="K357" i="1" s="1"/>
  <c r="B358" i="1"/>
  <c r="J358" i="1" s="1"/>
  <c r="K358" i="1" s="1"/>
  <c r="B359" i="1"/>
  <c r="J359" i="1" s="1"/>
  <c r="K359" i="1" s="1"/>
  <c r="B360" i="1"/>
  <c r="J360" i="1" s="1"/>
  <c r="K360" i="1" s="1"/>
  <c r="B361" i="1"/>
  <c r="J361" i="1" s="1"/>
  <c r="K361" i="1" s="1"/>
  <c r="B362" i="1"/>
  <c r="J362" i="1" s="1"/>
  <c r="K362" i="1" s="1"/>
  <c r="B363" i="1"/>
  <c r="J363" i="1" s="1"/>
  <c r="K363" i="1" s="1"/>
  <c r="B364" i="1"/>
  <c r="J364" i="1" s="1"/>
  <c r="K364" i="1" s="1"/>
  <c r="B365" i="1"/>
  <c r="J365" i="1" s="1"/>
  <c r="K365" i="1" s="1"/>
  <c r="B366" i="1"/>
  <c r="J366" i="1" s="1"/>
  <c r="K366" i="1" s="1"/>
  <c r="B367" i="1"/>
  <c r="J367" i="1" s="1"/>
  <c r="K367" i="1" s="1"/>
  <c r="B368" i="1"/>
  <c r="J368" i="1" s="1"/>
  <c r="K368" i="1" s="1"/>
  <c r="B369" i="1"/>
  <c r="J369" i="1" s="1"/>
  <c r="K369" i="1" s="1"/>
  <c r="B370" i="1"/>
  <c r="J370" i="1" s="1"/>
  <c r="K370" i="1" s="1"/>
  <c r="B371" i="1"/>
  <c r="J371" i="1" s="1"/>
  <c r="K371" i="1" s="1"/>
  <c r="B372" i="1"/>
  <c r="J372" i="1" s="1"/>
  <c r="K372" i="1" s="1"/>
  <c r="B373" i="1"/>
  <c r="J373" i="1" s="1"/>
  <c r="K373" i="1" s="1"/>
  <c r="B374" i="1"/>
  <c r="J374" i="1" s="1"/>
  <c r="K374" i="1" s="1"/>
  <c r="B375" i="1"/>
  <c r="J375" i="1" s="1"/>
  <c r="K375" i="1" s="1"/>
  <c r="B376" i="1"/>
  <c r="J376" i="1" s="1"/>
  <c r="K376" i="1" s="1"/>
  <c r="B377" i="1"/>
  <c r="J377" i="1" s="1"/>
  <c r="K377" i="1" s="1"/>
  <c r="B378" i="1"/>
  <c r="J378" i="1" s="1"/>
  <c r="K378" i="1" s="1"/>
  <c r="B379" i="1"/>
  <c r="J379" i="1" s="1"/>
  <c r="K379" i="1" s="1"/>
  <c r="B380" i="1"/>
  <c r="J380" i="1" s="1"/>
  <c r="K380" i="1" s="1"/>
  <c r="B381" i="1"/>
  <c r="J381" i="1" s="1"/>
  <c r="K381" i="1" s="1"/>
  <c r="B382" i="1"/>
  <c r="J382" i="1" s="1"/>
  <c r="K382" i="1" s="1"/>
  <c r="B383" i="1"/>
  <c r="J383" i="1" s="1"/>
  <c r="K383" i="1" s="1"/>
  <c r="B384" i="1"/>
  <c r="J384" i="1" s="1"/>
  <c r="K384" i="1" s="1"/>
  <c r="B385" i="1"/>
  <c r="J385" i="1" s="1"/>
  <c r="K385" i="1" s="1"/>
  <c r="B386" i="1"/>
  <c r="J386" i="1" s="1"/>
  <c r="K386" i="1" s="1"/>
  <c r="B387" i="1"/>
  <c r="J387" i="1" s="1"/>
  <c r="K387" i="1" s="1"/>
  <c r="B388" i="1"/>
  <c r="J388" i="1" s="1"/>
  <c r="K388" i="1" s="1"/>
  <c r="B389" i="1"/>
  <c r="J389" i="1" s="1"/>
  <c r="K389" i="1" s="1"/>
  <c r="B390" i="1"/>
  <c r="J390" i="1" s="1"/>
  <c r="K390" i="1" s="1"/>
  <c r="B391" i="1"/>
  <c r="J391" i="1" s="1"/>
  <c r="K391" i="1" s="1"/>
  <c r="B392" i="1"/>
  <c r="J392" i="1" s="1"/>
  <c r="K392" i="1" s="1"/>
  <c r="B393" i="1"/>
  <c r="J393" i="1" s="1"/>
  <c r="K393" i="1" s="1"/>
  <c r="B394" i="1"/>
  <c r="J394" i="1" s="1"/>
  <c r="K394" i="1" s="1"/>
  <c r="B395" i="1"/>
  <c r="J395" i="1" s="1"/>
  <c r="K395" i="1" s="1"/>
  <c r="B396" i="1"/>
  <c r="J396" i="1" s="1"/>
  <c r="K396" i="1" s="1"/>
  <c r="B397" i="1"/>
  <c r="J397" i="1" s="1"/>
  <c r="K397" i="1" s="1"/>
  <c r="B398" i="1"/>
  <c r="J398" i="1" s="1"/>
  <c r="K398" i="1" s="1"/>
  <c r="B399" i="1"/>
  <c r="J399" i="1" s="1"/>
  <c r="K399" i="1" s="1"/>
  <c r="B400" i="1"/>
  <c r="J400" i="1" s="1"/>
  <c r="K400" i="1" s="1"/>
  <c r="B401" i="1"/>
  <c r="J401" i="1" s="1"/>
  <c r="K401" i="1" s="1"/>
  <c r="B402" i="1"/>
  <c r="J402" i="1" s="1"/>
  <c r="K402" i="1" s="1"/>
  <c r="B403" i="1"/>
  <c r="J403" i="1" s="1"/>
  <c r="K403" i="1" s="1"/>
  <c r="B404" i="1"/>
  <c r="J404" i="1" s="1"/>
  <c r="K404" i="1" s="1"/>
  <c r="B405" i="1"/>
  <c r="J405" i="1" s="1"/>
  <c r="K405" i="1" s="1"/>
  <c r="B406" i="1"/>
  <c r="J406" i="1" s="1"/>
  <c r="K406" i="1" s="1"/>
  <c r="B407" i="1"/>
  <c r="J407" i="1" s="1"/>
  <c r="K407" i="1" s="1"/>
  <c r="B408" i="1"/>
  <c r="J408" i="1" s="1"/>
  <c r="K408" i="1" s="1"/>
  <c r="B409" i="1"/>
  <c r="B410" i="1"/>
  <c r="B292" i="1"/>
  <c r="J292" i="1" s="1"/>
  <c r="K292" i="1" s="1"/>
  <c r="I409" i="1"/>
  <c r="K409" i="1" s="1"/>
  <c r="L96" i="1" l="1"/>
  <c r="L105" i="1"/>
  <c r="L133" i="1"/>
  <c r="L153" i="1"/>
  <c r="L162" i="1"/>
  <c r="L181" i="1"/>
  <c r="L9" i="1"/>
  <c r="L18" i="1"/>
  <c r="M85" i="1"/>
  <c r="L37" i="1"/>
  <c r="L48" i="1"/>
  <c r="L66" i="1"/>
  <c r="M390" i="1"/>
  <c r="L390" i="1"/>
  <c r="M378" i="1"/>
  <c r="L378" i="1"/>
  <c r="M366" i="1"/>
  <c r="L366" i="1"/>
  <c r="M342" i="1"/>
  <c r="L342" i="1"/>
  <c r="M330" i="1"/>
  <c r="L330" i="1"/>
  <c r="M318" i="1"/>
  <c r="L318" i="1"/>
  <c r="M294" i="1"/>
  <c r="L294" i="1"/>
  <c r="M281" i="1"/>
  <c r="L281" i="1"/>
  <c r="M269" i="1"/>
  <c r="L269" i="1"/>
  <c r="M245" i="1"/>
  <c r="L245" i="1"/>
  <c r="M233" i="1"/>
  <c r="L233" i="1"/>
  <c r="M221" i="1"/>
  <c r="L221" i="1"/>
  <c r="M401" i="1"/>
  <c r="L401" i="1"/>
  <c r="M389" i="1"/>
  <c r="L389" i="1"/>
  <c r="M377" i="1"/>
  <c r="L377" i="1"/>
  <c r="M365" i="1"/>
  <c r="L365" i="1"/>
  <c r="M353" i="1"/>
  <c r="L353" i="1"/>
  <c r="M341" i="1"/>
  <c r="L341" i="1"/>
  <c r="M329" i="1"/>
  <c r="L329" i="1"/>
  <c r="M317" i="1"/>
  <c r="L317" i="1"/>
  <c r="M305" i="1"/>
  <c r="L305" i="1"/>
  <c r="M293" i="1"/>
  <c r="L293" i="1"/>
  <c r="M280" i="1"/>
  <c r="L280" i="1"/>
  <c r="M268" i="1"/>
  <c r="L268" i="1"/>
  <c r="M256" i="1"/>
  <c r="L256" i="1"/>
  <c r="M244" i="1"/>
  <c r="L244" i="1"/>
  <c r="M232" i="1"/>
  <c r="L232" i="1"/>
  <c r="M220" i="1"/>
  <c r="L220" i="1"/>
  <c r="M208" i="1"/>
  <c r="L208" i="1"/>
  <c r="M196" i="1"/>
  <c r="L196" i="1"/>
  <c r="M184" i="1"/>
  <c r="L184" i="1"/>
  <c r="M172" i="1"/>
  <c r="L172" i="1"/>
  <c r="M160" i="1"/>
  <c r="L160" i="1"/>
  <c r="M148" i="1"/>
  <c r="L148" i="1"/>
  <c r="M136" i="1"/>
  <c r="L136" i="1"/>
  <c r="M124" i="1"/>
  <c r="L124" i="1"/>
  <c r="M112" i="1"/>
  <c r="L112" i="1"/>
  <c r="M88" i="1"/>
  <c r="L88" i="1"/>
  <c r="M76" i="1"/>
  <c r="L76" i="1"/>
  <c r="M64" i="1"/>
  <c r="L64" i="1"/>
  <c r="M40" i="1"/>
  <c r="L40" i="1"/>
  <c r="M28" i="1"/>
  <c r="L28" i="1"/>
  <c r="M16" i="1"/>
  <c r="L16" i="1"/>
  <c r="M4" i="1"/>
  <c r="L4" i="1"/>
  <c r="M400" i="1"/>
  <c r="L400" i="1"/>
  <c r="M388" i="1"/>
  <c r="L388" i="1"/>
  <c r="M376" i="1"/>
  <c r="L376" i="1"/>
  <c r="M364" i="1"/>
  <c r="L364" i="1"/>
  <c r="M352" i="1"/>
  <c r="L352" i="1"/>
  <c r="M340" i="1"/>
  <c r="L340" i="1"/>
  <c r="M328" i="1"/>
  <c r="L328" i="1"/>
  <c r="M316" i="1"/>
  <c r="L316" i="1"/>
  <c r="M304" i="1"/>
  <c r="L304" i="1"/>
  <c r="M291" i="1"/>
  <c r="L291" i="1"/>
  <c r="M279" i="1"/>
  <c r="L279" i="1"/>
  <c r="M267" i="1"/>
  <c r="L267" i="1"/>
  <c r="M255" i="1"/>
  <c r="L255" i="1"/>
  <c r="M243" i="1"/>
  <c r="L243" i="1"/>
  <c r="M231" i="1"/>
  <c r="L231" i="1"/>
  <c r="M219" i="1"/>
  <c r="L219" i="1"/>
  <c r="M207" i="1"/>
  <c r="L207" i="1"/>
  <c r="M195" i="1"/>
  <c r="L195" i="1"/>
  <c r="M183" i="1"/>
  <c r="L183" i="1"/>
  <c r="M171" i="1"/>
  <c r="L171" i="1"/>
  <c r="M147" i="1"/>
  <c r="L147" i="1"/>
  <c r="M135" i="1"/>
  <c r="L135" i="1"/>
  <c r="M123" i="1"/>
  <c r="L123" i="1"/>
  <c r="M99" i="1"/>
  <c r="L99" i="1"/>
  <c r="M87" i="1"/>
  <c r="L87" i="1"/>
  <c r="M75" i="1"/>
  <c r="L75" i="1"/>
  <c r="M63" i="1"/>
  <c r="L63" i="1"/>
  <c r="M51" i="1"/>
  <c r="L51" i="1"/>
  <c r="M39" i="1"/>
  <c r="L39" i="1"/>
  <c r="M27" i="1"/>
  <c r="L27" i="1"/>
  <c r="M3" i="1"/>
  <c r="L3" i="1"/>
  <c r="M292" i="1"/>
  <c r="L292" i="1"/>
  <c r="M399" i="1"/>
  <c r="L399" i="1"/>
  <c r="M387" i="1"/>
  <c r="L387" i="1"/>
  <c r="M375" i="1"/>
  <c r="L375" i="1"/>
  <c r="M363" i="1"/>
  <c r="L363" i="1"/>
  <c r="M351" i="1"/>
  <c r="L351" i="1"/>
  <c r="M339" i="1"/>
  <c r="L339" i="1"/>
  <c r="M327" i="1"/>
  <c r="L327" i="1"/>
  <c r="M315" i="1"/>
  <c r="L315" i="1"/>
  <c r="M303" i="1"/>
  <c r="L303" i="1"/>
  <c r="M290" i="1"/>
  <c r="L290" i="1"/>
  <c r="L194" i="1"/>
  <c r="M194" i="1"/>
  <c r="M182" i="1"/>
  <c r="L182" i="1"/>
  <c r="L170" i="1"/>
  <c r="M170" i="1"/>
  <c r="M158" i="1"/>
  <c r="L158" i="1"/>
  <c r="L146" i="1"/>
  <c r="M146" i="1"/>
  <c r="L134" i="1"/>
  <c r="M134" i="1"/>
  <c r="M122" i="1"/>
  <c r="L122" i="1"/>
  <c r="M110" i="1"/>
  <c r="L110" i="1"/>
  <c r="L98" i="1"/>
  <c r="M98" i="1"/>
  <c r="L86" i="1"/>
  <c r="M86" i="1"/>
  <c r="L62" i="1"/>
  <c r="M62" i="1"/>
  <c r="L50" i="1"/>
  <c r="M50" i="1"/>
  <c r="M38" i="1"/>
  <c r="L38" i="1"/>
  <c r="L26" i="1"/>
  <c r="M26" i="1"/>
  <c r="M14" i="1"/>
  <c r="L14" i="1"/>
  <c r="L2" i="1"/>
  <c r="M2" i="1"/>
  <c r="M386" i="1"/>
  <c r="L386" i="1"/>
  <c r="M350" i="1"/>
  <c r="L350" i="1"/>
  <c r="M326" i="1"/>
  <c r="L326" i="1"/>
  <c r="L302" i="1"/>
  <c r="M302" i="1"/>
  <c r="M265" i="1"/>
  <c r="L265" i="1"/>
  <c r="M229" i="1"/>
  <c r="L229" i="1"/>
  <c r="M398" i="1"/>
  <c r="L398" i="1"/>
  <c r="L374" i="1"/>
  <c r="M374" i="1"/>
  <c r="M362" i="1"/>
  <c r="L362" i="1"/>
  <c r="L338" i="1"/>
  <c r="M338" i="1"/>
  <c r="M314" i="1"/>
  <c r="L314" i="1"/>
  <c r="M289" i="1"/>
  <c r="L289" i="1"/>
  <c r="L277" i="1"/>
  <c r="M277" i="1"/>
  <c r="M253" i="1"/>
  <c r="L253" i="1"/>
  <c r="L241" i="1"/>
  <c r="M241" i="1"/>
  <c r="M217" i="1"/>
  <c r="L217" i="1"/>
  <c r="M397" i="1"/>
  <c r="L397" i="1"/>
  <c r="L385" i="1"/>
  <c r="M385" i="1"/>
  <c r="M373" i="1"/>
  <c r="L373" i="1"/>
  <c r="M361" i="1"/>
  <c r="L361" i="1"/>
  <c r="L349" i="1"/>
  <c r="M349" i="1"/>
  <c r="M337" i="1"/>
  <c r="L337" i="1"/>
  <c r="M325" i="1"/>
  <c r="L325" i="1"/>
  <c r="L313" i="1"/>
  <c r="M313" i="1"/>
  <c r="M301" i="1"/>
  <c r="L301" i="1"/>
  <c r="L288" i="1"/>
  <c r="M288" i="1"/>
  <c r="L276" i="1"/>
  <c r="M276" i="1"/>
  <c r="M264" i="1"/>
  <c r="L264" i="1"/>
  <c r="L252" i="1"/>
  <c r="M252" i="1"/>
  <c r="L240" i="1"/>
  <c r="M240" i="1"/>
  <c r="M228" i="1"/>
  <c r="L228" i="1"/>
  <c r="L216" i="1"/>
  <c r="M216" i="1"/>
  <c r="M204" i="1"/>
  <c r="L204" i="1"/>
  <c r="L192" i="1"/>
  <c r="M192" i="1"/>
  <c r="L180" i="1"/>
  <c r="M180" i="1"/>
  <c r="M408" i="1"/>
  <c r="L408" i="1"/>
  <c r="L396" i="1"/>
  <c r="M396" i="1"/>
  <c r="L384" i="1"/>
  <c r="M384" i="1"/>
  <c r="M372" i="1"/>
  <c r="L372" i="1"/>
  <c r="L360" i="1"/>
  <c r="M360" i="1"/>
  <c r="L348" i="1"/>
  <c r="M348" i="1"/>
  <c r="M336" i="1"/>
  <c r="L336" i="1"/>
  <c r="L324" i="1"/>
  <c r="M324" i="1"/>
  <c r="L312" i="1"/>
  <c r="M312" i="1"/>
  <c r="M300" i="1"/>
  <c r="L300" i="1"/>
  <c r="L287" i="1"/>
  <c r="M287" i="1"/>
  <c r="L275" i="1"/>
  <c r="M275" i="1"/>
  <c r="L263" i="1"/>
  <c r="M263" i="1"/>
  <c r="L251" i="1"/>
  <c r="M251" i="1"/>
  <c r="L239" i="1"/>
  <c r="M239" i="1"/>
  <c r="L227" i="1"/>
  <c r="M227" i="1"/>
  <c r="L215" i="1"/>
  <c r="M215" i="1"/>
  <c r="L203" i="1"/>
  <c r="M203" i="1"/>
  <c r="L191" i="1"/>
  <c r="M191" i="1"/>
  <c r="L407" i="1"/>
  <c r="M407" i="1"/>
  <c r="L395" i="1"/>
  <c r="M395" i="1"/>
  <c r="L383" i="1"/>
  <c r="M383" i="1"/>
  <c r="L371" i="1"/>
  <c r="M371" i="1"/>
  <c r="L359" i="1"/>
  <c r="M359" i="1"/>
  <c r="L347" i="1"/>
  <c r="M347" i="1"/>
  <c r="L335" i="1"/>
  <c r="M335" i="1"/>
  <c r="L323" i="1"/>
  <c r="M323" i="1"/>
  <c r="L311" i="1"/>
  <c r="M311" i="1"/>
  <c r="L299" i="1"/>
  <c r="M299" i="1"/>
  <c r="L286" i="1"/>
  <c r="M286" i="1"/>
  <c r="L274" i="1"/>
  <c r="M274" i="1"/>
  <c r="L262" i="1"/>
  <c r="M262" i="1"/>
  <c r="L250" i="1"/>
  <c r="M250" i="1"/>
  <c r="L238" i="1"/>
  <c r="M238" i="1"/>
  <c r="L226" i="1"/>
  <c r="M226" i="1"/>
  <c r="L214" i="1"/>
  <c r="M214" i="1"/>
  <c r="L202" i="1"/>
  <c r="M202" i="1"/>
  <c r="L190" i="1"/>
  <c r="M190" i="1"/>
  <c r="L178" i="1"/>
  <c r="M178" i="1"/>
  <c r="L166" i="1"/>
  <c r="M166" i="1"/>
  <c r="L154" i="1"/>
  <c r="M154" i="1"/>
  <c r="L142" i="1"/>
  <c r="M142" i="1"/>
  <c r="L130" i="1"/>
  <c r="M130" i="1"/>
  <c r="L118" i="1"/>
  <c r="M118" i="1"/>
  <c r="L106" i="1"/>
  <c r="M106" i="1"/>
  <c r="L94" i="1"/>
  <c r="M94" i="1"/>
  <c r="L82" i="1"/>
  <c r="M82" i="1"/>
  <c r="L70" i="1"/>
  <c r="M70" i="1"/>
  <c r="L58" i="1"/>
  <c r="M58" i="1"/>
  <c r="L46" i="1"/>
  <c r="M46" i="1"/>
  <c r="L34" i="1"/>
  <c r="M34" i="1"/>
  <c r="L22" i="1"/>
  <c r="M22" i="1"/>
  <c r="L10" i="1"/>
  <c r="M10" i="1"/>
  <c r="L406" i="1"/>
  <c r="M406" i="1"/>
  <c r="L394" i="1"/>
  <c r="M394" i="1"/>
  <c r="L382" i="1"/>
  <c r="M382" i="1"/>
  <c r="L370" i="1"/>
  <c r="M370" i="1"/>
  <c r="L358" i="1"/>
  <c r="M358" i="1"/>
  <c r="L346" i="1"/>
  <c r="M346" i="1"/>
  <c r="L334" i="1"/>
  <c r="M334" i="1"/>
  <c r="L322" i="1"/>
  <c r="M322" i="1"/>
  <c r="L310" i="1"/>
  <c r="M310" i="1"/>
  <c r="L298" i="1"/>
  <c r="M298" i="1"/>
  <c r="L285" i="1"/>
  <c r="M285" i="1"/>
  <c r="L273" i="1"/>
  <c r="M273" i="1"/>
  <c r="L261" i="1"/>
  <c r="M261" i="1"/>
  <c r="L249" i="1"/>
  <c r="M249" i="1"/>
  <c r="L237" i="1"/>
  <c r="M237" i="1"/>
  <c r="L225" i="1"/>
  <c r="M225" i="1"/>
  <c r="L213" i="1"/>
  <c r="M213" i="1"/>
  <c r="L405" i="1"/>
  <c r="M405" i="1"/>
  <c r="L393" i="1"/>
  <c r="M393" i="1"/>
  <c r="L381" i="1"/>
  <c r="M381" i="1"/>
  <c r="L369" i="1"/>
  <c r="M369" i="1"/>
  <c r="L357" i="1"/>
  <c r="M357" i="1"/>
  <c r="L345" i="1"/>
  <c r="M345" i="1"/>
  <c r="L333" i="1"/>
  <c r="M333" i="1"/>
  <c r="L321" i="1"/>
  <c r="M321" i="1"/>
  <c r="L309" i="1"/>
  <c r="M309" i="1"/>
  <c r="L297" i="1"/>
  <c r="M297" i="1"/>
  <c r="L284" i="1"/>
  <c r="M284" i="1"/>
  <c r="L272" i="1"/>
  <c r="M272" i="1"/>
  <c r="L260" i="1"/>
  <c r="M260" i="1"/>
  <c r="L248" i="1"/>
  <c r="M248" i="1"/>
  <c r="L236" i="1"/>
  <c r="M236" i="1"/>
  <c r="L224" i="1"/>
  <c r="M224" i="1"/>
  <c r="L212" i="1"/>
  <c r="M212" i="1"/>
  <c r="L404" i="1"/>
  <c r="M404" i="1"/>
  <c r="L392" i="1"/>
  <c r="M392" i="1"/>
  <c r="L380" i="1"/>
  <c r="M380" i="1"/>
  <c r="L368" i="1"/>
  <c r="M368" i="1"/>
  <c r="L356" i="1"/>
  <c r="M356" i="1"/>
  <c r="L344" i="1"/>
  <c r="M344" i="1"/>
  <c r="L332" i="1"/>
  <c r="M332" i="1"/>
  <c r="L320" i="1"/>
  <c r="M320" i="1"/>
  <c r="L308" i="1"/>
  <c r="M308" i="1"/>
  <c r="L296" i="1"/>
  <c r="M296" i="1"/>
  <c r="M283" i="1"/>
  <c r="L283" i="1"/>
  <c r="M271" i="1"/>
  <c r="L271" i="1"/>
  <c r="M259" i="1"/>
  <c r="L259" i="1"/>
  <c r="M247" i="1"/>
  <c r="L247" i="1"/>
  <c r="M235" i="1"/>
  <c r="L235" i="1"/>
  <c r="M223" i="1"/>
  <c r="L223" i="1"/>
  <c r="M211" i="1"/>
  <c r="L211" i="1"/>
  <c r="M199" i="1"/>
  <c r="L199" i="1"/>
  <c r="M187" i="1"/>
  <c r="L187" i="1"/>
  <c r="M175" i="1"/>
  <c r="L175" i="1"/>
  <c r="M163" i="1"/>
  <c r="L163" i="1"/>
  <c r="M151" i="1"/>
  <c r="L151" i="1"/>
  <c r="M127" i="1"/>
  <c r="L127" i="1"/>
  <c r="M115" i="1"/>
  <c r="L115" i="1"/>
  <c r="M103" i="1"/>
  <c r="L103" i="1"/>
  <c r="M91" i="1"/>
  <c r="L91" i="1"/>
  <c r="M79" i="1"/>
  <c r="L79" i="1"/>
  <c r="M67" i="1"/>
  <c r="L67" i="1"/>
  <c r="M55" i="1"/>
  <c r="L55" i="1"/>
  <c r="M31" i="1"/>
  <c r="L31" i="1"/>
  <c r="M19" i="1"/>
  <c r="L19" i="1"/>
  <c r="M7" i="1"/>
  <c r="L7" i="1"/>
  <c r="M403" i="1"/>
  <c r="L403" i="1"/>
  <c r="M391" i="1"/>
  <c r="L391" i="1"/>
  <c r="M379" i="1"/>
  <c r="L379" i="1"/>
  <c r="M367" i="1"/>
  <c r="L367" i="1"/>
  <c r="M355" i="1"/>
  <c r="L355" i="1"/>
  <c r="M343" i="1"/>
  <c r="L343" i="1"/>
  <c r="M331" i="1"/>
  <c r="L331" i="1"/>
  <c r="M319" i="1"/>
  <c r="L319" i="1"/>
  <c r="M307" i="1"/>
  <c r="L307" i="1"/>
  <c r="M295" i="1"/>
  <c r="L295" i="1"/>
  <c r="M282" i="1"/>
  <c r="L282" i="1"/>
  <c r="M270" i="1"/>
  <c r="L270" i="1"/>
  <c r="M258" i="1"/>
  <c r="L258" i="1"/>
  <c r="M246" i="1"/>
  <c r="L246" i="1"/>
  <c r="M234" i="1"/>
  <c r="L234" i="1"/>
  <c r="M222" i="1"/>
  <c r="L222" i="1"/>
  <c r="M210" i="1"/>
  <c r="L210" i="1"/>
  <c r="M402" i="1"/>
  <c r="L402" i="1"/>
  <c r="M354" i="1"/>
  <c r="L354" i="1"/>
  <c r="M306" i="1"/>
  <c r="L306" i="1"/>
  <c r="M257" i="1"/>
  <c r="L257" i="1"/>
  <c r="M209" i="1"/>
  <c r="L209" i="1"/>
  <c r="M139" i="1"/>
  <c r="L139" i="1"/>
  <c r="M111" i="1"/>
  <c r="L111" i="1"/>
  <c r="M52" i="1"/>
  <c r="L52" i="1"/>
  <c r="L12" i="1"/>
  <c r="L69" i="1"/>
  <c r="L97" i="1"/>
  <c r="L126" i="1"/>
  <c r="L156" i="1"/>
  <c r="L218" i="1"/>
  <c r="L254" i="1"/>
  <c r="M193" i="1"/>
  <c r="M145" i="1"/>
  <c r="M49" i="1"/>
  <c r="L13" i="1"/>
  <c r="L42" i="1"/>
  <c r="L72" i="1"/>
  <c r="L129" i="1"/>
  <c r="L157" i="1"/>
  <c r="L186" i="1"/>
  <c r="M144" i="1"/>
  <c r="L179" i="1"/>
  <c r="M179" i="1"/>
  <c r="L167" i="1"/>
  <c r="M167" i="1"/>
  <c r="L155" i="1"/>
  <c r="M155" i="1"/>
  <c r="L143" i="1"/>
  <c r="M143" i="1"/>
  <c r="L131" i="1"/>
  <c r="M131" i="1"/>
  <c r="L119" i="1"/>
  <c r="M119" i="1"/>
  <c r="L107" i="1"/>
  <c r="M107" i="1"/>
  <c r="L95" i="1"/>
  <c r="M95" i="1"/>
  <c r="L83" i="1"/>
  <c r="M83" i="1"/>
  <c r="L71" i="1"/>
  <c r="M71" i="1"/>
  <c r="L59" i="1"/>
  <c r="M59" i="1"/>
  <c r="L47" i="1"/>
  <c r="M47" i="1"/>
  <c r="L35" i="1"/>
  <c r="M35" i="1"/>
  <c r="L23" i="1"/>
  <c r="M23" i="1"/>
  <c r="L11" i="1"/>
  <c r="M11" i="1"/>
  <c r="L45" i="1"/>
  <c r="L73" i="1"/>
  <c r="L102" i="1"/>
  <c r="L132" i="1"/>
  <c r="M266" i="1"/>
  <c r="M230" i="1"/>
  <c r="M159" i="1"/>
  <c r="L159" i="1"/>
  <c r="M100" i="1"/>
  <c r="L100" i="1"/>
  <c r="M43" i="1"/>
  <c r="L43" i="1"/>
  <c r="M15" i="1"/>
  <c r="L15" i="1"/>
  <c r="L74" i="1"/>
  <c r="L189" i="1"/>
  <c r="M189" i="1"/>
  <c r="L21" i="1"/>
  <c r="L78" i="1"/>
  <c r="L108" i="1"/>
  <c r="L165" i="1"/>
  <c r="M84" i="1"/>
  <c r="M36" i="1"/>
  <c r="L201" i="1"/>
  <c r="M201" i="1"/>
  <c r="L200" i="1"/>
  <c r="M200" i="1"/>
  <c r="L188" i="1"/>
  <c r="M188" i="1"/>
  <c r="L176" i="1"/>
  <c r="M176" i="1"/>
  <c r="L164" i="1"/>
  <c r="M164" i="1"/>
  <c r="L152" i="1"/>
  <c r="M152" i="1"/>
  <c r="L140" i="1"/>
  <c r="M140" i="1"/>
  <c r="L128" i="1"/>
  <c r="M128" i="1"/>
  <c r="L116" i="1"/>
  <c r="M116" i="1"/>
  <c r="L104" i="1"/>
  <c r="M104" i="1"/>
  <c r="L92" i="1"/>
  <c r="M92" i="1"/>
  <c r="L80" i="1"/>
  <c r="M80" i="1"/>
  <c r="L68" i="1"/>
  <c r="M68" i="1"/>
  <c r="L56" i="1"/>
  <c r="M56" i="1"/>
  <c r="L44" i="1"/>
  <c r="M44" i="1"/>
  <c r="L32" i="1"/>
  <c r="M32" i="1"/>
  <c r="L20" i="1"/>
  <c r="M20" i="1"/>
  <c r="L8" i="1"/>
  <c r="M8" i="1"/>
  <c r="L24" i="1"/>
  <c r="L81" i="1"/>
  <c r="L109" i="1"/>
  <c r="L138" i="1"/>
  <c r="L168" i="1"/>
  <c r="L198" i="1"/>
  <c r="L25" i="1"/>
  <c r="L54" i="1"/>
  <c r="L141" i="1"/>
  <c r="L169" i="1"/>
  <c r="M121" i="1"/>
  <c r="L57" i="1"/>
  <c r="L114" i="1"/>
  <c r="L205" i="1"/>
  <c r="M120" i="1"/>
  <c r="M197" i="1"/>
  <c r="L197" i="1"/>
  <c r="M185" i="1"/>
  <c r="L185" i="1"/>
  <c r="M173" i="1"/>
  <c r="L173" i="1"/>
  <c r="M161" i="1"/>
  <c r="L161" i="1"/>
  <c r="M149" i="1"/>
  <c r="L149" i="1"/>
  <c r="M137" i="1"/>
  <c r="L137" i="1"/>
  <c r="M125" i="1"/>
  <c r="L125" i="1"/>
  <c r="M113" i="1"/>
  <c r="L113" i="1"/>
  <c r="M101" i="1"/>
  <c r="L101" i="1"/>
  <c r="M89" i="1"/>
  <c r="L89" i="1"/>
  <c r="M77" i="1"/>
  <c r="L77" i="1"/>
  <c r="M65" i="1"/>
  <c r="L65" i="1"/>
  <c r="M53" i="1"/>
  <c r="L53" i="1"/>
  <c r="M41" i="1"/>
  <c r="L41" i="1"/>
  <c r="M29" i="1"/>
  <c r="L29" i="1"/>
  <c r="M17" i="1"/>
  <c r="L17" i="1"/>
  <c r="M5" i="1"/>
  <c r="L5" i="1"/>
  <c r="L30" i="1"/>
  <c r="L60" i="1"/>
  <c r="L117" i="1"/>
  <c r="L174" i="1"/>
  <c r="L206" i="1"/>
  <c r="L242" i="1"/>
  <c r="L278" i="1"/>
  <c r="L33" i="1"/>
  <c r="L61" i="1"/>
  <c r="L90" i="1"/>
  <c r="L177" i="1"/>
  <c r="L6" i="1"/>
  <c r="L93" i="1"/>
  <c r="L150" i="1"/>
</calcChain>
</file>

<file path=xl/sharedStrings.xml><?xml version="1.0" encoding="utf-8"?>
<sst xmlns="http://schemas.openxmlformats.org/spreadsheetml/2006/main" count="5772" uniqueCount="1487">
  <si>
    <t>Subcategoría</t>
  </si>
  <si>
    <t>Código</t>
  </si>
  <si>
    <t>Código Catálogo</t>
  </si>
  <si>
    <t>Nombre</t>
  </si>
  <si>
    <t>Serie</t>
  </si>
  <si>
    <t>Unidad</t>
  </si>
  <si>
    <t>Lote</t>
  </si>
  <si>
    <t>Stock</t>
  </si>
  <si>
    <t>Alambres</t>
  </si>
  <si>
    <t>184.310</t>
  </si>
  <si>
    <t>P01A01</t>
  </si>
  <si>
    <t>METRO DE ALAMBRE QUIRURGICO *0.6mm ACERO</t>
  </si>
  <si>
    <t>210936270</t>
  </si>
  <si>
    <t>184.311</t>
  </si>
  <si>
    <t>P01A02</t>
  </si>
  <si>
    <t>METRO DE ALAMBRE QUIRURGICO *0.8mm ACERO</t>
  </si>
  <si>
    <t>211037898</t>
  </si>
  <si>
    <t>184.313</t>
  </si>
  <si>
    <t>P01A03</t>
  </si>
  <si>
    <t>METRO DE ALAMBRE QUIRURGICO *1.0mm ACERO</t>
  </si>
  <si>
    <t>184.301</t>
  </si>
  <si>
    <t>P01A04</t>
  </si>
  <si>
    <t>METRO DE ALAMBRE QUIRURGICO *1.2mm ACERO</t>
  </si>
  <si>
    <t>210936271</t>
  </si>
  <si>
    <t>184.303</t>
  </si>
  <si>
    <t>P01A05</t>
  </si>
  <si>
    <t>METRO DE ALAMBRE QUIRURGICO *1.5mm ACERO</t>
  </si>
  <si>
    <t>184.305</t>
  </si>
  <si>
    <t>P01A06</t>
  </si>
  <si>
    <t>METRO DE ALAMBRE QUIRURGICO *1.8mm ACERO</t>
  </si>
  <si>
    <t>184.307</t>
  </si>
  <si>
    <t>P01A07</t>
  </si>
  <si>
    <t>METRO DE ALAMBRE QUIRURGICO *2.0mm ACERO</t>
  </si>
  <si>
    <t>210936962</t>
  </si>
  <si>
    <t>Placas</t>
  </si>
  <si>
    <t>SF-650.05R</t>
  </si>
  <si>
    <t>P01A08</t>
  </si>
  <si>
    <t>PLACA BLOQ. TIBIA DISTAL ANTEROLATERAL 3.5mm*5 ORIF. DER ACERO</t>
  </si>
  <si>
    <t>210936668</t>
  </si>
  <si>
    <t>SF-650.07R</t>
  </si>
  <si>
    <t>PLACA BLOQ. TIBIA DISTAL ANTEROLATERAL 3.5mm*7 ORIF. DER ACERO</t>
  </si>
  <si>
    <t>210936669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</si>
  <si>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</si>
  <si>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</si>
  <si>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</si>
  <si>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</si>
  <si>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</si>
  <si>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</si>
  <si>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</si>
  <si>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SF-650.13R</t>
  </si>
  <si>
    <t>PLACA BLOQ. TIBIA DISTAL ANTEROLATERAL 3.5mm*13 ORIF. DER ACERO</t>
  </si>
  <si>
    <t>210936672</t>
  </si>
  <si>
    <t>SF-650.15R</t>
  </si>
  <si>
    <t>PLACA BLOQ. TIBIA DISTAL ANTEROLATERAL 3.5mm*15 ORIF. DER ACERO</t>
  </si>
  <si>
    <t>210430406</t>
  </si>
  <si>
    <t>SF-650.17R</t>
  </si>
  <si>
    <t>P01A10</t>
  </si>
  <si>
    <t>PLACA BLOQ. TIBIA DISTAL ANTEROLATERAL 3.5mm*17 ORIF. DER ACERO</t>
  </si>
  <si>
    <t>211240541</t>
  </si>
  <si>
    <t>SF-650.19R</t>
  </si>
  <si>
    <t>PLACA BLOQ. TIBIA DISTAL ANTEROLATERAL 3.5mm*19 ORIF. DER ACERO</t>
  </si>
  <si>
    <t>210228218</t>
  </si>
  <si>
    <t>SF-650.21R</t>
  </si>
  <si>
    <t>PLACA BLOQ. TIBIA DISTAL ANTEROLATERAL 3.5mm*21 ORIF. DER ACERO</t>
  </si>
  <si>
    <t>210228219</t>
  </si>
  <si>
    <t>SF-650.05L</t>
  </si>
  <si>
    <t>P01A11</t>
  </si>
  <si>
    <t>PLACA BLOQ. TIBIA DISTAL ANTEROLATERAL 3.5mm*5 ORIF. IZQ ACERO</t>
  </si>
  <si>
    <t>210936663</t>
  </si>
  <si>
    <t>SF-650.07L</t>
  </si>
  <si>
    <t>PLACA BLOQ. TIBIA DISTAL ANTEROLATERAL 3.5mm*7 ORIF. IZQ ACERO</t>
  </si>
  <si>
    <t>220243655</t>
  </si>
  <si>
    <t>SF-650.09L</t>
  </si>
  <si>
    <t>PLACA BLOQ. TIBIA DISTAL ANTEROLATERAL 3.5mm*9 ORIF. IZQ ACERO</t>
  </si>
  <si>
    <t>210936665</t>
  </si>
  <si>
    <t>SF-650.11L</t>
  </si>
  <si>
    <t>P01A12</t>
  </si>
  <si>
    <t>PLACA BLOQ. TIBIA DISTAL ANTEROLATERAL 3.5mm*11 ORIF. IZQ ACERO</t>
  </si>
  <si>
    <t>210228206</t>
  </si>
  <si>
    <t>SF-650.13L</t>
  </si>
  <si>
    <t>PLACA BLOQ. TIBIA DISTAL ANTEROLATERAL 3.5mm*13 ORIF. IZQ ACERO</t>
  </si>
  <si>
    <t>210936667</t>
  </si>
  <si>
    <t>SF-650.15L</t>
  </si>
  <si>
    <t>PLACA BLOQ. TIBIA DISTAL ANTEROLATERAL 3.5mm*15 ORIF. IZQ ACERO</t>
  </si>
  <si>
    <t>210733868</t>
  </si>
  <si>
    <t>SF-650.17L</t>
  </si>
  <si>
    <t>P01A13</t>
  </si>
  <si>
    <t>PLACA BLOQ. TIBIA DISTAL ANTEROLATERAL 3.5mm*17 ORIF. IZQ ACERO</t>
  </si>
  <si>
    <t>210734671</t>
  </si>
  <si>
    <t>SF-650.19L</t>
  </si>
  <si>
    <t>PLACA BLOQ. TIBIA DISTAL ANTEROLATERAL 3.5mm*19 ORIF. IZQ ACERO</t>
  </si>
  <si>
    <t>210228209</t>
  </si>
  <si>
    <t>SF-650.21L</t>
  </si>
  <si>
    <t>PLACA BLOQ. TIBIA DISTAL ANTEROLATERAL 3.5mm*21 ORIF. IZQ ACERO</t>
  </si>
  <si>
    <t>210228210</t>
  </si>
  <si>
    <t>SF-740.004R</t>
  </si>
  <si>
    <t>P01A14</t>
  </si>
  <si>
    <t>PLACA BLOQ. TIBIA PROXIMAL MEDIAL EN T  3.5mm*4 ORIF. DER ACERO</t>
  </si>
  <si>
    <t>220242994</t>
  </si>
  <si>
    <t>SF-740.006R</t>
  </si>
  <si>
    <t>PLACA BLOQ. TIBIA PROXIMAL MEDIAL EN T  3.5mm*6 ORIF. DER ACERO</t>
  </si>
  <si>
    <t>220242995</t>
  </si>
  <si>
    <t>SF-740.008R</t>
  </si>
  <si>
    <t>PLACA BLOQ. TIBIA PROXIMAL MEDIAL EN T  3.5mm*8 ORIF. DER ACERO</t>
  </si>
  <si>
    <t>220242996</t>
  </si>
  <si>
    <t>SF-740.010R</t>
  </si>
  <si>
    <t>P01A15</t>
  </si>
  <si>
    <t>PLACA BLOQ. TIBIA PROXIMAL MEDIAL EN T  3.5mm*10 ORIF. DER ACERO</t>
  </si>
  <si>
    <t>220243095</t>
  </si>
  <si>
    <t>SF-740.012R</t>
  </si>
  <si>
    <t>PLACA BLOQ. TIBIA PROXIMAL MEDIAL EN T  3.5mm*12 ORIF. DER ACERO</t>
  </si>
  <si>
    <t>220242997</t>
  </si>
  <si>
    <t>SF-740.014R</t>
  </si>
  <si>
    <t>PLACA BLOQ. TIBIA PROXIMAL MEDIAL EN T  3.5mm*14 ORIF. DER ACERO</t>
  </si>
  <si>
    <t>220243096</t>
  </si>
  <si>
    <t>SF-740.016R</t>
  </si>
  <si>
    <t>P01A16</t>
  </si>
  <si>
    <t>PLACA BLOQ. TIBIA PROXIMAL MEDIAL EN T  3.5mm*16 ORIF. DER ACERO</t>
  </si>
  <si>
    <t>220242998</t>
  </si>
  <si>
    <t>SF-740.018R</t>
  </si>
  <si>
    <t>PLACA BLOQ. TIBIA PROXIMAL MEDIAL EN T  3.5mm*18 ORIF. DER ACERO</t>
  </si>
  <si>
    <t>220242999</t>
  </si>
  <si>
    <t>SF-740.020R</t>
  </si>
  <si>
    <t>PLACA BLOQ. TIBIA PROXIMAL MEDIAL EN T  3.5mm*20 ORIF. DER ACERO</t>
  </si>
  <si>
    <t>220243001</t>
  </si>
  <si>
    <t>SF-740.004L</t>
  </si>
  <si>
    <t>P01A17</t>
  </si>
  <si>
    <t>PLACA BLOQ. TIBIA PROXIMAL MEDIAL EN T  3.5mm*4 ORIF. IZQ ACERO</t>
  </si>
  <si>
    <t>220242988</t>
  </si>
  <si>
    <t>SF-740.006L</t>
  </si>
  <si>
    <t>PLACA BLOQ. TIBIA PROXIMAL MEDIAL EN T  3.5mm*6 ORIF. IZQ ACERO</t>
  </si>
  <si>
    <t>220242989</t>
  </si>
  <si>
    <t>SF-740.008L</t>
  </si>
  <si>
    <t>PLACA BLOQ. TIBIA PROXIMAL MEDIAL EN T  3.5mm*8 ORIF. IZQ ACERO</t>
  </si>
  <si>
    <t>220242990</t>
  </si>
  <si>
    <t>SF-740.010L</t>
  </si>
  <si>
    <t>P01A18</t>
  </si>
  <si>
    <t>PLACA BLOQ. TIBIA PROXIMAL MEDIAL EN T  3.5mm*10 ORIF. IZQ ACERO</t>
  </si>
  <si>
    <t>220243094</t>
  </si>
  <si>
    <t>SF-740.012L</t>
  </si>
  <si>
    <t>PLACA BLOQ. TIBIA PROXIMAL MEDIAL EN T  3.5mm*12 ORIF. IZQ ACERO</t>
  </si>
  <si>
    <t>220242991</t>
  </si>
  <si>
    <t>SF-740.014L</t>
  </si>
  <si>
    <t>PLACA BLOQ. TIBIA PROXIMAL MEDIAL EN T  3.5mm*14 ORIF. IZQ ACERO</t>
  </si>
  <si>
    <t>220344661</t>
  </si>
  <si>
    <t>SF-740.016L</t>
  </si>
  <si>
    <t>P01A19</t>
  </si>
  <si>
    <t>PLACA BLOQ. TIBIA PROXIMAL MEDIAL EN T  3.5mm*16 ORIF. IZQ ACERO</t>
  </si>
  <si>
    <t>220242992</t>
  </si>
  <si>
    <t>SF-740.018L</t>
  </si>
  <si>
    <t>PLACA BLOQ. TIBIA PROXIMAL MEDIAL EN T  3.5mm*18 ORIF. IZQ ACERO</t>
  </si>
  <si>
    <t>220242993</t>
  </si>
  <si>
    <t>SF-740.020L</t>
  </si>
  <si>
    <t>PLACA BLOQ. TIBIA PROXIMAL MEDIAL EN T  3.5mm*20 ORIF. IZQ ACERO</t>
  </si>
  <si>
    <t>220243000</t>
  </si>
  <si>
    <t>SF-768.003R</t>
  </si>
  <si>
    <t>P01A20</t>
  </si>
  <si>
    <t>PLACA BLOQ. TIBIA PROXIMAL POSTERIOR BICOLUMNAR 3.5mm*3 ORIF. DER ACERO</t>
  </si>
  <si>
    <t>220344075</t>
  </si>
  <si>
    <t>SF-768.004R</t>
  </si>
  <si>
    <t>PLACA BLOQ. TIBIA PROXIMAL POSTERIOR BICOLUMNAR 3.5mm*4 ORIF. DER ACERO</t>
  </si>
  <si>
    <t>220344076</t>
  </si>
  <si>
    <t>SF-768.005R</t>
  </si>
  <si>
    <t>PLACA BLOQ. TIBIA PROXIMAL POSTERIOR BICOLUMNAR 3.5mm*5 ORIF. DER ACERO</t>
  </si>
  <si>
    <t>220344077</t>
  </si>
  <si>
    <t>SF-768.006R</t>
  </si>
  <si>
    <t>PLACA BLOQ. TIBIA PROXIMAL POSTERIOR BICOLUMNAR 3.5mm*6 ORIF. DER ACERO</t>
  </si>
  <si>
    <t>220344078</t>
  </si>
  <si>
    <t>SF-768.007R</t>
  </si>
  <si>
    <t>PLACA BLOQ. TIBIA PROXIMAL POSTERIOR BICOLUMNAR 3.5mm*7 ORIF. DER ACERO</t>
  </si>
  <si>
    <t>220344079</t>
  </si>
  <si>
    <t>SF-768.003L</t>
  </si>
  <si>
    <t>P01A21</t>
  </si>
  <si>
    <t>PLACA BLOQ. TIBIA PROXIMAL POSTERIOR BICOLUMNAR 3.5mm*3 ORIF. IZQ ACERO</t>
  </si>
  <si>
    <t>220344070</t>
  </si>
  <si>
    <t>SF-768.004L</t>
  </si>
  <si>
    <t>PLACA BLOQ. TIBIA PROXIMAL POSTERIOR BICOLUMNAR 3.5mm*5 ORIF. IZQ ACERO</t>
  </si>
  <si>
    <t>220344071</t>
  </si>
  <si>
    <t>SF-768.005L</t>
  </si>
  <si>
    <t>PLACA BLOQ. TIBIA PROXIMAL POSTERIOR BICOLUMNAR 3.5mm*4 ORIF. IZQ ACERO</t>
  </si>
  <si>
    <t>220344072</t>
  </si>
  <si>
    <t>SF-768.006L</t>
  </si>
  <si>
    <t>PLACA BLOQ. TIBIA PROXIMAL POSTERIOR BICOLUMNAR 3.5mm*6 ORIF. IZQ ACERO</t>
  </si>
  <si>
    <t>220344073</t>
  </si>
  <si>
    <t>SF-768.007L</t>
  </si>
  <si>
    <t>PLACA BLOQ. TIBIA PROXIMAL POSTERIOR BICOLUMNAR 3.5mm*7 ORIF. IZQ ACERO</t>
  </si>
  <si>
    <t>220344074</t>
  </si>
  <si>
    <t>SF-532.004R</t>
  </si>
  <si>
    <t>P01A22</t>
  </si>
  <si>
    <t>PLACA BLOQ. TIBIAL PROXIMAL  MEDIAL EN L 3.5mm*4 ORIF. DER ACERO</t>
  </si>
  <si>
    <t>220546201</t>
  </si>
  <si>
    <t>SF-532.006R</t>
  </si>
  <si>
    <t>PLACA BLOQ. TIBIAL PROXIMAL  MEDIAL EN L 3.5mm*6 ORIF. DER ACERO</t>
  </si>
  <si>
    <t>220546202</t>
  </si>
  <si>
    <t>SF-532.008R</t>
  </si>
  <si>
    <t>PLACA BLOQ. TIBIAL PROXIMAL  MEDIAL EN L 3.5mm*8 ORIF. DER ACERO</t>
  </si>
  <si>
    <t>220546203</t>
  </si>
  <si>
    <t>SF-532.004L</t>
  </si>
  <si>
    <t>P01A23</t>
  </si>
  <si>
    <t>PLACA BLOQ. TIBIAL PROXIMAL  MEDIAL EN L 3.5mm*4 ORIF. IZQ ACERO</t>
  </si>
  <si>
    <t>220546198</t>
  </si>
  <si>
    <t>SF-532.006L</t>
  </si>
  <si>
    <t>PLACA BLOQ. TIBIAL PROXIMAL  MEDIAL EN L 3.5mm*6 ORIF. IZQ ACERO</t>
  </si>
  <si>
    <t>220546199</t>
  </si>
  <si>
    <t>SF-532.008L</t>
  </si>
  <si>
    <t>PLACA BLOQ. TIBIAL PROXIMAL  MEDIAL EN L 3.5mm*8 ORIF. IZQ ACERO</t>
  </si>
  <si>
    <t>220546200</t>
  </si>
  <si>
    <t>SF-531.003R</t>
  </si>
  <si>
    <t>P01A24</t>
  </si>
  <si>
    <t>PLACA  BLOQ. TIBIA PROXIMAL POSTERIOR 3.5mm*03 ORIF. DER ACERO</t>
  </si>
  <si>
    <t>220546193</t>
  </si>
  <si>
    <t>SF-531.004R</t>
  </si>
  <si>
    <t>PLACA  BLOQ. TIBIA PROXIMAL POSTERIOR 3.5mm*4 ORIF. DER ACERO</t>
  </si>
  <si>
    <t>220546194</t>
  </si>
  <si>
    <t>SF-531.005R</t>
  </si>
  <si>
    <t>PLACA  BLOQ. TIBIA PROXIMAL POSTERIOR 3.5mm*5 ORIF. DER ACERO</t>
  </si>
  <si>
    <t>220546195</t>
  </si>
  <si>
    <t>SF-531.006R</t>
  </si>
  <si>
    <t>P01A25</t>
  </si>
  <si>
    <t>PLACA  BLOQ. TIBIA PROXIMAL POSTERIOR 3.5mm*6 ORIF. DER ACERO</t>
  </si>
  <si>
    <t>220546196</t>
  </si>
  <si>
    <t>SF-531.007R</t>
  </si>
  <si>
    <t>PLACA  BLOQ. TIBIA PROXIMAL POSTERIOR 3.5mm*7 ORIF. DER ACERO</t>
  </si>
  <si>
    <t>220546197</t>
  </si>
  <si>
    <t>SF-531.003L</t>
  </si>
  <si>
    <t>P01A26</t>
  </si>
  <si>
    <t>PLACA  BLOQ. TIBIA PROXIMAL POSTERIOR 3.5mm*3 ORIF. IZQ ACERO</t>
  </si>
  <si>
    <t>220546188</t>
  </si>
  <si>
    <t>SF-531.004L</t>
  </si>
  <si>
    <t>PLACA  BLOQ. TIBIA PROXIMAL POSTERIOR 3.5mm*4 ORIF. IZQ ACERO</t>
  </si>
  <si>
    <t>220546189</t>
  </si>
  <si>
    <t>SF-531.005L</t>
  </si>
  <si>
    <t>PLACA  BLOQ. TIBIA PROXIMAL POSTERIOR 3.5mm*5 ORIF. IZQ ACERO</t>
  </si>
  <si>
    <t>220546190</t>
  </si>
  <si>
    <t>SF-531.006L</t>
  </si>
  <si>
    <t>P01A27</t>
  </si>
  <si>
    <t>PLACA  BLOQ. TIBIA PROXIMAL POSTERIOR 3.5mm*6 ORIF. IZQ ACERO</t>
  </si>
  <si>
    <t>220546191</t>
  </si>
  <si>
    <t>SF-531.007L</t>
  </si>
  <si>
    <t>PLACA  BLOQ. TIBIA PROXIMAL POSTERIOR 3.5mm*7 ORIF. IZQ ACERO</t>
  </si>
  <si>
    <t>220546192</t>
  </si>
  <si>
    <t>151.106</t>
  </si>
  <si>
    <t>P01B01</t>
  </si>
  <si>
    <t>PLACA SENCILLA DCP ANCHA 4.5/5.0mm*6 ORIF. ACERO</t>
  </si>
  <si>
    <t>190602853</t>
  </si>
  <si>
    <t>SF-151.106</t>
  </si>
  <si>
    <t>PLACA BLOQ. DCP ANCHA 4.5/5.0mm*6 ORIF. ACERO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</si>
  <si>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</si>
  <si>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</si>
  <si>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</si>
  <si>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</si>
  <si>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</si>
  <si>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</si>
  <si>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</si>
  <si>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</si>
  <si>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</si>
  <si>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</si>
  <si>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</si>
  <si>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</si>
  <si>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</si>
  <si>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</si>
  <si>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</si>
  <si>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</si>
  <si>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</si>
  <si>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</si>
  <si>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</si>
  <si>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</si>
  <si>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</si>
  <si>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</si>
  <si>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190602858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</si>
  <si>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</si>
  <si>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</si>
  <si>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</si>
  <si>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</si>
  <si>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</si>
  <si>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151.114</t>
  </si>
  <si>
    <t>P01B06</t>
  </si>
  <si>
    <t>PLACA SENCILLA DCP ANCHA 4.5/5.0mm*14 ORIF. ACERO</t>
  </si>
  <si>
    <t>SFC-151.114</t>
  </si>
  <si>
    <t>PLACA BLOQ. DCP CURVA 4.5/5.0mm *14 ORIF. ACERO</t>
  </si>
  <si>
    <t>SFC-151.115</t>
  </si>
  <si>
    <t>PLACA BLOQ. DCP CURVA 4.5/5.0mm *15 ORIF. ACERO</t>
  </si>
  <si>
    <t>SF-150.106</t>
  </si>
  <si>
    <t>P01B08</t>
  </si>
  <si>
    <t>PLACA BLOQ. DCP ANGOSTA 4.5/5.0mm*6 ORIF. ACERO</t>
  </si>
  <si>
    <t>190102840</t>
  </si>
  <si>
    <t>150.107</t>
  </si>
  <si>
    <t>P01B09</t>
  </si>
  <si>
    <t>PLACA SENCILLA DCP ANGOSTA 4.5/5.0mm*7 ORIF. ACERO</t>
  </si>
  <si>
    <t>190602841</t>
  </si>
  <si>
    <t>SF-150.107</t>
  </si>
  <si>
    <t>PLACA BLOQ DCP ANGOSTA 4.5/5.0mm*7 ORIF. ACERO</t>
  </si>
  <si>
    <t>200720164</t>
  </si>
  <si>
    <t>150.108</t>
  </si>
  <si>
    <t>P01B10</t>
  </si>
  <si>
    <t>PLACA SENCILLA DCP ANGOSTA 4.5/5.0mm*8 ORIF. ACERO</t>
  </si>
  <si>
    <t>SF-150.108</t>
  </si>
  <si>
    <t>PLACA BLOQ. DCP ANGOSTA 4.5/5.0mm*8 ORIF. ACERO</t>
  </si>
  <si>
    <t>190602842</t>
  </si>
  <si>
    <t>210937166</t>
  </si>
  <si>
    <t>150.110</t>
  </si>
  <si>
    <t>P01B11</t>
  </si>
  <si>
    <t>PLACA SENCILLA DCP ANGOSTA 4.5/5.0mm*10 ORIF. ACERO</t>
  </si>
  <si>
    <t>190602844</t>
  </si>
  <si>
    <t>SF-150.109</t>
  </si>
  <si>
    <t>PLACA BLOQ. DCP ANGOSTA 4.5/5.0mm*9 ORIF. ACERO</t>
  </si>
  <si>
    <t>190602843</t>
  </si>
  <si>
    <t>SF-150.110</t>
  </si>
  <si>
    <t>PLACA BLOQ. DCP ANGOSTA 4.5/5.0mm*10 ORIF. ACERO</t>
  </si>
  <si>
    <t>150.112</t>
  </si>
  <si>
    <t>P01B12</t>
  </si>
  <si>
    <t>PLACA SENCILLA DCP ANGOSTA 4.5/5.0mm *12 ORIF. ACERO</t>
  </si>
  <si>
    <t>6071001</t>
  </si>
  <si>
    <t>150.113</t>
  </si>
  <si>
    <t>PLACA SENCILLA DCP ANGOSTA 4.5/5.0mm *13 ORIF. ACERO</t>
  </si>
  <si>
    <t>5642348</t>
  </si>
  <si>
    <t>SF-150.112</t>
  </si>
  <si>
    <t>PLACA BLOQ. DCP ANGOSTA 4.5/5.0mm*12 ORIF. ACERO</t>
  </si>
  <si>
    <t>190602846</t>
  </si>
  <si>
    <t>200214682</t>
  </si>
  <si>
    <t>SF-150.114</t>
  </si>
  <si>
    <t>P01B13</t>
  </si>
  <si>
    <t>PLACA BLOQ. DCP ANGOSTA 4.5/5.0mm*14 ORIF. ACERO</t>
  </si>
  <si>
    <t>190602848</t>
  </si>
  <si>
    <t>210531584</t>
  </si>
  <si>
    <t>SF-150.116</t>
  </si>
  <si>
    <t>P01B14</t>
  </si>
  <si>
    <t>PLACA BLOQ. DCP ANGOSTA 4.5/5.0mm*16 ORIF. ACERO</t>
  </si>
  <si>
    <t>190602850</t>
  </si>
  <si>
    <t>SF-166.022</t>
  </si>
  <si>
    <t>P01B15</t>
  </si>
  <si>
    <t xml:space="preserve">PLACA BLOQ. DHS 4.5/5.0mm*2 ORIF. ACERO </t>
  </si>
  <si>
    <t>200214650</t>
  </si>
  <si>
    <t>221153651</t>
  </si>
  <si>
    <t>221255099</t>
  </si>
  <si>
    <t>SF-166.023</t>
  </si>
  <si>
    <t xml:space="preserve">PLACA BLOQ. DHS 4.5/5.0mm*3 ORIF. ACERO </t>
  </si>
  <si>
    <t>210734185</t>
  </si>
  <si>
    <t>221255100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</si>
  <si>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</si>
  <si>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</si>
  <si>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</si>
  <si>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</si>
  <si>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</si>
  <si>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</si>
  <si>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</si>
  <si>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</si>
  <si>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</si>
  <si>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</si>
  <si>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</si>
  <si>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</si>
  <si>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</si>
  <si>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</si>
  <si>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</si>
  <si>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</si>
  <si>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</si>
  <si>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</si>
  <si>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</si>
  <si>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</si>
  <si>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</si>
  <si>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</si>
  <si>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</si>
  <si>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</si>
  <si>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</si>
  <si>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</si>
  <si>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</si>
  <si>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</si>
  <si>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</si>
  <si>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</si>
  <si>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</si>
  <si>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</si>
  <si>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</si>
  <si>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</si>
  <si>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</si>
  <si>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</si>
  <si>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</si>
  <si>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</si>
  <si>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</si>
  <si>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</si>
  <si>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</si>
  <si>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</si>
  <si>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</si>
  <si>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</si>
  <si>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</si>
  <si>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</si>
  <si>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</si>
  <si>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</si>
  <si>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</si>
  <si>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</si>
  <si>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</si>
  <si>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</si>
  <si>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</si>
  <si>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</si>
  <si>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</si>
  <si>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</si>
  <si>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</si>
  <si>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</si>
  <si>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</si>
  <si>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SF-635.007R</t>
  </si>
  <si>
    <t>P01B31</t>
  </si>
  <si>
    <t>PLACA BLOQ. FEMUR DISTAL 4.5/5.0mm*7 ORIF. DER ACERO</t>
  </si>
  <si>
    <t>201022740</t>
  </si>
  <si>
    <t>SF-635.008R</t>
  </si>
  <si>
    <t>P01B32</t>
  </si>
  <si>
    <t>PLACA BLOQ. FEMUR DISTAL 4.5/5.0mm*8 ORIF. DER ACERO</t>
  </si>
  <si>
    <t>200113776</t>
  </si>
  <si>
    <t>SF-635.009R</t>
  </si>
  <si>
    <t>P01B33</t>
  </si>
  <si>
    <t>PLACA BLOQ. FEMUR DISTAL 4.5/5.0mm*9 ORIF. DER ACERO</t>
  </si>
  <si>
    <t>200417128</t>
  </si>
  <si>
    <t>SF-635.010R</t>
  </si>
  <si>
    <t>P01B34</t>
  </si>
  <si>
    <t>PLACA BLOQ. FEMUR DISTAL 4.5/5.0mm*10 ORIF. DER ACERO</t>
  </si>
  <si>
    <t>200113778</t>
  </si>
  <si>
    <t>SF-635.011R</t>
  </si>
  <si>
    <t>P01B35</t>
  </si>
  <si>
    <t>PLACA BLOQ. FEMUR DISTAL 4.5/5.0mm*11 ORIF. DER ACERO</t>
  </si>
  <si>
    <t>SF-635.012R</t>
  </si>
  <si>
    <t>P01B36</t>
  </si>
  <si>
    <t>PLACA BLOQ. FEMUR DISTAL 4.5/5.0mm*12 ORIF. DER ACERO</t>
  </si>
  <si>
    <t>190603096</t>
  </si>
  <si>
    <t>SF-635.013R</t>
  </si>
  <si>
    <t>PLACA BLOQ. FEMUR DISTAL 4.5/5.0mm*13 ORIF. DER ACERO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</si>
  <si>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</si>
  <si>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</si>
  <si>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</si>
  <si>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</si>
  <si>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</si>
  <si>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</si>
  <si>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</si>
  <si>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</si>
  <si>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</si>
  <si>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</si>
  <si>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</si>
  <si>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</si>
  <si>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</si>
  <si>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</si>
  <si>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</si>
  <si>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</si>
  <si>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</si>
  <si>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</si>
  <si>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SF-653.010R</t>
  </si>
  <si>
    <t>P01B40</t>
  </si>
  <si>
    <t xml:space="preserve">PLACA BLOQ. TIBIA PROXIMAL MEDIAL 4.5/5.0mm*10 ORIF. DER. ACERO </t>
  </si>
  <si>
    <t>220344097</t>
  </si>
  <si>
    <t>SF-653.012R</t>
  </si>
  <si>
    <t>P01B41</t>
  </si>
  <si>
    <t xml:space="preserve">PLACA BLOQ. TIBIA PROXIMAL MEDIAL 4.5/5.0mm*12 ORIF. DER. ACERO </t>
  </si>
  <si>
    <t>221052935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</si>
  <si>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</si>
  <si>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</si>
  <si>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</si>
  <si>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</si>
  <si>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</si>
  <si>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SF-635.005L</t>
  </si>
  <si>
    <t>P01B43</t>
  </si>
  <si>
    <t>PLACA BLOQ. FEMUR DISTAL 4.5/5.0mm*5 ORIF. IZQ ACERO</t>
  </si>
  <si>
    <t>200619183</t>
  </si>
  <si>
    <t>210329513</t>
  </si>
  <si>
    <t>SF-635.006L</t>
  </si>
  <si>
    <t>P01B44</t>
  </si>
  <si>
    <t>PLACA BLOQ. FEMUR DISTAL 4.5/5.0mm*6 ORIF. IZQ ACERO</t>
  </si>
  <si>
    <t>190906665</t>
  </si>
  <si>
    <t>211240753</t>
  </si>
  <si>
    <t>SF-635.007L</t>
  </si>
  <si>
    <t>P01B45</t>
  </si>
  <si>
    <t>PLACA BLOQ. FEMUR DISTAL 4.5/5.0mm*7 ORIF. IZQ ACERO</t>
  </si>
  <si>
    <t>200619098</t>
  </si>
  <si>
    <t>SF-635.008L</t>
  </si>
  <si>
    <t>P01B46</t>
  </si>
  <si>
    <t>PLACA BLOQ. FEMUR DISTAL 4.5/5.0mm*8 ORIF. IZQ ACERO</t>
  </si>
  <si>
    <t>200113775</t>
  </si>
  <si>
    <t>SF-635.009L</t>
  </si>
  <si>
    <t>P01B47</t>
  </si>
  <si>
    <t>PLACA BLOQ. FEMUR DISTAL 4.5/5.0mm*9 ORIF. IZQ ACERO</t>
  </si>
  <si>
    <t>201022742</t>
  </si>
  <si>
    <t>SF-635.010L</t>
  </si>
  <si>
    <t>P01B48</t>
  </si>
  <si>
    <t>PLACA BLOQ. FEMUR DISTAL 4.5/5.0mm*10 ORIF. IZQ ACERO</t>
  </si>
  <si>
    <t>200113777</t>
  </si>
  <si>
    <t>SF-635.011L</t>
  </si>
  <si>
    <t>P01B49</t>
  </si>
  <si>
    <t>PLACA BLOQ. FEMUR DISTAL 4.5/5.0mm*11 ORIF. IZQ ACERO</t>
  </si>
  <si>
    <t>SF-635.012L</t>
  </si>
  <si>
    <t>P01B50</t>
  </si>
  <si>
    <t>PLACA BLOQ. FEMUR DISTAL 4.5/5.0mm*12 ORIF. IZQ ACERO</t>
  </si>
  <si>
    <t>190906682</t>
  </si>
  <si>
    <t>SF-635.013L</t>
  </si>
  <si>
    <t>PLACA BLOQ. FEMUR DISTAL 4.5/5.0mm*13 ORIF. IZQ ACERO</t>
  </si>
  <si>
    <t>200113772</t>
  </si>
  <si>
    <t>SF-635.015L</t>
  </si>
  <si>
    <t>PLACA BLOQ. FEMUR DISTAL 4.5/5.0mm*15 ORIF. IZQ ACERO</t>
  </si>
  <si>
    <t>SF-653.004L</t>
  </si>
  <si>
    <t>P01B51</t>
  </si>
  <si>
    <t xml:space="preserve">PLACA BLOQ. TIBIA PROXIMAL MEDIAL 4.5/5.0mm*04 ORIF. IZQ. ACERO </t>
  </si>
  <si>
    <t>200112655</t>
  </si>
  <si>
    <t>200517892</t>
  </si>
  <si>
    <t>SF-653.006L</t>
  </si>
  <si>
    <t>P01B52</t>
  </si>
  <si>
    <t xml:space="preserve">PLACA BLOQ. TIBIA PROXIMAL MEDIAL 4.5/5.0mm* 6 ORIF. IZQ. ACERO </t>
  </si>
  <si>
    <t>220850726</t>
  </si>
  <si>
    <t>SF-160.107</t>
  </si>
  <si>
    <t>P01B53</t>
  </si>
  <si>
    <t>PLACA BLOQ. SOSTEN EN T 5.0mm*07 ORIF. ACERO</t>
  </si>
  <si>
    <t>A7713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</si>
  <si>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</si>
  <si>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</si>
  <si>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</si>
  <si>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</si>
  <si>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</si>
  <si>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</si>
  <si>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</si>
  <si>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SF-653.008L</t>
  </si>
  <si>
    <t xml:space="preserve">PLACA BLOQ. TIBIA PROXIMAL MEDIAL 4.5/5.0mm* 8 ORIF. IZQ. ACERO </t>
  </si>
  <si>
    <t>1909006802</t>
  </si>
  <si>
    <t>220850728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</si>
  <si>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</si>
  <si>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</si>
  <si>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</si>
  <si>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</si>
  <si>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</si>
  <si>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SF-653.012L</t>
  </si>
  <si>
    <t>P01B55</t>
  </si>
  <si>
    <t xml:space="preserve">PLACA BLOQ. TIBIA PROXIMAL MEDIAL 4.5/5.0mm* 12 ORIF. IZQ. ACERO </t>
  </si>
  <si>
    <t>190906805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</si>
  <si>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</si>
  <si>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</si>
  <si>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</si>
  <si>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</si>
  <si>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</si>
  <si>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SF-653.016L</t>
  </si>
  <si>
    <t xml:space="preserve">PLACA BLOQ. TIBIA PROXIMAL MEDIAL 4.5/5.0mm* 16 ORIF. IZQ. ACERO </t>
  </si>
  <si>
    <t>28136</t>
  </si>
  <si>
    <t>SF-165.305R</t>
  </si>
  <si>
    <t>P01C02</t>
  </si>
  <si>
    <t>PLACA BLOQ. PALO DE GOLF 4.5/5.0mm*5 ORIF. DER ACERO</t>
  </si>
  <si>
    <t>210126669</t>
  </si>
  <si>
    <t>221153771</t>
  </si>
  <si>
    <t>SF-165.306L</t>
  </si>
  <si>
    <t>P01C03</t>
  </si>
  <si>
    <t>PLACA BLOQ. PALO DE GOLF 4.5/5.0mm*6 ORIF. IZQ ACERO</t>
  </si>
  <si>
    <t>SF-165.306R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</si>
  <si>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</si>
  <si>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</si>
  <si>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</si>
  <si>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</si>
  <si>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</si>
  <si>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</si>
  <si>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</si>
  <si>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</si>
  <si>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</si>
  <si>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</si>
  <si>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</si>
  <si>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</si>
  <si>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</si>
  <si>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</si>
  <si>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</si>
  <si>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</si>
  <si>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</si>
  <si>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</si>
  <si>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</si>
  <si>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</si>
  <si>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</si>
  <si>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</si>
  <si>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</si>
  <si>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</si>
  <si>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</si>
  <si>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</si>
  <si>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SF-734.002R</t>
  </si>
  <si>
    <t>P01C09</t>
  </si>
  <si>
    <t>PLACA BLOQ. HUMERO PROXIMAL PERIARTICULAR 3.5mm*2 ORIF DER ACERO</t>
  </si>
  <si>
    <t>220242866</t>
  </si>
  <si>
    <t>SF-734.004R</t>
  </si>
  <si>
    <t>PLACA BLOQ. HUMERO PROXIMAL PERIARTICULAR 3.5mm*4 ORIF DER ACERO</t>
  </si>
  <si>
    <t>220242867</t>
  </si>
  <si>
    <t>SF-734.006R</t>
  </si>
  <si>
    <t>PLACA BLOQ. HUMERO PROXIMAL PERIARTICULAR 3.5mm*6 ORIF DER ACERO</t>
  </si>
  <si>
    <t>220242868</t>
  </si>
  <si>
    <t>SF-734.008R</t>
  </si>
  <si>
    <t>PLACA BLOQ. HUMERO PROXIMAL PERIARTICULAR 3.5mm*8 ORIF DER ACERO</t>
  </si>
  <si>
    <t>220242869</t>
  </si>
  <si>
    <t>SF-734.010R</t>
  </si>
  <si>
    <t>P01C10</t>
  </si>
  <si>
    <t>PLACA BLOQ. HUMERO PROXIMAL PERIARTICULAR 3.5mm*10 ORIF DER ACERO</t>
  </si>
  <si>
    <t>220242870</t>
  </si>
  <si>
    <t>SF-734.012R</t>
  </si>
  <si>
    <t>PLACA BLOQ. HUMERO PROXIMAL PERIARTICULAR 3.5mm*12 ORIF DER ACERO</t>
  </si>
  <si>
    <t>220242871</t>
  </si>
  <si>
    <t>SF-734.014R</t>
  </si>
  <si>
    <t>PLACA BLOQ. HUMERO PROXIMAL PERIARTICULAR 3.5mm*14 ORIF DER ACERO</t>
  </si>
  <si>
    <t>220242872</t>
  </si>
  <si>
    <t>SF-734.002L</t>
  </si>
  <si>
    <t>P01C11</t>
  </si>
  <si>
    <t>PLACA BLOQ. HUMERO PROXIMAL PERIARTICULAR 3.5mm*2 ORIF IZQ ACERO</t>
  </si>
  <si>
    <t>220242859</t>
  </si>
  <si>
    <t>SF-734.004L</t>
  </si>
  <si>
    <t>PLACA BLOQ. HUMERO PROXIMAL PERIARTICULAR 3.5mm*4 ORIF IZQ ACERO</t>
  </si>
  <si>
    <t>220242860</t>
  </si>
  <si>
    <t>SF-734.006L</t>
  </si>
  <si>
    <t>PLACA BLOQ. HUMERO PROXIMAL PERIARTICULAR 3.5mm*6 ORIF IZQ ACERO</t>
  </si>
  <si>
    <t>220242861</t>
  </si>
  <si>
    <t>SF-734.008L</t>
  </si>
  <si>
    <t>PLACA BLOQ. HUMERO PROXIMAL PERIARTICULAR 3.5mm*8 ORIF IZQ ACERO</t>
  </si>
  <si>
    <t>220242862</t>
  </si>
  <si>
    <t>SF-734.010L</t>
  </si>
  <si>
    <t>P01C12</t>
  </si>
  <si>
    <t>PLACA BLOQ. HUMERO PROXIMAL PERIARTICULAR 3.5mm*10 ORIF IZQ ACERO</t>
  </si>
  <si>
    <t>220242863</t>
  </si>
  <si>
    <t>SF-734.012L</t>
  </si>
  <si>
    <t>PLACA BLOQ. HUMERO PROXIMAL PERIARTICULAR 3.5mm*12 ORIF IZQ ACERO</t>
  </si>
  <si>
    <t>220242864</t>
  </si>
  <si>
    <t>SF-734.014L</t>
  </si>
  <si>
    <t>PLACA BLOQ. HUMERO PROXIMAL PERIARTICULAR 3.5mm*14 ORIF IZQ ACERO</t>
  </si>
  <si>
    <t>220242865</t>
  </si>
  <si>
    <t>SF-767.005R</t>
  </si>
  <si>
    <t>P01C13</t>
  </si>
  <si>
    <t>PLACA BLOQ. TUBEROSIDAD HUMERAL 3.5mm*5 ORIF. DER ACERO</t>
  </si>
  <si>
    <t>220243098</t>
  </si>
  <si>
    <t>SF-767.005L</t>
  </si>
  <si>
    <t>P01C14</t>
  </si>
  <si>
    <t>PLACA BLOQ. TUBEROSIDAD HUMERAL 3.5mm*5 ORIF. IZQ ACERO</t>
  </si>
  <si>
    <t>220243097</t>
  </si>
  <si>
    <t>SF-165.405L</t>
  </si>
  <si>
    <t>P01C16</t>
  </si>
  <si>
    <t>PLACA BLOQ. PALO DE GOLF 4.5/5.0mm*5 ORIF. IZQ ACERO</t>
  </si>
  <si>
    <t>210126668</t>
  </si>
  <si>
    <t>221153770</t>
  </si>
  <si>
    <t>SF-165.406L</t>
  </si>
  <si>
    <t>P01C17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</si>
  <si>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</si>
  <si>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</si>
  <si>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</si>
  <si>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</si>
  <si>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</si>
  <si>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</si>
  <si>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</si>
  <si>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</si>
  <si>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</si>
  <si>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</si>
  <si>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</si>
  <si>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</si>
  <si>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</si>
  <si>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</si>
  <si>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</si>
  <si>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</si>
  <si>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</si>
  <si>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</si>
  <si>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</si>
  <si>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</si>
  <si>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</si>
  <si>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</si>
  <si>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</si>
  <si>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</si>
  <si>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</si>
  <si>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</si>
  <si>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</si>
  <si>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</si>
  <si>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</si>
  <si>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</si>
  <si>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</si>
  <si>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</si>
  <si>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</si>
  <si>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</si>
  <si>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</si>
  <si>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</si>
  <si>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</si>
  <si>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</si>
  <si>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220850567</t>
  </si>
  <si>
    <t>SF-642.005</t>
  </si>
  <si>
    <t>P01C25</t>
  </si>
  <si>
    <t>PLACA BLOQ. HUMERO PROXIMAL PHILOS 3.5mm*05 ORIF. ACERO</t>
  </si>
  <si>
    <t>200215231</t>
  </si>
  <si>
    <t>SF-642.206</t>
  </si>
  <si>
    <t>P01C26</t>
  </si>
  <si>
    <t>PLACA BLOQ. HUMERO PROXIMAL PHILOS 3.5mm*06 ORIF. ACERO</t>
  </si>
  <si>
    <t>201022969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</si>
  <si>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</si>
  <si>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</si>
  <si>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</si>
  <si>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</si>
  <si>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</si>
  <si>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</si>
  <si>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</si>
  <si>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</si>
  <si>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</si>
  <si>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</si>
  <si>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</si>
  <si>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</si>
  <si>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SF-645.04R</t>
  </si>
  <si>
    <t>P01C29</t>
  </si>
  <si>
    <t>PLACA BLOQ. TIBIA DISTAL MEDIAL 3.5mm*4 ORIF. DER ACERO</t>
  </si>
  <si>
    <t>210430759</t>
  </si>
  <si>
    <t>SF-645.06R</t>
  </si>
  <si>
    <t>P01C30</t>
  </si>
  <si>
    <t>PLACA BLOQ. TIBIA DISTAL MEDIAL 3.5mm*6 ORIF. DER ACERO</t>
  </si>
  <si>
    <t>220243234</t>
  </si>
  <si>
    <t>SF-645.08R</t>
  </si>
  <si>
    <t>P01C31</t>
  </si>
  <si>
    <t>PLACA BLOQ. TIBIA DISTAL MEDIAL 3.5mm*8 ORIF. DER ACERO</t>
  </si>
  <si>
    <t>220243235</t>
  </si>
  <si>
    <t>SF-645.10R</t>
  </si>
  <si>
    <t>P01C32</t>
  </si>
  <si>
    <t>PLACA BLOQ. TIBIA DISTAL MEDIAL 3.5mm*10 ORIF. DER ACER</t>
  </si>
  <si>
    <t>210329194</t>
  </si>
  <si>
    <t>SF-645.12R</t>
  </si>
  <si>
    <t>P01C33</t>
  </si>
  <si>
    <t>PLACA BLOQ. TIBIA DISTAL MEDIAL 3.5mm*12 ORIF. DER ACER</t>
  </si>
  <si>
    <t>210835470</t>
  </si>
  <si>
    <t>210936998</t>
  </si>
  <si>
    <t>SF-645.14R</t>
  </si>
  <si>
    <t>P01C34</t>
  </si>
  <si>
    <t>PLACA BLOQ. TIBIA DISTAL MEDIAL 3.5mm*14 ORIF. DER ACER</t>
  </si>
  <si>
    <t>210937002</t>
  </si>
  <si>
    <t>SF-161.105R</t>
  </si>
  <si>
    <t>P01C36</t>
  </si>
  <si>
    <t>PLACA BLOQ. TIBIA PROXIMAL  EN  L 4.5/5.0mm*5 ORIF. DER ACERO</t>
  </si>
  <si>
    <t>102288</t>
  </si>
  <si>
    <t>SF-161.106R</t>
  </si>
  <si>
    <t>P01C37</t>
  </si>
  <si>
    <t>PLACA BLOQ. TIBIA PROXIMAL  EN  L 4.5/5.0mm*6 ORIF. DER ACERO</t>
  </si>
  <si>
    <t>21306</t>
  </si>
  <si>
    <t>706.209R</t>
  </si>
  <si>
    <t>P01C39</t>
  </si>
  <si>
    <t>PLACA BLOQ. TIBIA PROXIMAL EN L 4.5/5.0mm*9 ORIF. DER ACERO</t>
  </si>
  <si>
    <t>28133</t>
  </si>
  <si>
    <t>SF-161.108R</t>
  </si>
  <si>
    <t>PLACA BLOQ. TIBIA PROXIMAL  EN  L 4.5/5.0mm*8 ORIF. DER ACERO</t>
  </si>
  <si>
    <t>SF-161.110R</t>
  </si>
  <si>
    <t>P01C41</t>
  </si>
  <si>
    <t>PLACA BLOQ. TIBIA PROXIMAL  EN  L 4.5/5.0mm*10 ORIF. DER ACERO</t>
  </si>
  <si>
    <t>11841</t>
  </si>
  <si>
    <t>SF-161.112R</t>
  </si>
  <si>
    <t>P01C42</t>
  </si>
  <si>
    <t>PLACA BLOQ. TIBIA PROXIMAL  EN  L 4.5/5.0mm*12 ORIF. DER ACERO</t>
  </si>
  <si>
    <t>28129</t>
  </si>
  <si>
    <t>SF-645.04L</t>
  </si>
  <si>
    <t>P01C43</t>
  </si>
  <si>
    <t>PLACA BLOQ. TIBIA DISTAL MEDIAL 3.5mm*4 ORIF. IZQ ACERO</t>
  </si>
  <si>
    <t>210329494</t>
  </si>
  <si>
    <t>SF-645.05L</t>
  </si>
  <si>
    <t>PLACA BLOQ. TIBIA DISTAL MEDIAL 3.5mm*5 ORIF. IZQ ACERO</t>
  </si>
  <si>
    <t>15351</t>
  </si>
  <si>
    <t>SF-645.06L</t>
  </si>
  <si>
    <t>P01C44</t>
  </si>
  <si>
    <t>PLACA BLOQ. TIBIA DISTAL MEDIAL 3.5mm*6 ORIF. IZQ ACERO</t>
  </si>
  <si>
    <t>210430926</t>
  </si>
  <si>
    <t>SF-645.08L</t>
  </si>
  <si>
    <t>P01C45</t>
  </si>
  <si>
    <t>PLACA BLOQ. TIBIA DISTAL MEDIAL 3.5mm*8 ORIF. IZQ ACERO</t>
  </si>
  <si>
    <t>210430755</t>
  </si>
  <si>
    <t>SF-645.10L</t>
  </si>
  <si>
    <t>P01C46</t>
  </si>
  <si>
    <t>PLACA BLOQ. TIBIA DISTAL MEDIAL 3.5mm*10 ORIF. IZQ ACER</t>
  </si>
  <si>
    <t>210126727</t>
  </si>
  <si>
    <t>SF-645.12L</t>
  </si>
  <si>
    <t>P01C47</t>
  </si>
  <si>
    <t>PLACA BLOQ. TIBIA DISTAL MEDIAL 3.5mm*12 ORIF. IZQ ACER</t>
  </si>
  <si>
    <t>210835465</t>
  </si>
  <si>
    <t>SF-645.14L</t>
  </si>
  <si>
    <t>P01C48</t>
  </si>
  <si>
    <t>PLACA BLOQ. TIBIA DISTAL MEDIAL 3.5mm*14 ORIF. IZQ ACER</t>
  </si>
  <si>
    <t>210835466</t>
  </si>
  <si>
    <t>SF-161.134L</t>
  </si>
  <si>
    <t>P01C49</t>
  </si>
  <si>
    <t>PLACA BLOQ. TIBIA PROXIMAL EN L 4.5/5.0mm*4 ORIF. IZQ ACERO</t>
  </si>
  <si>
    <t>SF-161.136L</t>
  </si>
  <si>
    <t>P01C51</t>
  </si>
  <si>
    <t>PLACA BLOQ. TIBIA PROXIMAL EN L 4.5/5.0mm*6 ORIF. IZQ ACERO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</si>
  <si>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</si>
  <si>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</si>
  <si>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</si>
  <si>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</si>
  <si>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</si>
  <si>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</si>
  <si>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PLACA BLOQ. TIBIA PROXIMAL EN L 4.5/5.0mm*8 ORIF. IZQ ACERO</t>
  </si>
  <si>
    <t>SF-161.139L</t>
  </si>
  <si>
    <t>P01C54</t>
  </si>
  <si>
    <t>PLACA BLOQ. TIBIA PROXIMAL EN L 4.5/5.0mm*9 ORIF. IZQ ACERO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</si>
  <si>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</si>
  <si>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</si>
  <si>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</si>
  <si>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</si>
  <si>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</si>
  <si>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</si>
  <si>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SF-647.02R</t>
  </si>
  <si>
    <t>P01D01</t>
  </si>
  <si>
    <t>PLACA BLOQ. OLECRANON 3.5mm*2 ORIF. DER. ACERO</t>
  </si>
  <si>
    <t>210127188</t>
  </si>
  <si>
    <t>210734178</t>
  </si>
  <si>
    <t>SF-647.04R</t>
  </si>
  <si>
    <t>P01D02</t>
  </si>
  <si>
    <t>PLACA BLOQ. OLECRANON 3.5mm*4 ORIF. DER. ACERO</t>
  </si>
  <si>
    <t>201225285</t>
  </si>
  <si>
    <t>210632412</t>
  </si>
  <si>
    <t>SF-647.06R</t>
  </si>
  <si>
    <t>P01D03</t>
  </si>
  <si>
    <t>PLACA BLOQ. OLECRANON 3.5mm*6 ORIF. DER. ACERO</t>
  </si>
  <si>
    <t>201225286</t>
  </si>
  <si>
    <t>210531444</t>
  </si>
  <si>
    <t>SF-647.08R</t>
  </si>
  <si>
    <t>P01D04</t>
  </si>
  <si>
    <t>PLACA BLOQ. OLECRANON 3.5mm*8 ORIF. DER. ACERO</t>
  </si>
  <si>
    <t>201022739</t>
  </si>
  <si>
    <t>201225287</t>
  </si>
  <si>
    <t>SF-647.10R</t>
  </si>
  <si>
    <t>P01D05</t>
  </si>
  <si>
    <t>PLACA BLOQ. OLECRANON 3.5mm*10 ORIF. DER. ACERO</t>
  </si>
  <si>
    <t>210632413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</si>
  <si>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</si>
  <si>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</si>
  <si>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</si>
  <si>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</si>
  <si>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</si>
  <si>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</si>
  <si>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</si>
  <si>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201225265</t>
  </si>
  <si>
    <t>SF-647.02L</t>
  </si>
  <si>
    <t>P01D07</t>
  </si>
  <si>
    <t>PLACA BLOQ. OLECRANON 3.5mm*2 ORIF. IZQ. ACERO</t>
  </si>
  <si>
    <t>210127247</t>
  </si>
  <si>
    <t>220141745</t>
  </si>
  <si>
    <t>SF-647.04L</t>
  </si>
  <si>
    <t>P01D08</t>
  </si>
  <si>
    <t>PLACA BLOQ. OLECRANON 3.5mm*4 ORIF. IZQ. ACERO</t>
  </si>
  <si>
    <t>210127191</t>
  </si>
  <si>
    <t>210632272</t>
  </si>
  <si>
    <t>SF-647.06L</t>
  </si>
  <si>
    <t>P01D09</t>
  </si>
  <si>
    <t>PLACA BLOQ. OLECRANON 3.5mm*6 ORIF. IZQ. ACERO</t>
  </si>
  <si>
    <t>201123943</t>
  </si>
  <si>
    <t>210531771</t>
  </si>
  <si>
    <t>SF-647.08L</t>
  </si>
  <si>
    <t>P01D10</t>
  </si>
  <si>
    <t>PLACA BLOQ. OLECRANON 3.5mm*8 ORIF. IZQ. ACERO</t>
  </si>
  <si>
    <t>210127192</t>
  </si>
  <si>
    <t>211037406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</si>
  <si>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</si>
  <si>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</si>
  <si>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</si>
  <si>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</si>
  <si>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</si>
  <si>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</si>
  <si>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SF-647.12L</t>
  </si>
  <si>
    <t>P01D12</t>
  </si>
  <si>
    <t>PLACA BLOQ. OLECRANON 3.5mm*12 ORIF. IZQ. ACERO</t>
  </si>
  <si>
    <t>190906775</t>
  </si>
  <si>
    <t>SF-652.03R</t>
  </si>
  <si>
    <t>P01D13</t>
  </si>
  <si>
    <t>PLACA BLOQ. PERONE 2.7/3.5mm*3 ORIF. DER. ACERO</t>
  </si>
  <si>
    <t>210127048</t>
  </si>
  <si>
    <t>220951447</t>
  </si>
  <si>
    <t>SF-652.04R</t>
  </si>
  <si>
    <t>P01D14</t>
  </si>
  <si>
    <t>PLACA BLOQ. PERONE 2.7/3.5mm*4 ORIF. DER. ACERO</t>
  </si>
  <si>
    <t>220951472</t>
  </si>
  <si>
    <t>SF-652.05R</t>
  </si>
  <si>
    <t>P01D15</t>
  </si>
  <si>
    <t>PLACA BLOQ. PERONE 2.7/3.5mm*5 ORIF. DER. ACERO</t>
  </si>
  <si>
    <t>210127050</t>
  </si>
  <si>
    <t>SF-652.06R</t>
  </si>
  <si>
    <t>P01D16</t>
  </si>
  <si>
    <t>PLACA BLOQ. PERONE 2.7/3.5mm*6 ORIF. DER. ACERO</t>
  </si>
  <si>
    <t>210127051</t>
  </si>
  <si>
    <t>SF-652.07R</t>
  </si>
  <si>
    <t>P01D17</t>
  </si>
  <si>
    <t>PLACA BLOQ. PERONE 2.7/3.5mm*7 ORIF. DER. ACERO</t>
  </si>
  <si>
    <t>201023457</t>
  </si>
  <si>
    <t>SF-652.03L</t>
  </si>
  <si>
    <t>P01D18</t>
  </si>
  <si>
    <t>PLACA BLOQ. PERONE 2.7/3.5mm*3 ORIF. IZQ. ACERO</t>
  </si>
  <si>
    <t>220951467</t>
  </si>
  <si>
    <t>SF-652.04L</t>
  </si>
  <si>
    <t>P01D19</t>
  </si>
  <si>
    <t>PLACA BLOQ. PERONE 2.7/3.5mm*4 ORIF. IZQ. ACERO</t>
  </si>
  <si>
    <t>220951468</t>
  </si>
  <si>
    <t>SF-652.05L</t>
  </si>
  <si>
    <t>P01D20</t>
  </si>
  <si>
    <t>PLACA BLOQ. PERONE 2.7/3.5mm*5 ORIF. IZQ. ACERO</t>
  </si>
  <si>
    <t>220951469</t>
  </si>
  <si>
    <t>SF-652.06L</t>
  </si>
  <si>
    <t>P01D21</t>
  </si>
  <si>
    <t>PLACA BLOQ. PERONE 2.7/3.5mm*6 ORIF. IZQ. ACERO</t>
  </si>
  <si>
    <t>210127046</t>
  </si>
  <si>
    <t>SF-652.07L</t>
  </si>
  <si>
    <t>P01D22</t>
  </si>
  <si>
    <t>PLACA BLOQ. PERONE 2.7/3.5mm*7 ORIF. IZQ. ACERO</t>
  </si>
  <si>
    <t>210127047</t>
  </si>
  <si>
    <t>SF-622.03R</t>
  </si>
  <si>
    <t>P01D23</t>
  </si>
  <si>
    <t xml:space="preserve">PLACA BLOQ. CLAVICULA CON EXTENSION 2.7/3.5mm*3 ORIF. DER. ACERO </t>
  </si>
  <si>
    <t>211241085</t>
  </si>
  <si>
    <t>SF-622.04R</t>
  </si>
  <si>
    <t xml:space="preserve">PLACA BLOQ. CLAVICULA CON EXTENSION 2.7/3.5mm*4 ORIF. DER. ACERO </t>
  </si>
  <si>
    <t>210127176</t>
  </si>
  <si>
    <t>SF-622.05R</t>
  </si>
  <si>
    <t>P01D24</t>
  </si>
  <si>
    <t xml:space="preserve">PLACA BLOQ. CLAVICULA CON EXTENSION 2.7/3.5mm*5 ORIF. DER. ACERO </t>
  </si>
  <si>
    <t>210835647</t>
  </si>
  <si>
    <t>SF-622.06R</t>
  </si>
  <si>
    <t>P01D25</t>
  </si>
  <si>
    <t xml:space="preserve">PLACA BLOQ. CLAVICULA CON EXTENSION 2.7/3.5mm*6 ORIF. DER. ACERO </t>
  </si>
  <si>
    <t>210936980</t>
  </si>
  <si>
    <t>SF-622.07R</t>
  </si>
  <si>
    <t>P01D26</t>
  </si>
  <si>
    <t xml:space="preserve">PLACA BLOQ. CLAVICULA CON EXTENSION 2.7/3.5mm*7 ORIF. DER. ACERO </t>
  </si>
  <si>
    <t>210835649</t>
  </si>
  <si>
    <t>SF-622.08R</t>
  </si>
  <si>
    <t>P01D27</t>
  </si>
  <si>
    <t xml:space="preserve">PLACA BLOQ. CLAVICULA CON EXTENSION 2.7/3.5mm*8 ORIF. DER. ACERO </t>
  </si>
  <si>
    <t>201225172</t>
  </si>
  <si>
    <t>SF-622.03L</t>
  </si>
  <si>
    <t>P01D28</t>
  </si>
  <si>
    <t xml:space="preserve">PLACA BLOQ. CLAVICULA CON EXTENSION 2.7/3.5mm*3 ORIF. IZQ. ACERO </t>
  </si>
  <si>
    <t>220242673</t>
  </si>
  <si>
    <t>SF-622.04L</t>
  </si>
  <si>
    <t xml:space="preserve">PLACA BLOQ. CLAVICULA CON EXTENSION 2.7/3.5mm*4 ORIF. IZQ. ACERO </t>
  </si>
  <si>
    <t>210835640</t>
  </si>
  <si>
    <t>SF-622.05L</t>
  </si>
  <si>
    <t>P01D29</t>
  </si>
  <si>
    <t xml:space="preserve">PLACA BLOQ. CLAVICULA CON EXTENSION 2.7/3.5mm*5 ORIF. IZQ. ACERO </t>
  </si>
  <si>
    <t>210835641</t>
  </si>
  <si>
    <t>SF-622.06L</t>
  </si>
  <si>
    <t>P01D30</t>
  </si>
  <si>
    <t xml:space="preserve">PLACA BLOQ. CLAVICULA CON EXTENSION 2.7/3.5mm*6 ORIF. IZQ. ACERO </t>
  </si>
  <si>
    <t>210835642</t>
  </si>
  <si>
    <t>SF-622.07L</t>
  </si>
  <si>
    <t>P01D31</t>
  </si>
  <si>
    <t xml:space="preserve">PLACA BLOQ. CLAVICULA CON EXTENSION 2.7/3.5mm*7 ORIF. IZQ. ACERO </t>
  </si>
  <si>
    <t>210937153</t>
  </si>
  <si>
    <t>SF-622.08L</t>
  </si>
  <si>
    <t>P01D32</t>
  </si>
  <si>
    <t xml:space="preserve">PLACA BLOQ. CLAVICULA CON EXTENSION 2.7/3.5mm*8 ORIF. IZQ. ACERO </t>
  </si>
  <si>
    <t>210127174</t>
  </si>
  <si>
    <t>SF-612.04R</t>
  </si>
  <si>
    <t>P01D33</t>
  </si>
  <si>
    <t>PLACA BLOQ. HUMERO DISTAL EXTRA ARTICULAR 3.5mm*4 ORIF. DER. ACERO</t>
  </si>
  <si>
    <t>210936973</t>
  </si>
  <si>
    <t>SF-612.06R</t>
  </si>
  <si>
    <t>PLACA BLOQ. HUMERO DISTAL EXTRA ARTICULAR 3.5mm*6 ORIF. DER. ACERO</t>
  </si>
  <si>
    <t>210936974</t>
  </si>
  <si>
    <t>SF-612.08R</t>
  </si>
  <si>
    <t>P01D34</t>
  </si>
  <si>
    <t>PLACA BLOQ. HUMERO DISTAL EXTRA ARTICULAR 3.5mm*8 ORIF. DER. ACERO</t>
  </si>
  <si>
    <t>210835752</t>
  </si>
  <si>
    <t>SF-612.10R</t>
  </si>
  <si>
    <t>PLACA BLOQ. HUMERO DISTAL EXTRA ARTICULAR 3.5mm*10 ORIF. DER. ACERO</t>
  </si>
  <si>
    <t>210937162</t>
  </si>
  <si>
    <t>SF-612.12R</t>
  </si>
  <si>
    <t>P01D35</t>
  </si>
  <si>
    <t>PLACA BLOQ. HUMERO DISTAL EXTRA ARTICULAR 3.5mm*12 ORIF. DER. ACERO</t>
  </si>
  <si>
    <t>210835753</t>
  </si>
  <si>
    <t>SF-612.14R</t>
  </si>
  <si>
    <t>PLACA BLOQ. HUMERO DISTAL EXTRA ARTICULAR 3.5mm*14 ORIF. DER. ACERO</t>
  </si>
  <si>
    <t>201225768</t>
  </si>
  <si>
    <t>SF-612.04L</t>
  </si>
  <si>
    <t>P01D36</t>
  </si>
  <si>
    <t>PLACA BLOQ. HUMERO DISTAL EXTRA ARTICULAR 3.5mm*4 ORIF. IZQ. ACERO</t>
  </si>
  <si>
    <t>210936970</t>
  </si>
  <si>
    <t>SF-612.06L</t>
  </si>
  <si>
    <t>PLACA BLOQ. HUMERO DISTAL EXTRA ARTICULAR 3.5mm*6 ORIF. IZQ. ACERO</t>
  </si>
  <si>
    <t>210835746</t>
  </si>
  <si>
    <t>SF-612.08L</t>
  </si>
  <si>
    <t>P01D37</t>
  </si>
  <si>
    <t>PLACA BLOQ. HUMERO DISTAL EXTRA ARTICULAR 3.5mm*8 ORIF. IZQ. ACERO</t>
  </si>
  <si>
    <t>210835747</t>
  </si>
  <si>
    <t>SF-612.10L</t>
  </si>
  <si>
    <t>PLACA BLOQ. HUMERO DISTAL EXTRA ARTICULAR 3.5mm*10 ORIF. IZQ. ACERO</t>
  </si>
  <si>
    <t>210931761</t>
  </si>
  <si>
    <t>SF-612.12L</t>
  </si>
  <si>
    <t>P01D38</t>
  </si>
  <si>
    <t>PLACA BLOQ. HUMERO DISTAL EXTRA ARTICULAR  3.5mm*12 ORIF. IZQ. ACERO</t>
  </si>
  <si>
    <t>220243053</t>
  </si>
  <si>
    <t>SF-612.14L</t>
  </si>
  <si>
    <t>PLACA BLOQ. HUMERO DISTAL EXTRA ARTICULAR 3.5mm*14 ORIF. IZQ. ACERO</t>
  </si>
  <si>
    <t>201225765</t>
  </si>
  <si>
    <t>SF-147.105</t>
  </si>
  <si>
    <t>P01D39</t>
  </si>
  <si>
    <t>PLACA BLOQ. DCP 3.5mm*5 ORIF. ACERO</t>
  </si>
  <si>
    <t>190602826</t>
  </si>
  <si>
    <t>SF-147.106</t>
  </si>
  <si>
    <t>PLACA BLOQ. DCP 3.5mm*6 ORIF. ACERO</t>
  </si>
  <si>
    <t>190602827</t>
  </si>
  <si>
    <t>201124533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</si>
  <si>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</si>
  <si>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</si>
  <si>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</si>
  <si>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</si>
  <si>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</si>
  <si>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</si>
  <si>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</si>
  <si>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</si>
  <si>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</si>
  <si>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</si>
  <si>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</si>
  <si>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</si>
  <si>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</si>
  <si>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SF-147.110</t>
  </si>
  <si>
    <t>P01D43</t>
  </si>
  <si>
    <t>PLACA BLOQ. DCP 3.5mm*10 ORIF. ACERO</t>
  </si>
  <si>
    <t>200215659</t>
  </si>
  <si>
    <t>SF-147.112</t>
  </si>
  <si>
    <t>P01D44</t>
  </si>
  <si>
    <t>PLACASENCILLA DCP 3.5mm*12 ORIF. ACERO</t>
  </si>
  <si>
    <t>SF-613.06</t>
  </si>
  <si>
    <t>P01D45</t>
  </si>
  <si>
    <t>PLACA DE BLOQUEO METAFISIARIA 3.5mm* 06 ORIFICIOS ACERO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</si>
  <si>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</si>
  <si>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</si>
  <si>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</si>
  <si>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</si>
  <si>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</si>
  <si>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</si>
  <si>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</si>
  <si>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</si>
  <si>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</si>
  <si>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</si>
  <si>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</si>
  <si>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</si>
  <si>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</si>
  <si>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</si>
  <si>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</si>
  <si>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</si>
  <si>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</si>
  <si>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</si>
  <si>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</si>
  <si>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</si>
  <si>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</si>
  <si>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</si>
  <si>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</si>
  <si>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</si>
  <si>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</si>
  <si>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</si>
  <si>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</si>
  <si>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</si>
  <si>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</si>
  <si>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</si>
  <si>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SF-741.001R</t>
  </si>
  <si>
    <t>P01D47</t>
  </si>
  <si>
    <t>PLACA DE BLOQUEO PARA HUMERO DISTAL MEDIAL AV 2.7/3.5mm* 01 ORIF. DER. ACERO</t>
  </si>
  <si>
    <t>221153943</t>
  </si>
  <si>
    <t>SF-741.002R</t>
  </si>
  <si>
    <t>PLACA DE BLOQUEO PARA HUMERO DISTAL MEDIAL AV 2.7/3.5mm* 02 ORIF. DER. ACERO</t>
  </si>
  <si>
    <t>221153944</t>
  </si>
  <si>
    <t>SF-741.003R</t>
  </si>
  <si>
    <t>PLACA DE BLOQUEO PARA HUMERO DISTAL MEDIAL AV 2.7/3.5mm* 03 ORIF. DER. ACERO</t>
  </si>
  <si>
    <t>221153945</t>
  </si>
  <si>
    <t>SF-741.004R</t>
  </si>
  <si>
    <t>PLACA DE BLOQUEO PARA HUMERO DISTAL MEDIAL AV 2.7/3.5mm* 04 ORIF. DER. ACERO</t>
  </si>
  <si>
    <t>221153946</t>
  </si>
  <si>
    <t>SF-741.006R</t>
  </si>
  <si>
    <t>PLACA DE BLOQUEO PARA HUMERO DISTAL MEDIAL AV 2.7/3.5mm* 06 ORIF. DER. ACERO</t>
  </si>
  <si>
    <t>221153947</t>
  </si>
  <si>
    <t>SF-741.008R</t>
  </si>
  <si>
    <t>PLACA DE BLOQUEO PARA HUMERO DISTAL MEDIAL AV 2.7/3.5mm* 08 ORIF. DER. ACERO</t>
  </si>
  <si>
    <t>221153948</t>
  </si>
  <si>
    <t>SF-741.010R</t>
  </si>
  <si>
    <t>PLACA DE BLOQUEO PARA HUMERO DISTAL MEDIAL AV 2.7/3.5mm* 10 ORIF. DER. ACERO</t>
  </si>
  <si>
    <t>221153949</t>
  </si>
  <si>
    <t>SF-741.001L</t>
  </si>
  <si>
    <t>P01D48</t>
  </si>
  <si>
    <t>PLACA DE BLOQUEO PARA HUMERO DISTAL MEDIAL AV 2.7/3.5mm* 01 ORIF. IZQ. ACERO</t>
  </si>
  <si>
    <t>221153936</t>
  </si>
  <si>
    <t>SF-741.002L</t>
  </si>
  <si>
    <t>PLACA DE BLOQUEO PARA HUMERO DISTAL MEDIAL AV 2.7/3.5mm* 02 ORIF. IZQ. ACERO</t>
  </si>
  <si>
    <t>221153937</t>
  </si>
  <si>
    <t>SF-741.003L</t>
  </si>
  <si>
    <t>PLACA DE BLOQUEO PARA HUMERO DISTAL MEDIAL AV 2.7/3.5mm* 03 ORIF. IZQ. ACERO</t>
  </si>
  <si>
    <t>221153938</t>
  </si>
  <si>
    <t>SF-741.004L</t>
  </si>
  <si>
    <t>PLACA DE BLOQUEO PARA HUMERO DISTAL MEDIAL AV 2.7/3.5mm* 04 ORIF. IZQ. ACERO</t>
  </si>
  <si>
    <t>221153939</t>
  </si>
  <si>
    <t>SF-741.006L</t>
  </si>
  <si>
    <t>PLACA DE BLOQUEO PARA HUMERO DISTAL MEDIAL AV 2.7/3.5mm* 06 ORIF. IZQ. ACERO</t>
  </si>
  <si>
    <t>221153940</t>
  </si>
  <si>
    <t>SF-741.008L</t>
  </si>
  <si>
    <t>PLACA DE BLOQUEO PARA HUMERO DISTAL MEDIAL AV 2.7/3.5mm* 08 ORIF. IZQ. ACERO</t>
  </si>
  <si>
    <t>221153941</t>
  </si>
  <si>
    <t>SF-741.010L</t>
  </si>
  <si>
    <t>PLACA DE BLOQUEO PARA HUMERO DISTAL MEDIAL AV 2.7/3.5mm* 10 ORIF. IZQ. ACERO</t>
  </si>
  <si>
    <t>221153942</t>
  </si>
  <si>
    <t>SF-742.001R</t>
  </si>
  <si>
    <t>P01D49</t>
  </si>
  <si>
    <t>PLACA DE BLOQUEO PARA HUMERO DISTAL MEDIAL EXTENDIDO AV 2.7/3.5mm* 01 ORIF. DER. ACERO</t>
  </si>
  <si>
    <t>221254479</t>
  </si>
  <si>
    <t>SF-742.003R</t>
  </si>
  <si>
    <t>PLACA DE BLOQUEO PARA HUMERO DISTAL MEDIAL EXTENDIDO  AV 2.7/3.5mm* 03 ORIF. DER. ACERO</t>
  </si>
  <si>
    <t>221254481</t>
  </si>
  <si>
    <t>SF-742.004R</t>
  </si>
  <si>
    <t>PLACA DE BLOQUEO PARA HUMERO DISTAL MEDIAL EXTENDIDO AV 2.7/3.5mm* 04 ORIF. DER. ACERO</t>
  </si>
  <si>
    <t>221254482</t>
  </si>
  <si>
    <t>SF-742.006R</t>
  </si>
  <si>
    <t>PLACA DE BLOQUEO PARA HUMERO DISTAL MEDIAL EXTENDIDO AV 2.7/3.5mm* 06 ORIF. DER. ACERO</t>
  </si>
  <si>
    <t>221254483</t>
  </si>
  <si>
    <t>SF-742.002R</t>
  </si>
  <si>
    <t>P01D50</t>
  </si>
  <si>
    <t>PLACA DE BLOQUEO PARA HUMERO DISTAL MEDIAL EXTENDIDO AV 2.7/3.5mm* 02 ORIF. DER. ACERO</t>
  </si>
  <si>
    <t>221254480</t>
  </si>
  <si>
    <t>SF-742.008R</t>
  </si>
  <si>
    <t>PLACA DE BLOQUEO PARA HUMERO DISTAL MEDIAL EXTENDIDO AV 2.7/3.5mm* 08 ORIF. DER. ACERO</t>
  </si>
  <si>
    <t>221254484</t>
  </si>
  <si>
    <t>SF-742.010R</t>
  </si>
  <si>
    <t>PLACA DE BLOQUEO PARA HUMERO DISTAL MEDIAL EXTENDIDO AV 2.7/3.5mm* 10 ORIF. DER. ACERO</t>
  </si>
  <si>
    <t>221254485</t>
  </si>
  <si>
    <t>SF-742.001L</t>
  </si>
  <si>
    <t>P01D51</t>
  </si>
  <si>
    <t>PLACA DE BLOQUEO PARA HUMERO DISTAL MEDIAL EXTENDIDO AV 2.7/3.5mm* 01 ORIF. IZQ. ACERO</t>
  </si>
  <si>
    <t>221254472</t>
  </si>
  <si>
    <t>SF-742.002L</t>
  </si>
  <si>
    <t>PLACA DE BLOQUEO PARA HUMERO DISTAL MEDIAL EXTENDIDO AV 2.7/3.5mm* 02 ORIF. IZQ. ACERO</t>
  </si>
  <si>
    <t>221254473</t>
  </si>
  <si>
    <t>SF-742.003L</t>
  </si>
  <si>
    <t>PLACA DE BLOQUEO PARA HUMERO DISTAL MEDIAL EXTENDIDO AV 2.7/3.5mm* 03 ORIF. IZQ. ACERO</t>
  </si>
  <si>
    <t>221254474</t>
  </si>
  <si>
    <t>SF-742.004L</t>
  </si>
  <si>
    <t>PLACA DE BLOQUEO PARA HUMERO DISTAL MEDIAL EXTENDIDO AV 2.7/3.5mm* 04 ORIF. IZQ. ACERO</t>
  </si>
  <si>
    <t>221254475</t>
  </si>
  <si>
    <t>SF-742.006L</t>
  </si>
  <si>
    <t>P01D52</t>
  </si>
  <si>
    <t>PLACA DE BLOQUEO PARA HUMERO DISTAL MEDIAL EXTENDIDO AV 2.7/3.5mm* 06 ORIF. IZQ. ACERO</t>
  </si>
  <si>
    <t>221254476</t>
  </si>
  <si>
    <t>SF-742.008L</t>
  </si>
  <si>
    <t>PLACA DE BLOQUEO PARA HUMERO DISTAL MEDIAL EXTENDIDO AV 2.7/3.5mm* 08 ORIF. IZQ. ACERO</t>
  </si>
  <si>
    <t>221254477</t>
  </si>
  <si>
    <t>SF-742.010L</t>
  </si>
  <si>
    <t>PLACA DE BLOQUEO PARA HUMERO DISTAL MEDIAL EXTENDIDO AV 2.7/3.5mm* 10 ORIF. IZQ. ACERO</t>
  </si>
  <si>
    <t>221254478</t>
  </si>
  <si>
    <t>SF-743.001R</t>
  </si>
  <si>
    <t>P01D53</t>
  </si>
  <si>
    <t>PLACA DE BLOQUEO PARA HUMERO DISTAL LATERAL AV 2.7/3.5mm* 01 ORIF. DER. ACERO</t>
  </si>
  <si>
    <t>221254205</t>
  </si>
  <si>
    <t>SF-743.002R</t>
  </si>
  <si>
    <t>PLACA DE BLOQUEO PARA HUMERO DISTAL LATERAL AV 2.7/3.5mm* 02 ORIF. DER. ACERO</t>
  </si>
  <si>
    <t>221254206</t>
  </si>
  <si>
    <t>SF-743.005R</t>
  </si>
  <si>
    <t>PLACA DE BLOQUEO PARA HUMERO DISTAL LATERAL AV 2.7/3.5mm* 05 ORIF. DER. ACERO</t>
  </si>
  <si>
    <t>221254207</t>
  </si>
  <si>
    <t>SF-743.007R</t>
  </si>
  <si>
    <t>PLACA DE BLOQUEO PARA HUMERO DISTAL LATERAL AV 2.7/3.5mm* 07 ORIF. DER. ACERO</t>
  </si>
  <si>
    <t>221254208</t>
  </si>
  <si>
    <t>SF-743.009R</t>
  </si>
  <si>
    <t>PLACA DE BLOQUEO PARA HUMERO DISTAL LATERAL AV 2.7/3.5mm* 09 ORIF. DER. ACERO</t>
  </si>
  <si>
    <t>221254209</t>
  </si>
  <si>
    <t>SF-743.011R</t>
  </si>
  <si>
    <t>PLACA DE BLOQUEO PARA HUMERO DISTAL LATERAL AV 2.7/3.5mm* 11 ORIF. DER. ACERO</t>
  </si>
  <si>
    <t>221254210</t>
  </si>
  <si>
    <t>SF-743.001L</t>
  </si>
  <si>
    <t>P01D54</t>
  </si>
  <si>
    <t>PLACA DE BLOQUEO PARA HUMERO DISTAL LATERAL AV 2.7/3.5mm* 01 ORIF. IZQ. ACERO</t>
  </si>
  <si>
    <t>221254199</t>
  </si>
  <si>
    <t>SF-743.002L</t>
  </si>
  <si>
    <t>PLACA DE BLOQUEO PARA HUMERO DISTAL LATERAL AV 2.7/3.5mm* 02 ORIF. IZQ. ACERO</t>
  </si>
  <si>
    <t>221254200</t>
  </si>
  <si>
    <t>SF-743.005L</t>
  </si>
  <si>
    <t>PLACA DE BLOQUEO PARA HUMERO DISTAL LATERAL AV 2.7/3.5mm* 05 ORIF. IZQ. ACERO</t>
  </si>
  <si>
    <t>221254201</t>
  </si>
  <si>
    <t>SF-743.007L</t>
  </si>
  <si>
    <t>PLACA DE BLOQUEO PARA HUMERO DISTAL LATERAL AV 2.7/3.5mm* 07 ORIF. IZQ. ACERO</t>
  </si>
  <si>
    <t>221254202</t>
  </si>
  <si>
    <t>SF-743.009L</t>
  </si>
  <si>
    <t>PLACA DE BLOQUEO PARA HUMERO DISTAL LATERAL AV 2.7/3.5mm* 09 ORIF. IZQ. ACERO</t>
  </si>
  <si>
    <t>221254203</t>
  </si>
  <si>
    <t>SF-743.011L</t>
  </si>
  <si>
    <t>PLACA DE BLOQUEO PARA HUMERO DISTAL LATERAL AV 2.7/3.5mm* 11 ORIF. IZQ. ACERO</t>
  </si>
  <si>
    <t>221254204</t>
  </si>
  <si>
    <t>SF-744.003R</t>
  </si>
  <si>
    <t>P01D55</t>
  </si>
  <si>
    <t>PLACA DEBLOQUEO PARA HUMERO DISTAL DORSOLATERAL AV 2.7/3.5mm*</t>
  </si>
  <si>
    <t>221254671</t>
  </si>
  <si>
    <t>SF-744.004R</t>
  </si>
  <si>
    <t>221254672</t>
  </si>
  <si>
    <t>SF-744.007R</t>
  </si>
  <si>
    <t>221254673</t>
  </si>
  <si>
    <t>SF-744.009R</t>
  </si>
  <si>
    <t>221254674</t>
  </si>
  <si>
    <t>SF-744.011R</t>
  </si>
  <si>
    <t>221254675</t>
  </si>
  <si>
    <t>SF-744.013R</t>
  </si>
  <si>
    <t>221254676</t>
  </si>
  <si>
    <t>SF-744.003L</t>
  </si>
  <si>
    <t>P01D56</t>
  </si>
  <si>
    <t>221254665</t>
  </si>
  <si>
    <t>SF-744.004L</t>
  </si>
  <si>
    <t>221254666</t>
  </si>
  <si>
    <t>SF-744.007L</t>
  </si>
  <si>
    <t>221254667</t>
  </si>
  <si>
    <t>SF-744.009L</t>
  </si>
  <si>
    <t>221254668</t>
  </si>
  <si>
    <t>SF-744.011L</t>
  </si>
  <si>
    <t>221254669</t>
  </si>
  <si>
    <t>SF-744.013L</t>
  </si>
  <si>
    <t>221254670</t>
  </si>
  <si>
    <t>SF-151.107</t>
  </si>
  <si>
    <t>PLACA BLOQ. DCP ANCHA 4.5/5.0mm*7 ORIF. ACERO</t>
  </si>
  <si>
    <t>CODIGO</t>
  </si>
  <si>
    <t>UBICACIÓN</t>
  </si>
  <si>
    <t>NOMBRE</t>
  </si>
  <si>
    <t>LOTE</t>
  </si>
  <si>
    <t>STOCK</t>
  </si>
  <si>
    <t>FISICO</t>
  </si>
  <si>
    <t>AJUSTE</t>
  </si>
  <si>
    <t>INGRESO</t>
  </si>
  <si>
    <t>EGRESO</t>
  </si>
  <si>
    <t>CODLOTE</t>
  </si>
  <si>
    <t>SF-650.05R210936668</t>
  </si>
  <si>
    <t>SF-650.07R210936669</t>
  </si>
  <si>
    <t>SF-650.09R210936670</t>
  </si>
  <si>
    <t>SF-650.11R210936671</t>
  </si>
  <si>
    <t>SF-650.13R210936672</t>
  </si>
  <si>
    <t>SF-650.15R210430406</t>
  </si>
  <si>
    <t>SF-650.17R211240541</t>
  </si>
  <si>
    <t>SF-650.19R210228218</t>
  </si>
  <si>
    <t>SF-650.21R210228219</t>
  </si>
  <si>
    <t>SF-650.05L210936663</t>
  </si>
  <si>
    <t>SF-650.07L220243655</t>
  </si>
  <si>
    <t>SF-650.09L210936665</t>
  </si>
  <si>
    <t>SF-650.11L210228206</t>
  </si>
  <si>
    <t>SF-650.13L210936667</t>
  </si>
  <si>
    <t>SF-650.15L210733868</t>
  </si>
  <si>
    <t>SF-650.17L210734671</t>
  </si>
  <si>
    <t>SF-650.19L210228209</t>
  </si>
  <si>
    <t>SF-650.21L210228210</t>
  </si>
  <si>
    <t>SF-740.004R220242994</t>
  </si>
  <si>
    <t>SF-740.006R220242995</t>
  </si>
  <si>
    <t>SF-740.008R220242996</t>
  </si>
  <si>
    <t>SF-740.010R220243095</t>
  </si>
  <si>
    <t>SF-740.012R220242997</t>
  </si>
  <si>
    <t>SF-740.014R220243096</t>
  </si>
  <si>
    <t>SF-740.016R220242998</t>
  </si>
  <si>
    <t>SF-740.018R220242999</t>
  </si>
  <si>
    <t>SF-740.020R220243001</t>
  </si>
  <si>
    <t>SF-740.004L220242988</t>
  </si>
  <si>
    <t>SF-740.006L220242989</t>
  </si>
  <si>
    <t>SF-740.008L220242990</t>
  </si>
  <si>
    <t>SF-740.010L220243094</t>
  </si>
  <si>
    <t>SF-740.012L220242991</t>
  </si>
  <si>
    <t>SF-740.014L220344661</t>
  </si>
  <si>
    <t>SF-740.016L220242992</t>
  </si>
  <si>
    <t>SF-740.018L220242993</t>
  </si>
  <si>
    <t>SF-740.020L220243000</t>
  </si>
  <si>
    <t>SF-768.003R220344075</t>
  </si>
  <si>
    <t>SF-768.004R220344076</t>
  </si>
  <si>
    <t>SF-768.005R220344077</t>
  </si>
  <si>
    <t>SF-768.006R220344078</t>
  </si>
  <si>
    <t>SF-768.007R220344079</t>
  </si>
  <si>
    <t>SF-768.003L220344070</t>
  </si>
  <si>
    <t>SF-768.004L220344071</t>
  </si>
  <si>
    <t>SF-768.005L220344072</t>
  </si>
  <si>
    <t>SF-768.006L220344073</t>
  </si>
  <si>
    <t>SF-768.007L220344074</t>
  </si>
  <si>
    <t>SF-531.003R220546193</t>
  </si>
  <si>
    <t>SF-531.004R220546194</t>
  </si>
  <si>
    <t>SF-531.005R220546195</t>
  </si>
  <si>
    <t>SF-531.006R220546196</t>
  </si>
  <si>
    <t>SF-531.007R220546197</t>
  </si>
  <si>
    <t>SF-531.003L220546188</t>
  </si>
  <si>
    <t>SF-531.004L220546189</t>
  </si>
  <si>
    <t>SF-531.005L220546190</t>
  </si>
  <si>
    <t>SF-531.006L220546191</t>
  </si>
  <si>
    <t>SF-531.007L220546192</t>
  </si>
  <si>
    <t>SF-151.108190602854</t>
  </si>
  <si>
    <t>SF-151.109190602855</t>
  </si>
  <si>
    <t>SF-151.110190602856</t>
  </si>
  <si>
    <t>SF-151.112190602858</t>
  </si>
  <si>
    <t>SF-150.106190102840</t>
  </si>
  <si>
    <t>150.107190602841</t>
  </si>
  <si>
    <t>SF-150.107200720164</t>
  </si>
  <si>
    <t>150.108190602841</t>
  </si>
  <si>
    <t>SF-150.108210937166</t>
  </si>
  <si>
    <t>150.110190602844</t>
  </si>
  <si>
    <t>SF-150.109190602843</t>
  </si>
  <si>
    <t>SF-150.110190602844</t>
  </si>
  <si>
    <t>150.1126071001</t>
  </si>
  <si>
    <t>SF-150.112190602846</t>
  </si>
  <si>
    <t>SF-150.114190602848</t>
  </si>
  <si>
    <t>SF-150.116190602850</t>
  </si>
  <si>
    <t>SF-166.022221153651</t>
  </si>
  <si>
    <t>SF-166.022221255099</t>
  </si>
  <si>
    <t>SF-166.023221255100</t>
  </si>
  <si>
    <t>SF-166.024210126806</t>
  </si>
  <si>
    <t>SF-166.028210127350</t>
  </si>
  <si>
    <t>SF-635.005R200215049</t>
  </si>
  <si>
    <t>SF-635.006R200113774</t>
  </si>
  <si>
    <t>SF-635.006R220647163</t>
  </si>
  <si>
    <t>SF-635.007R201022740</t>
  </si>
  <si>
    <t>SF-635.008R200113776</t>
  </si>
  <si>
    <t>SF-635.009R200417128</t>
  </si>
  <si>
    <t>SF-635.010R200113778</t>
  </si>
  <si>
    <t>SF-635.011R200113778</t>
  </si>
  <si>
    <t>SF-635.012R190603096</t>
  </si>
  <si>
    <t>SF-635.013R200113778</t>
  </si>
  <si>
    <t>SF-653.004R221052932</t>
  </si>
  <si>
    <t>SF-653.006R210632864</t>
  </si>
  <si>
    <t>SF-653.006R221052933</t>
  </si>
  <si>
    <t>SF-653.008R200112138</t>
  </si>
  <si>
    <t>SF-653.008R220951123</t>
  </si>
  <si>
    <t>SF-653.010R200112138</t>
  </si>
  <si>
    <t>SF-653.010R220344097</t>
  </si>
  <si>
    <t>SF-653.012R200112138</t>
  </si>
  <si>
    <t>SF-653.012R221052935</t>
  </si>
  <si>
    <t>SF-653.014R190906808</t>
  </si>
  <si>
    <t>SF-653.014R200821054</t>
  </si>
  <si>
    <t>SF-635.005L200619183</t>
  </si>
  <si>
    <t>SF-635.006L190906665</t>
  </si>
  <si>
    <t>SF-635.006L211240753</t>
  </si>
  <si>
    <t>SF-635.007L200619098</t>
  </si>
  <si>
    <t>SF-635.008L200113775</t>
  </si>
  <si>
    <t>SF-635.009L201022742</t>
  </si>
  <si>
    <t>SF-635.010L200113777</t>
  </si>
  <si>
    <t>SF-635.011L200113777</t>
  </si>
  <si>
    <t>SF-635.012L190906682</t>
  </si>
  <si>
    <t>SF-635.015L200113772</t>
  </si>
  <si>
    <t>SF-653.004L200517892</t>
  </si>
  <si>
    <t>SF-653.006L220850726</t>
  </si>
  <si>
    <t>SF-160.108A7713</t>
  </si>
  <si>
    <t>SF-160.11060277</t>
  </si>
  <si>
    <t>SF-653.008L1909006802</t>
  </si>
  <si>
    <t>SF-653.008L220850728</t>
  </si>
  <si>
    <t>SF-653.010L190906802</t>
  </si>
  <si>
    <t>SF-653.010L220850730</t>
  </si>
  <si>
    <t>SF-653.012L190906805</t>
  </si>
  <si>
    <t>SF-653.014L200112143</t>
  </si>
  <si>
    <t>SF-653.016L28136</t>
  </si>
  <si>
    <t>SF-165.305R210126669</t>
  </si>
  <si>
    <t>SF-165.306L210126669</t>
  </si>
  <si>
    <t>SF-165.306R210126669</t>
  </si>
  <si>
    <t>SF-165.307R210126671</t>
  </si>
  <si>
    <t>SF-165.308R210126671</t>
  </si>
  <si>
    <t>SF-165.309R210126673</t>
  </si>
  <si>
    <t>SF-165.310R210126673</t>
  </si>
  <si>
    <t>SF-165.311R210126675</t>
  </si>
  <si>
    <t>SF-165.313R210126677</t>
  </si>
  <si>
    <t>SF-734.002R220242866</t>
  </si>
  <si>
    <t>SF-734.004R220242867</t>
  </si>
  <si>
    <t>SF-734.006R220242868</t>
  </si>
  <si>
    <t>SF-734.008R220242869</t>
  </si>
  <si>
    <t>SF-734.010R220242870</t>
  </si>
  <si>
    <t>SF-734.012R220242871</t>
  </si>
  <si>
    <t>SF-734.014R220242872</t>
  </si>
  <si>
    <t>SF-734.002L220242859</t>
  </si>
  <si>
    <t>SF-734.004L220242860</t>
  </si>
  <si>
    <t>SF-734.006L220242861</t>
  </si>
  <si>
    <t>SF-734.008L220242862</t>
  </si>
  <si>
    <t>SF-734.010L220242863</t>
  </si>
  <si>
    <t>SF-734.012L220242864</t>
  </si>
  <si>
    <t>SF-734.014L220242865</t>
  </si>
  <si>
    <t>SF-767.005R220243098</t>
  </si>
  <si>
    <t>SF-767.005L220243097</t>
  </si>
  <si>
    <t>SF-165.405L210126668</t>
  </si>
  <si>
    <t>SF-165.407L210126670</t>
  </si>
  <si>
    <t>SF-165.408L210126668</t>
  </si>
  <si>
    <t>SF-165.409L210126672</t>
  </si>
  <si>
    <t>SF-165.411L210126674</t>
  </si>
  <si>
    <t>SF-165.413L210126676</t>
  </si>
  <si>
    <t>SF-165.413L190906263</t>
  </si>
  <si>
    <t>SF-642.003220850566</t>
  </si>
  <si>
    <t>SF-642.004200820859</t>
  </si>
  <si>
    <t>SF-642.005200215231</t>
  </si>
  <si>
    <t>SF-642.206201022969</t>
  </si>
  <si>
    <t>SF-642.207200517901</t>
  </si>
  <si>
    <t>SF-642.208200517901</t>
  </si>
  <si>
    <t>SF-642.210200922257</t>
  </si>
  <si>
    <t>SF-642.212200517901</t>
  </si>
  <si>
    <t>SF-645.04R210430759</t>
  </si>
  <si>
    <t>SF-645.06R220243234</t>
  </si>
  <si>
    <t>SF-645.08R220243235</t>
  </si>
  <si>
    <t>SF-645.10R210329194</t>
  </si>
  <si>
    <t>SF-645.12R210835470</t>
  </si>
  <si>
    <t>SF-645.12R210936998</t>
  </si>
  <si>
    <t>SF-645.14R210937002</t>
  </si>
  <si>
    <t>SF-161.105R102288</t>
  </si>
  <si>
    <t>SF-161.106R21306</t>
  </si>
  <si>
    <t>SF-161.110R11841</t>
  </si>
  <si>
    <t>SF-161.112R28129</t>
  </si>
  <si>
    <t>SF-645.04L210329494</t>
  </si>
  <si>
    <t>SF-645.06L210430926</t>
  </si>
  <si>
    <t>SF-645.08L210430755</t>
  </si>
  <si>
    <t>SF-645.10L210126727</t>
  </si>
  <si>
    <t>SF-645.12L210835465</t>
  </si>
  <si>
    <t>SF-645.14L210835466</t>
  </si>
  <si>
    <t>SF-161.134L28129</t>
  </si>
  <si>
    <t>SF-161.136L28129</t>
  </si>
  <si>
    <t>SF-161.137L21304</t>
  </si>
  <si>
    <t>SF-161.138L28129</t>
  </si>
  <si>
    <t>SF-161.139L28129</t>
  </si>
  <si>
    <t>SF-161.140L28129</t>
  </si>
  <si>
    <t>SF-647.02R210127188</t>
  </si>
  <si>
    <t>SF-647.04R201225285</t>
  </si>
  <si>
    <t>SF-647.06R210531444</t>
  </si>
  <si>
    <t>SF-647.08R201225287</t>
  </si>
  <si>
    <t>SF-647.12R190603150</t>
  </si>
  <si>
    <t>SF-647.14R201225265</t>
  </si>
  <si>
    <t>SF-647.02L210127247</t>
  </si>
  <si>
    <t>SF-647.04L210127191</t>
  </si>
  <si>
    <t>SF-647.06L201123943</t>
  </si>
  <si>
    <t>SF-647.08L210127192</t>
  </si>
  <si>
    <t>SF-647.10L200113698</t>
  </si>
  <si>
    <t>SF-647.12L200113698</t>
  </si>
  <si>
    <t>SF-652.03R220951447</t>
  </si>
  <si>
    <t>SF-652.04R220951472</t>
  </si>
  <si>
    <t>SF-652.05R210127050</t>
  </si>
  <si>
    <t>SF-652.06R210127051</t>
  </si>
  <si>
    <t>SF-652.07R201023457</t>
  </si>
  <si>
    <t>SF-652.03L220951467</t>
  </si>
  <si>
    <t>SF-652.04L220951468</t>
  </si>
  <si>
    <t>SF-652.05L220951469</t>
  </si>
  <si>
    <t>SF-622.03R211241085</t>
  </si>
  <si>
    <t>SF-622.03L220242673</t>
  </si>
  <si>
    <t>SF-622.08L210127174</t>
  </si>
  <si>
    <t>SF-612.04R210936973</t>
  </si>
  <si>
    <t>SF-612.06R210936974</t>
  </si>
  <si>
    <t>SF-612.08R210835752</t>
  </si>
  <si>
    <t>SF-612.10R210937162</t>
  </si>
  <si>
    <t>SF-612.12R210835753</t>
  </si>
  <si>
    <t>SF-612.14R201225768</t>
  </si>
  <si>
    <t>SF-612.04L210936970</t>
  </si>
  <si>
    <t>SF-612.06L210835746</t>
  </si>
  <si>
    <t>SF-612.08L210835747</t>
  </si>
  <si>
    <t>SF-612.10L210931761</t>
  </si>
  <si>
    <t>SF-612.12L220243053</t>
  </si>
  <si>
    <t>SF-612.14L201225765</t>
  </si>
  <si>
    <t>SF-147.105190602826</t>
  </si>
  <si>
    <t>SF-147.106190602827</t>
  </si>
  <si>
    <t>SF-147.106201124533</t>
  </si>
  <si>
    <t>SF-147.107200417355</t>
  </si>
  <si>
    <t>SF-147.107201225548</t>
  </si>
  <si>
    <t>SF-147.108200720236</t>
  </si>
  <si>
    <t>SF-147.110200215659</t>
  </si>
  <si>
    <t>SF-613.07221255103</t>
  </si>
  <si>
    <t>SF-613.08221255104</t>
  </si>
  <si>
    <t>SF-613.09191008034</t>
  </si>
  <si>
    <t>SF-613.10221255105</t>
  </si>
  <si>
    <t>SF-613.12200416898</t>
  </si>
  <si>
    <t>SF-613.14221255107</t>
  </si>
  <si>
    <t>SF-746.002L221254289</t>
  </si>
  <si>
    <t>SF-746.002R221254290</t>
  </si>
  <si>
    <t>SF-741.001R221153943</t>
  </si>
  <si>
    <t>SF-741.002R221153944</t>
  </si>
  <si>
    <t>SF-741.003R221153945</t>
  </si>
  <si>
    <t>SF-741.004R221153946</t>
  </si>
  <si>
    <t>SF-741.006R221153947</t>
  </si>
  <si>
    <t>SF-741.008R221153948</t>
  </si>
  <si>
    <t>SF-741.010R221153949</t>
  </si>
  <si>
    <t>SF-741.001L221153936</t>
  </si>
  <si>
    <t>SF-741.002L221153937</t>
  </si>
  <si>
    <t>SF-741.003L221153938</t>
  </si>
  <si>
    <t>SF-741.004L221153939</t>
  </si>
  <si>
    <t>SF-741.006L221153940</t>
  </si>
  <si>
    <t>SF-741.008L221153941</t>
  </si>
  <si>
    <t>SF-741.010L221153942</t>
  </si>
  <si>
    <t>SF-742.001R221254479</t>
  </si>
  <si>
    <t>SF-742.003R221254481</t>
  </si>
  <si>
    <t>SF-742.004R221254482</t>
  </si>
  <si>
    <t>SF-742.006R221254483</t>
  </si>
  <si>
    <t>SF-742.002R221254480</t>
  </si>
  <si>
    <t>SF-742.008R221254484</t>
  </si>
  <si>
    <t>SF-742.010R221254485</t>
  </si>
  <si>
    <t>SF-742.001L221254472</t>
  </si>
  <si>
    <t>SF-742.002L221254473</t>
  </si>
  <si>
    <t>SF-742.003L221254474</t>
  </si>
  <si>
    <t>SF-742.004L221254475</t>
  </si>
  <si>
    <t>SF-742.006L221254476</t>
  </si>
  <si>
    <t>SF-742.008L221254477</t>
  </si>
  <si>
    <t>SF-742.010L221254478</t>
  </si>
  <si>
    <t>SF-743.001R221254205</t>
  </si>
  <si>
    <t>SF-743.002R221254206</t>
  </si>
  <si>
    <t>SF-743.005R221254207</t>
  </si>
  <si>
    <t>SF-743.007R221254208</t>
  </si>
  <si>
    <t>SF-743.009R221254209</t>
  </si>
  <si>
    <t>SF-743.011R221254210</t>
  </si>
  <si>
    <t>SF-743.001L221254199</t>
  </si>
  <si>
    <t>SF-743.002L221254200</t>
  </si>
  <si>
    <t>SF-743.005L221254201</t>
  </si>
  <si>
    <t>SF-743.007L221254202</t>
  </si>
  <si>
    <t>SF-743.009L221254203</t>
  </si>
  <si>
    <t>SF-743.011L221254204</t>
  </si>
  <si>
    <t>SF-744.003R221254671</t>
  </si>
  <si>
    <t>SF-744.004R221254672</t>
  </si>
  <si>
    <t>SF-744.007R221254673</t>
  </si>
  <si>
    <t>SF-744.009R221254674</t>
  </si>
  <si>
    <t>SF-744.011R221254675</t>
  </si>
  <si>
    <t>SF-744.013R221254676</t>
  </si>
  <si>
    <t>SF-744.003L221254665</t>
  </si>
  <si>
    <t>SF-744.004L221254666</t>
  </si>
  <si>
    <t>SF-744.007L221254667</t>
  </si>
  <si>
    <t>SF-744.009L221254668</t>
  </si>
  <si>
    <t>SF-744.011L221254669</t>
  </si>
  <si>
    <t>SF-744.013L221254670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</si>
</sst>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top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/>
    <xf numFmtId="165" fontId="3" fillId="0" borderId="1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6" fillId="0" borderId="3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4" fillId="4" borderId="2" xfId="0" applyFont="1" applyFill="1" applyBorder="1"/>
    <xf numFmtId="165" fontId="4" fillId="4" borderId="2" xfId="1" applyNumberFormat="1" applyFont="1" applyFill="1" applyBorder="1" applyAlignment="1">
      <alignment horizontal="right"/>
    </xf>
    <xf numFmtId="0" fontId="2" fillId="4" borderId="0" xfId="0" applyFont="1" applyFill="1"/>
    <xf numFmtId="165" fontId="0" fillId="4" borderId="0" xfId="0" applyNumberFormat="1" applyFill="1"/>
    <xf numFmtId="0" fontId="0" fillId="4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938-DA29-4E8B-9429-88E308284069}">
  <dimension ref="A1:M410"/>
  <sheetViews>
    <sheetView tabSelected="1" topLeftCell="B1" workbookViewId="0">
      <pane xSplit="4" ySplit="1" topLeftCell="F2" activePane="bottomRight" state="frozen"/>
      <selection activeCell="B1" sqref="B1"/>
      <selection pane="topRight" activeCell="E1" sqref="E1"/>
      <selection pane="bottomLeft" activeCell="B2" sqref="B2"/>
      <selection pane="bottomRight" activeCell="B7" sqref="A7:XFD7"/>
    </sheetView>
  </sheetViews>
  <sheetFormatPr baseColWidth="10" defaultRowHeight="15" x14ac:dyDescent="0.25"/>
  <cols>
    <col min="1" max="1" width="11.42578125" hidden="1" customWidth="1"/>
    <col min="2" max="2" width="19.140625" bestFit="1" customWidth="1"/>
    <col min="5" max="5" width="67.85546875" customWidth="1"/>
    <col min="6" max="7" width="11.42578125" customWidth="1"/>
    <col min="9" max="9" width="11.42578125" style="13"/>
    <col min="10" max="10" width="11.42578125" style="10"/>
  </cols>
  <sheetData>
    <row r="1" spans="1:13" ht="15.75" thickBot="1" x14ac:dyDescent="0.3">
      <c r="A1" s="1" t="s">
        <v>0</v>
      </c>
      <c r="B1" s="1" t="s">
        <v>1202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7</v>
      </c>
      <c r="J1" s="15" t="s">
        <v>1199</v>
      </c>
      <c r="L1" t="s">
        <v>1200</v>
      </c>
      <c r="M1" t="s">
        <v>1201</v>
      </c>
    </row>
    <row r="2" spans="1:13" x14ac:dyDescent="0.25">
      <c r="A2" s="2" t="s">
        <v>8</v>
      </c>
      <c r="B2" s="18" t="str">
        <f t="shared" ref="B2:B65" si="0">CONCATENATE(C2,H2)</f>
        <v>184.310210936270</v>
      </c>
      <c r="C2" s="18" t="s">
        <v>9</v>
      </c>
      <c r="D2" s="18" t="s">
        <v>10</v>
      </c>
      <c r="E2" s="18" t="s">
        <v>11</v>
      </c>
      <c r="F2" s="18"/>
      <c r="G2" s="18" t="s">
        <v>5</v>
      </c>
      <c r="H2" s="18" t="s">
        <v>12</v>
      </c>
      <c r="I2" s="19">
        <v>2</v>
      </c>
      <c r="J2" s="20">
        <f>VLOOKUP(B2,ajuste!A:G,7,0)</f>
        <v>3</v>
      </c>
      <c r="K2" s="21">
        <f>J2-I2</f>
        <v>1</v>
      </c>
      <c r="L2" s="22">
        <f>IF(K2&gt;0,K2,0)</f>
        <v>1</v>
      </c>
      <c r="M2">
        <f>IF(K2&lt;0,K2*-1,0)</f>
        <v>0</v>
      </c>
    </row>
    <row r="3" spans="1:13" x14ac:dyDescent="0.25">
      <c r="A3" s="2" t="s">
        <v>8</v>
      </c>
      <c r="B3" s="2" t="str">
        <f t="shared" si="0"/>
        <v>184.311211037898</v>
      </c>
      <c r="C3" s="2" t="s">
        <v>13</v>
      </c>
      <c r="D3" s="2" t="s">
        <v>14</v>
      </c>
      <c r="E3" s="2" t="s">
        <v>15</v>
      </c>
      <c r="F3" s="2"/>
      <c r="G3" s="2" t="s">
        <v>5</v>
      </c>
      <c r="H3" s="2" t="s">
        <v>16</v>
      </c>
      <c r="I3" s="12">
        <v>9</v>
      </c>
      <c r="J3" s="10">
        <f>VLOOKUP(B3,ajuste!A:G,7,0)</f>
        <v>9</v>
      </c>
      <c r="K3" s="14">
        <f t="shared" ref="K3:K66" si="1">J3-I3</f>
        <v>0</v>
      </c>
      <c r="L3">
        <f t="shared" ref="L3:L66" si="2">IF(K3&gt;0,K3,0)</f>
        <v>0</v>
      </c>
      <c r="M3">
        <f t="shared" ref="M3:M66" si="3">IF(K3&lt;0,K3*-1,0)</f>
        <v>0</v>
      </c>
    </row>
    <row r="4" spans="1:13" x14ac:dyDescent="0.25">
      <c r="A4" s="2" t="s">
        <v>8</v>
      </c>
      <c r="B4" s="2" t="str">
        <f t="shared" si="0"/>
        <v>184.313210936270</v>
      </c>
      <c r="C4" s="2" t="s">
        <v>17</v>
      </c>
      <c r="D4" s="2" t="s">
        <v>18</v>
      </c>
      <c r="E4" s="2" t="s">
        <v>19</v>
      </c>
      <c r="F4" s="2"/>
      <c r="G4" s="2" t="s">
        <v>5</v>
      </c>
      <c r="H4" s="2" t="s">
        <v>12</v>
      </c>
      <c r="I4" s="12">
        <v>7</v>
      </c>
      <c r="J4" s="10">
        <f>VLOOKUP(B4,ajuste!A:G,7,0)</f>
        <v>7</v>
      </c>
      <c r="K4" s="14">
        <f t="shared" si="1"/>
        <v>0</v>
      </c>
      <c r="L4">
        <f t="shared" si="2"/>
        <v>0</v>
      </c>
      <c r="M4">
        <f t="shared" si="3"/>
        <v>0</v>
      </c>
    </row>
    <row r="5" spans="1:13" x14ac:dyDescent="0.25">
      <c r="A5" s="2" t="s">
        <v>8</v>
      </c>
      <c r="B5" s="18" t="str">
        <f t="shared" si="0"/>
        <v>184.301210936271</v>
      </c>
      <c r="C5" s="18" t="s">
        <v>20</v>
      </c>
      <c r="D5" s="18" t="s">
        <v>21</v>
      </c>
      <c r="E5" s="18" t="s">
        <v>22</v>
      </c>
      <c r="F5" s="18"/>
      <c r="G5" s="18" t="s">
        <v>5</v>
      </c>
      <c r="H5" s="18" t="s">
        <v>23</v>
      </c>
      <c r="I5" s="19">
        <v>-1</v>
      </c>
      <c r="J5" s="20">
        <f>VLOOKUP(B5,ajuste!A:G,7,0)</f>
        <v>1</v>
      </c>
      <c r="K5" s="21">
        <f t="shared" si="1"/>
        <v>2</v>
      </c>
      <c r="L5" s="22">
        <f t="shared" si="2"/>
        <v>2</v>
      </c>
      <c r="M5">
        <f t="shared" si="3"/>
        <v>0</v>
      </c>
    </row>
    <row r="6" spans="1:13" x14ac:dyDescent="0.25">
      <c r="A6" s="2" t="s">
        <v>8</v>
      </c>
      <c r="B6" s="2" t="str">
        <f t="shared" si="0"/>
        <v>184.303</v>
      </c>
      <c r="C6" s="2" t="s">
        <v>24</v>
      </c>
      <c r="D6" s="2" t="s">
        <v>25</v>
      </c>
      <c r="E6" s="2" t="s">
        <v>26</v>
      </c>
      <c r="F6" s="2"/>
      <c r="G6" s="2" t="s">
        <v>5</v>
      </c>
      <c r="H6" s="2"/>
      <c r="I6" s="12">
        <v>-2</v>
      </c>
      <c r="J6" s="10" t="e">
        <f>VLOOKUP(B6,ajuste!A:G,7,0)</f>
        <v>#N/A</v>
      </c>
      <c r="K6" s="14" t="e">
        <f t="shared" si="1"/>
        <v>#N/A</v>
      </c>
      <c r="L6" t="e">
        <f t="shared" si="2"/>
        <v>#N/A</v>
      </c>
      <c r="M6" t="e">
        <f t="shared" si="3"/>
        <v>#N/A</v>
      </c>
    </row>
    <row r="7" spans="1:13" x14ac:dyDescent="0.25">
      <c r="A7" s="2" t="s">
        <v>8</v>
      </c>
      <c r="B7" s="2" t="str">
        <f t="shared" si="0"/>
        <v>184.305</v>
      </c>
      <c r="C7" s="2" t="s">
        <v>27</v>
      </c>
      <c r="D7" s="2" t="s">
        <v>28</v>
      </c>
      <c r="E7" s="2" t="s">
        <v>29</v>
      </c>
      <c r="F7" s="2"/>
      <c r="G7" s="2" t="s">
        <v>5</v>
      </c>
      <c r="H7" s="2"/>
      <c r="I7" s="12">
        <v>-3</v>
      </c>
      <c r="J7" s="10" t="e">
        <f>VLOOKUP(B7,ajuste!A:G,7,0)</f>
        <v>#N/A</v>
      </c>
      <c r="K7" s="14" t="e">
        <f t="shared" si="1"/>
        <v>#N/A</v>
      </c>
      <c r="L7" t="e">
        <f t="shared" si="2"/>
        <v>#N/A</v>
      </c>
      <c r="M7" t="e">
        <f t="shared" si="3"/>
        <v>#N/A</v>
      </c>
    </row>
    <row r="8" spans="1:13" x14ac:dyDescent="0.25">
      <c r="A8" s="2" t="s">
        <v>8</v>
      </c>
      <c r="B8" s="18" t="str">
        <f t="shared" si="0"/>
        <v>184.307210936962</v>
      </c>
      <c r="C8" s="18" t="s">
        <v>30</v>
      </c>
      <c r="D8" s="18" t="s">
        <v>31</v>
      </c>
      <c r="E8" s="18" t="s">
        <v>32</v>
      </c>
      <c r="F8" s="18"/>
      <c r="G8" s="18" t="s">
        <v>5</v>
      </c>
      <c r="H8" s="18" t="s">
        <v>33</v>
      </c>
      <c r="I8" s="19">
        <v>2</v>
      </c>
      <c r="J8" s="20">
        <f>VLOOKUP(B8,ajuste!A:G,7,0)</f>
        <v>3</v>
      </c>
      <c r="K8" s="21">
        <f t="shared" si="1"/>
        <v>1</v>
      </c>
      <c r="L8" s="22">
        <f t="shared" si="2"/>
        <v>1</v>
      </c>
      <c r="M8">
        <f t="shared" si="3"/>
        <v>0</v>
      </c>
    </row>
    <row r="9" spans="1:13" x14ac:dyDescent="0.25">
      <c r="A9" s="2" t="s">
        <v>34</v>
      </c>
      <c r="B9" s="2" t="str">
        <f t="shared" si="0"/>
        <v>SF-650.05R210936668</v>
      </c>
      <c r="C9" s="2" t="s">
        <v>35</v>
      </c>
      <c r="D9" s="2" t="s">
        <v>36</v>
      </c>
      <c r="E9" s="2" t="s">
        <v>37</v>
      </c>
      <c r="F9" s="2"/>
      <c r="G9" s="2" t="s">
        <v>5</v>
      </c>
      <c r="H9" s="2" t="s">
        <v>38</v>
      </c>
      <c r="I9" s="12">
        <v>3</v>
      </c>
      <c r="J9" s="10">
        <f>VLOOKUP(B9,ajuste!A:G,7,0)</f>
        <v>1</v>
      </c>
      <c r="K9" s="14">
        <f t="shared" si="1"/>
        <v>-2</v>
      </c>
      <c r="L9">
        <f t="shared" si="2"/>
        <v>0</v>
      </c>
      <c r="M9">
        <f t="shared" si="3"/>
        <v>2</v>
      </c>
    </row>
    <row r="10" spans="1:13" x14ac:dyDescent="0.25">
      <c r="A10" s="2" t="s">
        <v>34</v>
      </c>
      <c r="B10" s="2" t="str">
        <f t="shared" si="0"/>
        <v>SF-650.07R210936669</v>
      </c>
      <c r="C10" s="2" t="s">
        <v>39</v>
      </c>
      <c r="D10" s="2" t="s">
        <v>36</v>
      </c>
      <c r="E10" s="2" t="s">
        <v>40</v>
      </c>
      <c r="F10" s="2"/>
      <c r="G10" s="2" t="s">
        <v>5</v>
      </c>
      <c r="H10" s="2" t="s">
        <v>41</v>
      </c>
      <c r="I10" s="12">
        <v>3</v>
      </c>
      <c r="J10" s="10">
        <f>VLOOKUP(B10,ajuste!A:G,7,0)</f>
        <v>1</v>
      </c>
      <c r="K10" s="14">
        <f t="shared" si="1"/>
        <v>-2</v>
      </c>
      <c r="L10">
        <f t="shared" si="2"/>
        <v>0</v>
      </c>
      <c r="M10">
        <f t="shared" si="3"/>
        <v>2</v>
      </c>
    </row>
    <row r="11" spans="1:13" x14ac:dyDescent="0.25">
      <c r="A11" s="2" t="s">
        <v>34</v>
      </c>
      <c r="B11" s="2" t="str">
        <f t="shared" si="0"/>
        <v>SF-650.09R210936670</v>
      </c>
      <c r="C11" s="2" t="s">
        <v>42</v>
      </c>
      <c r="D11" s="2" t="s">
        <v>36</v>
      </c>
      <c r="E11" s="2" t="s">
        <v>43</v>
      </c>
      <c r="F11" s="2"/>
      <c r="G11" s="2" t="s">
        <v>5</v>
      </c>
      <c r="H11" s="2" t="s">
        <v>44</v>
      </c>
      <c r="I11" s="12">
        <v>4</v>
      </c>
      <c r="J11" s="10">
        <f>VLOOKUP(B11,ajuste!A:G,7,0)</f>
        <v>1</v>
      </c>
      <c r="K11" s="14">
        <f t="shared" si="1"/>
        <v>-3</v>
      </c>
      <c r="L11">
        <f t="shared" si="2"/>
        <v>0</v>
      </c>
      <c r="M11">
        <f t="shared" si="3"/>
        <v>3</v>
      </c>
    </row>
    <row r="12" spans="1:13" x14ac:dyDescent="0.25">
      <c r="A12" s="2" t="s">
        <v>34</v>
      </c>
      <c r="B12" s="18" t="str">
        <f t="shared" si="0"/>
        <v>SF-650.11R</v>
      </c>
      <c r="C12" s="18" t="s">
        <v>45</v>
      </c>
      <c r="D12" s="18" t="s">
        <v>46</v>
      </c>
      <c r="E12" s="18" t="s">
        <v>47</v>
      </c>
      <c r="F12" s="18"/>
      <c r="G12" s="18" t="s">
        <v>5</v>
      </c>
      <c r="H12" s="18"/>
      <c r="I12" s="19">
        <v>-1</v>
      </c>
      <c r="J12" s="20">
        <f>VLOOKUP(B12,ajuste!A:G,7,0)</f>
        <v>0</v>
      </c>
      <c r="K12" s="21">
        <f t="shared" si="1"/>
        <v>1</v>
      </c>
      <c r="L12" s="22">
        <f t="shared" si="2"/>
        <v>1</v>
      </c>
      <c r="M12">
        <f t="shared" si="3"/>
        <v>0</v>
      </c>
    </row>
    <row r="13" spans="1:13" x14ac:dyDescent="0.25">
      <c r="A13" s="2" t="s">
        <v>34</v>
      </c>
      <c r="B13" s="2" t="str">
        <f t="shared" si="0"/>
        <v>SF-650.11R210936671</v>
      </c>
      <c r="C13" s="2" t="s">
        <v>45</v>
      </c>
      <c r="D13" s="2" t="s">
        <v>46</v>
      </c>
      <c r="E13" s="2" t="s">
        <v>47</v>
      </c>
      <c r="F13" s="2"/>
      <c r="G13" s="2" t="s">
        <v>5</v>
      </c>
      <c r="H13" s="2" t="s">
        <v>48</v>
      </c>
      <c r="I13" s="12">
        <v>5</v>
      </c>
      <c r="J13" s="10">
        <f>VLOOKUP(B13,ajuste!A:G,7,0)</f>
        <v>1</v>
      </c>
      <c r="K13" s="14">
        <f t="shared" si="1"/>
        <v>-4</v>
      </c>
      <c r="L13">
        <f t="shared" si="2"/>
        <v>0</v>
      </c>
      <c r="M13">
        <f t="shared" si="3"/>
        <v>4</v>
      </c>
    </row>
    <row r="14" spans="1:13" x14ac:dyDescent="0.25">
      <c r="A14" s="2" t="s">
        <v>34</v>
      </c>
      <c r="B14" s="2" t="str">
        <f t="shared" si="0"/>
        <v>SF-650.13R210936672</v>
      </c>
      <c r="C14" s="2" t="s">
        <v>49</v>
      </c>
      <c r="D14" s="2" t="s">
        <v>46</v>
      </c>
      <c r="E14" s="2" t="s">
        <v>50</v>
      </c>
      <c r="F14" s="2"/>
      <c r="G14" s="2" t="s">
        <v>5</v>
      </c>
      <c r="H14" s="2" t="s">
        <v>51</v>
      </c>
      <c r="I14" s="12">
        <v>4</v>
      </c>
      <c r="J14" s="10">
        <f>VLOOKUP(B14,ajuste!A:G,7,0)</f>
        <v>1</v>
      </c>
      <c r="K14" s="14">
        <f t="shared" si="1"/>
        <v>-3</v>
      </c>
      <c r="L14">
        <f t="shared" si="2"/>
        <v>0</v>
      </c>
      <c r="M14">
        <f t="shared" si="3"/>
        <v>3</v>
      </c>
    </row>
    <row r="15" spans="1:13" x14ac:dyDescent="0.25">
      <c r="A15" s="2" t="s">
        <v>34</v>
      </c>
      <c r="B15" s="2" t="str">
        <f t="shared" si="0"/>
        <v>SF-650.15R210430406</v>
      </c>
      <c r="C15" s="2" t="s">
        <v>52</v>
      </c>
      <c r="D15" s="2" t="s">
        <v>46</v>
      </c>
      <c r="E15" s="2" t="s">
        <v>53</v>
      </c>
      <c r="F15" s="2"/>
      <c r="G15" s="2" t="s">
        <v>5</v>
      </c>
      <c r="H15" s="2" t="s">
        <v>54</v>
      </c>
      <c r="I15" s="12">
        <v>4</v>
      </c>
      <c r="J15" s="10">
        <f>VLOOKUP(B15,ajuste!A:G,7,0)</f>
        <v>1</v>
      </c>
      <c r="K15" s="14">
        <f t="shared" si="1"/>
        <v>-3</v>
      </c>
      <c r="L15">
        <f t="shared" si="2"/>
        <v>0</v>
      </c>
      <c r="M15">
        <f t="shared" si="3"/>
        <v>3</v>
      </c>
    </row>
    <row r="16" spans="1:13" x14ac:dyDescent="0.25">
      <c r="A16" s="2" t="s">
        <v>34</v>
      </c>
      <c r="B16" s="2" t="str">
        <f t="shared" si="0"/>
        <v>SF-650.17R211240541</v>
      </c>
      <c r="C16" s="2" t="s">
        <v>55</v>
      </c>
      <c r="D16" s="2" t="s">
        <v>56</v>
      </c>
      <c r="E16" s="2" t="s">
        <v>57</v>
      </c>
      <c r="F16" s="2"/>
      <c r="G16" s="2" t="s">
        <v>5</v>
      </c>
      <c r="H16" s="2" t="s">
        <v>58</v>
      </c>
      <c r="I16" s="12">
        <v>4</v>
      </c>
      <c r="J16" s="10">
        <f>VLOOKUP(B16,ajuste!A:G,7,0)</f>
        <v>1</v>
      </c>
      <c r="K16" s="14">
        <f t="shared" si="1"/>
        <v>-3</v>
      </c>
      <c r="L16">
        <f t="shared" si="2"/>
        <v>0</v>
      </c>
      <c r="M16">
        <f t="shared" si="3"/>
        <v>3</v>
      </c>
    </row>
    <row r="17" spans="1:13" x14ac:dyDescent="0.25">
      <c r="A17" s="2" t="s">
        <v>34</v>
      </c>
      <c r="B17" s="2" t="str">
        <f t="shared" si="0"/>
        <v>SF-650.19R210228218</v>
      </c>
      <c r="C17" s="2" t="s">
        <v>59</v>
      </c>
      <c r="D17" s="2" t="s">
        <v>56</v>
      </c>
      <c r="E17" s="2" t="s">
        <v>60</v>
      </c>
      <c r="F17" s="2"/>
      <c r="G17" s="2" t="s">
        <v>5</v>
      </c>
      <c r="H17" s="2" t="s">
        <v>61</v>
      </c>
      <c r="I17" s="12">
        <v>5</v>
      </c>
      <c r="J17" s="10">
        <f>VLOOKUP(B17,ajuste!A:G,7,0)</f>
        <v>2</v>
      </c>
      <c r="K17" s="14">
        <f t="shared" si="1"/>
        <v>-3</v>
      </c>
      <c r="L17">
        <f t="shared" si="2"/>
        <v>0</v>
      </c>
      <c r="M17">
        <f t="shared" si="3"/>
        <v>3</v>
      </c>
    </row>
    <row r="18" spans="1:13" x14ac:dyDescent="0.25">
      <c r="A18" s="2" t="s">
        <v>34</v>
      </c>
      <c r="B18" s="2" t="str">
        <f t="shared" si="0"/>
        <v>SF-650.21R210228219</v>
      </c>
      <c r="C18" s="2" t="s">
        <v>62</v>
      </c>
      <c r="D18" s="2" t="s">
        <v>56</v>
      </c>
      <c r="E18" s="2" t="s">
        <v>63</v>
      </c>
      <c r="F18" s="2"/>
      <c r="G18" s="2" t="s">
        <v>5</v>
      </c>
      <c r="H18" s="2" t="s">
        <v>64</v>
      </c>
      <c r="I18" s="12">
        <v>5</v>
      </c>
      <c r="J18" s="10">
        <f>VLOOKUP(B18,ajuste!A:G,7,0)</f>
        <v>2</v>
      </c>
      <c r="K18" s="14">
        <f t="shared" si="1"/>
        <v>-3</v>
      </c>
      <c r="L18">
        <f t="shared" si="2"/>
        <v>0</v>
      </c>
      <c r="M18">
        <f t="shared" si="3"/>
        <v>3</v>
      </c>
    </row>
    <row r="19" spans="1:13" x14ac:dyDescent="0.25">
      <c r="A19" s="2" t="s">
        <v>34</v>
      </c>
      <c r="B19" s="2" t="str">
        <f t="shared" si="0"/>
        <v>SF-650.05L210936663</v>
      </c>
      <c r="C19" s="2" t="s">
        <v>65</v>
      </c>
      <c r="D19" s="2" t="s">
        <v>66</v>
      </c>
      <c r="E19" s="2" t="s">
        <v>67</v>
      </c>
      <c r="F19" s="2"/>
      <c r="G19" s="2" t="s">
        <v>5</v>
      </c>
      <c r="H19" s="2" t="s">
        <v>68</v>
      </c>
      <c r="I19" s="12">
        <v>5</v>
      </c>
      <c r="J19" s="10">
        <f>VLOOKUP(B19,ajuste!A:G,7,0)</f>
        <v>1</v>
      </c>
      <c r="K19" s="14">
        <f t="shared" si="1"/>
        <v>-4</v>
      </c>
      <c r="L19">
        <f t="shared" si="2"/>
        <v>0</v>
      </c>
      <c r="M19">
        <f t="shared" si="3"/>
        <v>4</v>
      </c>
    </row>
    <row r="20" spans="1:13" x14ac:dyDescent="0.25">
      <c r="A20" s="2" t="s">
        <v>34</v>
      </c>
      <c r="B20" s="2" t="str">
        <f t="shared" si="0"/>
        <v>SF-650.07L220243655</v>
      </c>
      <c r="C20" s="2" t="s">
        <v>69</v>
      </c>
      <c r="D20" s="2" t="s">
        <v>66</v>
      </c>
      <c r="E20" s="2" t="s">
        <v>70</v>
      </c>
      <c r="F20" s="2"/>
      <c r="G20" s="2" t="s">
        <v>5</v>
      </c>
      <c r="H20" s="2" t="s">
        <v>71</v>
      </c>
      <c r="I20" s="12">
        <v>3</v>
      </c>
      <c r="J20" s="10">
        <f>VLOOKUP(B20,ajuste!A:G,7,0)</f>
        <v>2</v>
      </c>
      <c r="K20" s="14">
        <f t="shared" si="1"/>
        <v>-1</v>
      </c>
      <c r="L20">
        <f t="shared" si="2"/>
        <v>0</v>
      </c>
      <c r="M20">
        <f t="shared" si="3"/>
        <v>1</v>
      </c>
    </row>
    <row r="21" spans="1:13" x14ac:dyDescent="0.25">
      <c r="A21" s="2" t="s">
        <v>34</v>
      </c>
      <c r="B21" s="2" t="str">
        <f t="shared" si="0"/>
        <v>SF-650.09L210936665</v>
      </c>
      <c r="C21" s="2" t="s">
        <v>72</v>
      </c>
      <c r="D21" s="2" t="s">
        <v>66</v>
      </c>
      <c r="E21" s="2" t="s">
        <v>73</v>
      </c>
      <c r="F21" s="2"/>
      <c r="G21" s="2" t="s">
        <v>5</v>
      </c>
      <c r="H21" s="2" t="s">
        <v>74</v>
      </c>
      <c r="I21" s="12">
        <v>3</v>
      </c>
      <c r="J21" s="10">
        <f>VLOOKUP(B21,ajuste!A:G,7,0)</f>
        <v>0</v>
      </c>
      <c r="K21" s="14">
        <f t="shared" si="1"/>
        <v>-3</v>
      </c>
      <c r="L21">
        <f t="shared" si="2"/>
        <v>0</v>
      </c>
      <c r="M21">
        <f t="shared" si="3"/>
        <v>3</v>
      </c>
    </row>
    <row r="22" spans="1:13" x14ac:dyDescent="0.25">
      <c r="A22" s="2" t="s">
        <v>34</v>
      </c>
      <c r="B22" s="2" t="str">
        <f t="shared" si="0"/>
        <v>SF-650.11L210228206</v>
      </c>
      <c r="C22" s="2" t="s">
        <v>75</v>
      </c>
      <c r="D22" s="2" t="s">
        <v>76</v>
      </c>
      <c r="E22" s="2" t="s">
        <v>77</v>
      </c>
      <c r="F22" s="2"/>
      <c r="G22" s="2" t="s">
        <v>5</v>
      </c>
      <c r="H22" s="2" t="s">
        <v>78</v>
      </c>
      <c r="I22" s="12">
        <v>4</v>
      </c>
      <c r="J22" s="10">
        <f>VLOOKUP(B22,ajuste!A:G,7,0)</f>
        <v>1</v>
      </c>
      <c r="K22" s="14">
        <f t="shared" si="1"/>
        <v>-3</v>
      </c>
      <c r="L22">
        <f t="shared" si="2"/>
        <v>0</v>
      </c>
      <c r="M22">
        <f t="shared" si="3"/>
        <v>3</v>
      </c>
    </row>
    <row r="23" spans="1:13" x14ac:dyDescent="0.25">
      <c r="A23" s="2" t="s">
        <v>34</v>
      </c>
      <c r="B23" s="2" t="str">
        <f t="shared" si="0"/>
        <v>SF-650.13L210936667</v>
      </c>
      <c r="C23" s="2" t="s">
        <v>79</v>
      </c>
      <c r="D23" s="2" t="s">
        <v>76</v>
      </c>
      <c r="E23" s="2" t="s">
        <v>80</v>
      </c>
      <c r="F23" s="2"/>
      <c r="G23" s="2" t="s">
        <v>5</v>
      </c>
      <c r="H23" s="2" t="s">
        <v>81</v>
      </c>
      <c r="I23" s="12">
        <v>4</v>
      </c>
      <c r="J23" s="10">
        <f>VLOOKUP(B23,ajuste!A:G,7,0)</f>
        <v>1</v>
      </c>
      <c r="K23" s="14">
        <f t="shared" si="1"/>
        <v>-3</v>
      </c>
      <c r="L23">
        <f t="shared" si="2"/>
        <v>0</v>
      </c>
      <c r="M23">
        <f t="shared" si="3"/>
        <v>3</v>
      </c>
    </row>
    <row r="24" spans="1:13" x14ac:dyDescent="0.25">
      <c r="A24" s="2" t="s">
        <v>34</v>
      </c>
      <c r="B24" s="2" t="str">
        <f t="shared" si="0"/>
        <v>SF-650.15L210733868</v>
      </c>
      <c r="C24" s="2" t="s">
        <v>82</v>
      </c>
      <c r="D24" s="2" t="s">
        <v>76</v>
      </c>
      <c r="E24" s="2" t="s">
        <v>83</v>
      </c>
      <c r="F24" s="2"/>
      <c r="G24" s="2" t="s">
        <v>5</v>
      </c>
      <c r="H24" s="2" t="s">
        <v>84</v>
      </c>
      <c r="I24" s="12">
        <v>4</v>
      </c>
      <c r="J24" s="10">
        <f>VLOOKUP(B24,ajuste!A:G,7,0)</f>
        <v>1</v>
      </c>
      <c r="K24" s="14">
        <f t="shared" si="1"/>
        <v>-3</v>
      </c>
      <c r="L24">
        <f t="shared" si="2"/>
        <v>0</v>
      </c>
      <c r="M24">
        <f t="shared" si="3"/>
        <v>3</v>
      </c>
    </row>
    <row r="25" spans="1:13" x14ac:dyDescent="0.25">
      <c r="A25" s="2" t="s">
        <v>34</v>
      </c>
      <c r="B25" s="2" t="str">
        <f t="shared" si="0"/>
        <v>SF-650.17L210734671</v>
      </c>
      <c r="C25" s="2" t="s">
        <v>85</v>
      </c>
      <c r="D25" s="2" t="s">
        <v>86</v>
      </c>
      <c r="E25" s="2" t="s">
        <v>87</v>
      </c>
      <c r="F25" s="2"/>
      <c r="G25" s="2" t="s">
        <v>5</v>
      </c>
      <c r="H25" s="2" t="s">
        <v>88</v>
      </c>
      <c r="I25" s="12">
        <v>4</v>
      </c>
      <c r="J25" s="10">
        <f>VLOOKUP(B25,ajuste!A:G,7,0)</f>
        <v>1</v>
      </c>
      <c r="K25" s="14">
        <f t="shared" si="1"/>
        <v>-3</v>
      </c>
      <c r="L25">
        <f t="shared" si="2"/>
        <v>0</v>
      </c>
      <c r="M25">
        <f t="shared" si="3"/>
        <v>3</v>
      </c>
    </row>
    <row r="26" spans="1:13" x14ac:dyDescent="0.25">
      <c r="A26" s="2" t="s">
        <v>34</v>
      </c>
      <c r="B26" s="2" t="str">
        <f t="shared" si="0"/>
        <v>SF-650.19L210228209</v>
      </c>
      <c r="C26" s="2" t="s">
        <v>89</v>
      </c>
      <c r="D26" s="2" t="s">
        <v>86</v>
      </c>
      <c r="E26" s="2" t="s">
        <v>90</v>
      </c>
      <c r="F26" s="2"/>
      <c r="G26" s="2" t="s">
        <v>5</v>
      </c>
      <c r="H26" s="2" t="s">
        <v>91</v>
      </c>
      <c r="I26" s="12">
        <v>5</v>
      </c>
      <c r="J26" s="10">
        <f>VLOOKUP(B26,ajuste!A:G,7,0)</f>
        <v>2</v>
      </c>
      <c r="K26" s="14">
        <f t="shared" si="1"/>
        <v>-3</v>
      </c>
      <c r="L26">
        <f t="shared" si="2"/>
        <v>0</v>
      </c>
      <c r="M26">
        <f t="shared" si="3"/>
        <v>3</v>
      </c>
    </row>
    <row r="27" spans="1:13" x14ac:dyDescent="0.25">
      <c r="A27" s="2" t="s">
        <v>34</v>
      </c>
      <c r="B27" s="2" t="str">
        <f t="shared" si="0"/>
        <v>SF-650.21L210228210</v>
      </c>
      <c r="C27" s="2" t="s">
        <v>92</v>
      </c>
      <c r="D27" s="2" t="s">
        <v>86</v>
      </c>
      <c r="E27" s="2" t="s">
        <v>93</v>
      </c>
      <c r="F27" s="2"/>
      <c r="G27" s="2" t="s">
        <v>5</v>
      </c>
      <c r="H27" s="2" t="s">
        <v>94</v>
      </c>
      <c r="I27" s="12">
        <v>5</v>
      </c>
      <c r="J27" s="10">
        <f>VLOOKUP(B27,ajuste!A:G,7,0)</f>
        <v>3</v>
      </c>
      <c r="K27" s="14">
        <f t="shared" si="1"/>
        <v>-2</v>
      </c>
      <c r="L27">
        <f t="shared" si="2"/>
        <v>0</v>
      </c>
      <c r="M27">
        <f t="shared" si="3"/>
        <v>2</v>
      </c>
    </row>
    <row r="28" spans="1:13" x14ac:dyDescent="0.25">
      <c r="A28" s="2" t="s">
        <v>34</v>
      </c>
      <c r="B28" s="2" t="str">
        <f t="shared" si="0"/>
        <v>SF-740.004R220242994</v>
      </c>
      <c r="C28" s="2" t="s">
        <v>95</v>
      </c>
      <c r="D28" s="2" t="s">
        <v>96</v>
      </c>
      <c r="E28" s="2" t="s">
        <v>97</v>
      </c>
      <c r="F28" s="2"/>
      <c r="G28" s="2" t="s">
        <v>5</v>
      </c>
      <c r="H28" s="2" t="s">
        <v>98</v>
      </c>
      <c r="I28" s="12">
        <v>4</v>
      </c>
      <c r="J28" s="10">
        <f>VLOOKUP(B28,ajuste!A:G,7,0)</f>
        <v>3</v>
      </c>
      <c r="K28" s="14">
        <f t="shared" si="1"/>
        <v>-1</v>
      </c>
      <c r="L28">
        <f t="shared" si="2"/>
        <v>0</v>
      </c>
      <c r="M28">
        <f t="shared" si="3"/>
        <v>1</v>
      </c>
    </row>
    <row r="29" spans="1:13" x14ac:dyDescent="0.25">
      <c r="A29" s="2" t="s">
        <v>34</v>
      </c>
      <c r="B29" s="2" t="str">
        <f t="shared" si="0"/>
        <v>SF-740.006R220242995</v>
      </c>
      <c r="C29" s="2" t="s">
        <v>99</v>
      </c>
      <c r="D29" s="2" t="s">
        <v>96</v>
      </c>
      <c r="E29" s="2" t="s">
        <v>100</v>
      </c>
      <c r="F29" s="2"/>
      <c r="G29" s="2" t="s">
        <v>5</v>
      </c>
      <c r="H29" s="2" t="s">
        <v>101</v>
      </c>
      <c r="I29" s="12">
        <v>5</v>
      </c>
      <c r="J29" s="10">
        <f>VLOOKUP(B29,ajuste!A:G,7,0)</f>
        <v>4</v>
      </c>
      <c r="K29" s="14">
        <f t="shared" si="1"/>
        <v>-1</v>
      </c>
      <c r="L29">
        <f t="shared" si="2"/>
        <v>0</v>
      </c>
      <c r="M29">
        <f t="shared" si="3"/>
        <v>1</v>
      </c>
    </row>
    <row r="30" spans="1:13" x14ac:dyDescent="0.25">
      <c r="A30" s="2" t="s">
        <v>34</v>
      </c>
      <c r="B30" s="2" t="str">
        <f t="shared" si="0"/>
        <v>SF-740.008R220242996</v>
      </c>
      <c r="C30" s="2" t="s">
        <v>102</v>
      </c>
      <c r="D30" s="2" t="s">
        <v>96</v>
      </c>
      <c r="E30" s="2" t="s">
        <v>103</v>
      </c>
      <c r="F30" s="2"/>
      <c r="G30" s="2" t="s">
        <v>5</v>
      </c>
      <c r="H30" s="2" t="s">
        <v>104</v>
      </c>
      <c r="I30" s="12">
        <v>5</v>
      </c>
      <c r="J30" s="10">
        <f>VLOOKUP(B30,ajuste!A:G,7,0)</f>
        <v>4</v>
      </c>
      <c r="K30" s="14">
        <f t="shared" si="1"/>
        <v>-1</v>
      </c>
      <c r="L30">
        <f t="shared" si="2"/>
        <v>0</v>
      </c>
      <c r="M30">
        <f t="shared" si="3"/>
        <v>1</v>
      </c>
    </row>
    <row r="31" spans="1:13" x14ac:dyDescent="0.25">
      <c r="A31" s="2" t="s">
        <v>34</v>
      </c>
      <c r="B31" s="2" t="str">
        <f t="shared" si="0"/>
        <v>SF-740.010R220243095</v>
      </c>
      <c r="C31" s="2" t="s">
        <v>105</v>
      </c>
      <c r="D31" s="2" t="s">
        <v>106</v>
      </c>
      <c r="E31" s="2" t="s">
        <v>107</v>
      </c>
      <c r="F31" s="2"/>
      <c r="G31" s="2" t="s">
        <v>5</v>
      </c>
      <c r="H31" s="2" t="s">
        <v>108</v>
      </c>
      <c r="I31" s="12">
        <v>5</v>
      </c>
      <c r="J31" s="10">
        <f>VLOOKUP(B31,ajuste!A:G,7,0)</f>
        <v>4</v>
      </c>
      <c r="K31" s="14">
        <f t="shared" si="1"/>
        <v>-1</v>
      </c>
      <c r="L31">
        <f t="shared" si="2"/>
        <v>0</v>
      </c>
      <c r="M31">
        <f t="shared" si="3"/>
        <v>1</v>
      </c>
    </row>
    <row r="32" spans="1:13" x14ac:dyDescent="0.25">
      <c r="A32" s="2" t="s">
        <v>34</v>
      </c>
      <c r="B32" s="2" t="str">
        <f t="shared" si="0"/>
        <v>SF-740.012R220242997</v>
      </c>
      <c r="C32" s="2" t="s">
        <v>109</v>
      </c>
      <c r="D32" s="2" t="s">
        <v>106</v>
      </c>
      <c r="E32" s="2" t="s">
        <v>110</v>
      </c>
      <c r="F32" s="2"/>
      <c r="G32" s="2" t="s">
        <v>5</v>
      </c>
      <c r="H32" s="2" t="s">
        <v>111</v>
      </c>
      <c r="I32" s="12">
        <v>5</v>
      </c>
      <c r="J32" s="10">
        <f>VLOOKUP(B32,ajuste!A:G,7,0)</f>
        <v>4</v>
      </c>
      <c r="K32" s="14">
        <f t="shared" si="1"/>
        <v>-1</v>
      </c>
      <c r="L32">
        <f t="shared" si="2"/>
        <v>0</v>
      </c>
      <c r="M32">
        <f t="shared" si="3"/>
        <v>1</v>
      </c>
    </row>
    <row r="33" spans="1:13" x14ac:dyDescent="0.25">
      <c r="A33" s="2" t="s">
        <v>34</v>
      </c>
      <c r="B33" s="2" t="str">
        <f t="shared" si="0"/>
        <v>SF-740.014R220243096</v>
      </c>
      <c r="C33" s="2" t="s">
        <v>112</v>
      </c>
      <c r="D33" s="2" t="s">
        <v>106</v>
      </c>
      <c r="E33" s="2" t="s">
        <v>113</v>
      </c>
      <c r="F33" s="2"/>
      <c r="G33" s="2" t="s">
        <v>5</v>
      </c>
      <c r="H33" s="2" t="s">
        <v>114</v>
      </c>
      <c r="I33" s="12">
        <v>5</v>
      </c>
      <c r="J33" s="10">
        <f>VLOOKUP(B33,ajuste!A:G,7,0)</f>
        <v>4</v>
      </c>
      <c r="K33" s="14">
        <f t="shared" si="1"/>
        <v>-1</v>
      </c>
      <c r="L33">
        <f t="shared" si="2"/>
        <v>0</v>
      </c>
      <c r="M33">
        <f t="shared" si="3"/>
        <v>1</v>
      </c>
    </row>
    <row r="34" spans="1:13" x14ac:dyDescent="0.25">
      <c r="A34" s="2" t="s">
        <v>34</v>
      </c>
      <c r="B34" s="2" t="str">
        <f t="shared" si="0"/>
        <v>SF-740.016R220242998</v>
      </c>
      <c r="C34" s="2" t="s">
        <v>115</v>
      </c>
      <c r="D34" s="2" t="s">
        <v>116</v>
      </c>
      <c r="E34" s="2" t="s">
        <v>117</v>
      </c>
      <c r="F34" s="2"/>
      <c r="G34" s="2" t="s">
        <v>5</v>
      </c>
      <c r="H34" s="2" t="s">
        <v>118</v>
      </c>
      <c r="I34" s="12">
        <v>5</v>
      </c>
      <c r="J34" s="10">
        <f>VLOOKUP(B34,ajuste!A:G,7,0)</f>
        <v>4</v>
      </c>
      <c r="K34" s="14">
        <f t="shared" si="1"/>
        <v>-1</v>
      </c>
      <c r="L34">
        <f t="shared" si="2"/>
        <v>0</v>
      </c>
      <c r="M34">
        <f t="shared" si="3"/>
        <v>1</v>
      </c>
    </row>
    <row r="35" spans="1:13" x14ac:dyDescent="0.25">
      <c r="A35" s="2" t="s">
        <v>34</v>
      </c>
      <c r="B35" s="2" t="str">
        <f t="shared" si="0"/>
        <v>SF-740.018R220242999</v>
      </c>
      <c r="C35" s="2" t="s">
        <v>119</v>
      </c>
      <c r="D35" s="2" t="s">
        <v>116</v>
      </c>
      <c r="E35" s="2" t="s">
        <v>120</v>
      </c>
      <c r="F35" s="2"/>
      <c r="G35" s="2" t="s">
        <v>5</v>
      </c>
      <c r="H35" s="2" t="s">
        <v>121</v>
      </c>
      <c r="I35" s="12">
        <v>5</v>
      </c>
      <c r="J35" s="10">
        <f>VLOOKUP(B35,ajuste!A:G,7,0)</f>
        <v>4</v>
      </c>
      <c r="K35" s="14">
        <f t="shared" si="1"/>
        <v>-1</v>
      </c>
      <c r="L35">
        <f t="shared" si="2"/>
        <v>0</v>
      </c>
      <c r="M35">
        <f t="shared" si="3"/>
        <v>1</v>
      </c>
    </row>
    <row r="36" spans="1:13" x14ac:dyDescent="0.25">
      <c r="A36" s="2" t="s">
        <v>34</v>
      </c>
      <c r="B36" s="2" t="str">
        <f t="shared" si="0"/>
        <v>SF-740.020R220243001</v>
      </c>
      <c r="C36" s="2" t="s">
        <v>122</v>
      </c>
      <c r="D36" s="2" t="s">
        <v>116</v>
      </c>
      <c r="E36" s="2" t="s">
        <v>123</v>
      </c>
      <c r="F36" s="2"/>
      <c r="G36" s="2" t="s">
        <v>5</v>
      </c>
      <c r="H36" s="2" t="s">
        <v>124</v>
      </c>
      <c r="I36" s="12">
        <v>5</v>
      </c>
      <c r="J36" s="10">
        <f>VLOOKUP(B36,ajuste!A:G,7,0)</f>
        <v>4</v>
      </c>
      <c r="K36" s="14">
        <f t="shared" si="1"/>
        <v>-1</v>
      </c>
      <c r="L36">
        <f t="shared" si="2"/>
        <v>0</v>
      </c>
      <c r="M36">
        <f t="shared" si="3"/>
        <v>1</v>
      </c>
    </row>
    <row r="37" spans="1:13" x14ac:dyDescent="0.25">
      <c r="A37" s="2" t="s">
        <v>34</v>
      </c>
      <c r="B37" s="2" t="str">
        <f t="shared" si="0"/>
        <v>SF-740.004L220242988</v>
      </c>
      <c r="C37" s="2" t="s">
        <v>125</v>
      </c>
      <c r="D37" s="2" t="s">
        <v>126</v>
      </c>
      <c r="E37" s="2" t="s">
        <v>127</v>
      </c>
      <c r="F37" s="2"/>
      <c r="G37" s="2" t="s">
        <v>5</v>
      </c>
      <c r="H37" s="2" t="s">
        <v>128</v>
      </c>
      <c r="I37" s="12">
        <v>5</v>
      </c>
      <c r="J37" s="10">
        <f>VLOOKUP(B37,ajuste!A:G,7,0)</f>
        <v>4</v>
      </c>
      <c r="K37" s="14">
        <f t="shared" si="1"/>
        <v>-1</v>
      </c>
      <c r="L37">
        <f t="shared" si="2"/>
        <v>0</v>
      </c>
      <c r="M37">
        <f t="shared" si="3"/>
        <v>1</v>
      </c>
    </row>
    <row r="38" spans="1:13" x14ac:dyDescent="0.25">
      <c r="A38" s="2" t="s">
        <v>34</v>
      </c>
      <c r="B38" s="2" t="str">
        <f t="shared" si="0"/>
        <v>SF-740.006L220242989</v>
      </c>
      <c r="C38" s="2" t="s">
        <v>129</v>
      </c>
      <c r="D38" s="2" t="s">
        <v>126</v>
      </c>
      <c r="E38" s="2" t="s">
        <v>130</v>
      </c>
      <c r="F38" s="2"/>
      <c r="G38" s="2" t="s">
        <v>5</v>
      </c>
      <c r="H38" s="2" t="s">
        <v>131</v>
      </c>
      <c r="I38" s="12">
        <v>4</v>
      </c>
      <c r="J38" s="10">
        <f>VLOOKUP(B38,ajuste!A:G,7,0)</f>
        <v>3</v>
      </c>
      <c r="K38" s="14">
        <f t="shared" si="1"/>
        <v>-1</v>
      </c>
      <c r="L38">
        <f t="shared" si="2"/>
        <v>0</v>
      </c>
      <c r="M38">
        <f t="shared" si="3"/>
        <v>1</v>
      </c>
    </row>
    <row r="39" spans="1:13" x14ac:dyDescent="0.25">
      <c r="A39" s="2" t="s">
        <v>34</v>
      </c>
      <c r="B39" s="2" t="str">
        <f t="shared" si="0"/>
        <v>SF-740.008L220242990</v>
      </c>
      <c r="C39" s="2" t="s">
        <v>132</v>
      </c>
      <c r="D39" s="2" t="s">
        <v>126</v>
      </c>
      <c r="E39" s="2" t="s">
        <v>133</v>
      </c>
      <c r="F39" s="2"/>
      <c r="G39" s="2" t="s">
        <v>5</v>
      </c>
      <c r="H39" s="2" t="s">
        <v>134</v>
      </c>
      <c r="I39" s="12">
        <v>5</v>
      </c>
      <c r="J39" s="10">
        <f>VLOOKUP(B39,ajuste!A:G,7,0)</f>
        <v>4</v>
      </c>
      <c r="K39" s="14">
        <f t="shared" si="1"/>
        <v>-1</v>
      </c>
      <c r="L39">
        <f t="shared" si="2"/>
        <v>0</v>
      </c>
      <c r="M39">
        <f t="shared" si="3"/>
        <v>1</v>
      </c>
    </row>
    <row r="40" spans="1:13" x14ac:dyDescent="0.25">
      <c r="A40" s="2" t="s">
        <v>34</v>
      </c>
      <c r="B40" s="2" t="str">
        <f t="shared" si="0"/>
        <v>SF-740.010L220243094</v>
      </c>
      <c r="C40" s="2" t="s">
        <v>135</v>
      </c>
      <c r="D40" s="2" t="s">
        <v>136</v>
      </c>
      <c r="E40" s="2" t="s">
        <v>137</v>
      </c>
      <c r="F40" s="2"/>
      <c r="G40" s="2" t="s">
        <v>5</v>
      </c>
      <c r="H40" s="2" t="s">
        <v>138</v>
      </c>
      <c r="I40" s="12">
        <v>5</v>
      </c>
      <c r="J40" s="10">
        <f>VLOOKUP(B40,ajuste!A:G,7,0)</f>
        <v>4</v>
      </c>
      <c r="K40" s="14">
        <f t="shared" si="1"/>
        <v>-1</v>
      </c>
      <c r="L40">
        <f t="shared" si="2"/>
        <v>0</v>
      </c>
      <c r="M40">
        <f t="shared" si="3"/>
        <v>1</v>
      </c>
    </row>
    <row r="41" spans="1:13" x14ac:dyDescent="0.25">
      <c r="A41" s="2" t="s">
        <v>34</v>
      </c>
      <c r="B41" s="2" t="str">
        <f t="shared" si="0"/>
        <v>SF-740.012L220242991</v>
      </c>
      <c r="C41" s="2" t="s">
        <v>139</v>
      </c>
      <c r="D41" s="2" t="s">
        <v>136</v>
      </c>
      <c r="E41" s="2" t="s">
        <v>140</v>
      </c>
      <c r="F41" s="2"/>
      <c r="G41" s="2" t="s">
        <v>5</v>
      </c>
      <c r="H41" s="2" t="s">
        <v>141</v>
      </c>
      <c r="I41" s="12">
        <v>5</v>
      </c>
      <c r="J41" s="10">
        <f>VLOOKUP(B41,ajuste!A:G,7,0)</f>
        <v>4</v>
      </c>
      <c r="K41" s="14">
        <f t="shared" si="1"/>
        <v>-1</v>
      </c>
      <c r="L41">
        <f t="shared" si="2"/>
        <v>0</v>
      </c>
      <c r="M41">
        <f t="shared" si="3"/>
        <v>1</v>
      </c>
    </row>
    <row r="42" spans="1:13" x14ac:dyDescent="0.25">
      <c r="A42" s="2" t="s">
        <v>34</v>
      </c>
      <c r="B42" s="2" t="str">
        <f t="shared" si="0"/>
        <v>SF-740.014L220344661</v>
      </c>
      <c r="C42" s="2" t="s">
        <v>142</v>
      </c>
      <c r="D42" s="2" t="s">
        <v>136</v>
      </c>
      <c r="E42" s="2" t="s">
        <v>143</v>
      </c>
      <c r="F42" s="2"/>
      <c r="G42" s="2" t="s">
        <v>5</v>
      </c>
      <c r="H42" s="2" t="s">
        <v>144</v>
      </c>
      <c r="I42" s="12">
        <v>5</v>
      </c>
      <c r="J42" s="10">
        <f>VLOOKUP(B42,ajuste!A:G,7,0)</f>
        <v>4</v>
      </c>
      <c r="K42" s="14">
        <f t="shared" si="1"/>
        <v>-1</v>
      </c>
      <c r="L42">
        <f t="shared" si="2"/>
        <v>0</v>
      </c>
      <c r="M42">
        <f t="shared" si="3"/>
        <v>1</v>
      </c>
    </row>
    <row r="43" spans="1:13" x14ac:dyDescent="0.25">
      <c r="A43" s="2" t="s">
        <v>34</v>
      </c>
      <c r="B43" s="2" t="str">
        <f t="shared" si="0"/>
        <v>SF-740.016L220242992</v>
      </c>
      <c r="C43" s="2" t="s">
        <v>145</v>
      </c>
      <c r="D43" s="2" t="s">
        <v>146</v>
      </c>
      <c r="E43" s="2" t="s">
        <v>147</v>
      </c>
      <c r="F43" s="2"/>
      <c r="G43" s="2" t="s">
        <v>5</v>
      </c>
      <c r="H43" s="2" t="s">
        <v>148</v>
      </c>
      <c r="I43" s="12">
        <v>5</v>
      </c>
      <c r="J43" s="10">
        <f>VLOOKUP(B43,ajuste!A:G,7,0)</f>
        <v>4</v>
      </c>
      <c r="K43" s="14">
        <f t="shared" si="1"/>
        <v>-1</v>
      </c>
      <c r="L43">
        <f t="shared" si="2"/>
        <v>0</v>
      </c>
      <c r="M43">
        <f t="shared" si="3"/>
        <v>1</v>
      </c>
    </row>
    <row r="44" spans="1:13" x14ac:dyDescent="0.25">
      <c r="A44" s="2" t="s">
        <v>34</v>
      </c>
      <c r="B44" s="2" t="str">
        <f t="shared" si="0"/>
        <v>SF-740.018L220242993</v>
      </c>
      <c r="C44" s="2" t="s">
        <v>149</v>
      </c>
      <c r="D44" s="2" t="s">
        <v>146</v>
      </c>
      <c r="E44" s="2" t="s">
        <v>150</v>
      </c>
      <c r="F44" s="2"/>
      <c r="G44" s="2" t="s">
        <v>5</v>
      </c>
      <c r="H44" s="2" t="s">
        <v>151</v>
      </c>
      <c r="I44" s="12">
        <v>5</v>
      </c>
      <c r="J44" s="10">
        <f>VLOOKUP(B44,ajuste!A:G,7,0)</f>
        <v>4</v>
      </c>
      <c r="K44" s="14">
        <f t="shared" si="1"/>
        <v>-1</v>
      </c>
      <c r="L44">
        <f t="shared" si="2"/>
        <v>0</v>
      </c>
      <c r="M44">
        <f t="shared" si="3"/>
        <v>1</v>
      </c>
    </row>
    <row r="45" spans="1:13" x14ac:dyDescent="0.25">
      <c r="A45" s="2" t="s">
        <v>34</v>
      </c>
      <c r="B45" s="2" t="str">
        <f t="shared" si="0"/>
        <v>SF-740.020L220243000</v>
      </c>
      <c r="C45" s="2" t="s">
        <v>152</v>
      </c>
      <c r="D45" s="2" t="s">
        <v>146</v>
      </c>
      <c r="E45" s="2" t="s">
        <v>153</v>
      </c>
      <c r="F45" s="2"/>
      <c r="G45" s="2" t="s">
        <v>5</v>
      </c>
      <c r="H45" s="2" t="s">
        <v>154</v>
      </c>
      <c r="I45" s="12">
        <v>5</v>
      </c>
      <c r="J45" s="10">
        <f>VLOOKUP(B45,ajuste!A:G,7,0)</f>
        <v>4</v>
      </c>
      <c r="K45" s="14">
        <f t="shared" si="1"/>
        <v>-1</v>
      </c>
      <c r="L45">
        <f t="shared" si="2"/>
        <v>0</v>
      </c>
      <c r="M45">
        <f t="shared" si="3"/>
        <v>1</v>
      </c>
    </row>
    <row r="46" spans="1:13" x14ac:dyDescent="0.25">
      <c r="A46" s="2" t="s">
        <v>34</v>
      </c>
      <c r="B46" s="2" t="str">
        <f t="shared" si="0"/>
        <v>SF-768.003R220344075</v>
      </c>
      <c r="C46" s="2" t="s">
        <v>155</v>
      </c>
      <c r="D46" s="2" t="s">
        <v>156</v>
      </c>
      <c r="E46" s="2" t="s">
        <v>157</v>
      </c>
      <c r="F46" s="2"/>
      <c r="G46" s="2" t="s">
        <v>5</v>
      </c>
      <c r="H46" s="2" t="s">
        <v>158</v>
      </c>
      <c r="I46" s="12">
        <v>4</v>
      </c>
      <c r="J46" s="10">
        <f>VLOOKUP(B46,ajuste!A:G,7,0)</f>
        <v>3</v>
      </c>
      <c r="K46" s="14">
        <f t="shared" si="1"/>
        <v>-1</v>
      </c>
      <c r="L46">
        <f t="shared" si="2"/>
        <v>0</v>
      </c>
      <c r="M46">
        <f t="shared" si="3"/>
        <v>1</v>
      </c>
    </row>
    <row r="47" spans="1:13" x14ac:dyDescent="0.25">
      <c r="A47" s="2" t="s">
        <v>34</v>
      </c>
      <c r="B47" s="2" t="str">
        <f t="shared" si="0"/>
        <v>SF-768.004R220344076</v>
      </c>
      <c r="C47" s="2" t="s">
        <v>159</v>
      </c>
      <c r="D47" s="2" t="s">
        <v>156</v>
      </c>
      <c r="E47" s="2" t="s">
        <v>160</v>
      </c>
      <c r="F47" s="2"/>
      <c r="G47" s="2" t="s">
        <v>5</v>
      </c>
      <c r="H47" s="2" t="s">
        <v>161</v>
      </c>
      <c r="I47" s="12">
        <v>4</v>
      </c>
      <c r="J47" s="10">
        <f>VLOOKUP(B47,ajuste!A:G,7,0)</f>
        <v>3</v>
      </c>
      <c r="K47" s="14">
        <f t="shared" si="1"/>
        <v>-1</v>
      </c>
      <c r="L47">
        <f t="shared" si="2"/>
        <v>0</v>
      </c>
      <c r="M47">
        <f t="shared" si="3"/>
        <v>1</v>
      </c>
    </row>
    <row r="48" spans="1:13" x14ac:dyDescent="0.25">
      <c r="A48" s="2" t="s">
        <v>34</v>
      </c>
      <c r="B48" s="2" t="str">
        <f t="shared" si="0"/>
        <v>SF-768.005R220344077</v>
      </c>
      <c r="C48" s="2" t="s">
        <v>162</v>
      </c>
      <c r="D48" s="2" t="s">
        <v>156</v>
      </c>
      <c r="E48" s="2" t="s">
        <v>163</v>
      </c>
      <c r="F48" s="2"/>
      <c r="G48" s="2" t="s">
        <v>5</v>
      </c>
      <c r="H48" s="2" t="s">
        <v>164</v>
      </c>
      <c r="I48" s="12">
        <v>4</v>
      </c>
      <c r="J48" s="10">
        <f>VLOOKUP(B48,ajuste!A:G,7,0)</f>
        <v>3</v>
      </c>
      <c r="K48" s="14">
        <f t="shared" si="1"/>
        <v>-1</v>
      </c>
      <c r="L48">
        <f t="shared" si="2"/>
        <v>0</v>
      </c>
      <c r="M48">
        <f t="shared" si="3"/>
        <v>1</v>
      </c>
    </row>
    <row r="49" spans="1:13" x14ac:dyDescent="0.25">
      <c r="A49" s="2" t="s">
        <v>34</v>
      </c>
      <c r="B49" s="2" t="str">
        <f t="shared" si="0"/>
        <v>SF-768.006R220344078</v>
      </c>
      <c r="C49" s="2" t="s">
        <v>165</v>
      </c>
      <c r="D49" s="2" t="s">
        <v>156</v>
      </c>
      <c r="E49" s="2" t="s">
        <v>166</v>
      </c>
      <c r="F49" s="2"/>
      <c r="G49" s="2" t="s">
        <v>5</v>
      </c>
      <c r="H49" s="2" t="s">
        <v>167</v>
      </c>
      <c r="I49" s="12">
        <v>4</v>
      </c>
      <c r="J49" s="10">
        <f>VLOOKUP(B49,ajuste!A:G,7,0)</f>
        <v>3</v>
      </c>
      <c r="K49" s="14">
        <f t="shared" si="1"/>
        <v>-1</v>
      </c>
      <c r="L49">
        <f t="shared" si="2"/>
        <v>0</v>
      </c>
      <c r="M49">
        <f t="shared" si="3"/>
        <v>1</v>
      </c>
    </row>
    <row r="50" spans="1:13" x14ac:dyDescent="0.25">
      <c r="A50" s="2" t="s">
        <v>34</v>
      </c>
      <c r="B50" s="2" t="str">
        <f t="shared" si="0"/>
        <v>SF-768.007R220344079</v>
      </c>
      <c r="C50" s="2" t="s">
        <v>168</v>
      </c>
      <c r="D50" s="2" t="s">
        <v>156</v>
      </c>
      <c r="E50" s="2" t="s">
        <v>169</v>
      </c>
      <c r="F50" s="2"/>
      <c r="G50" s="2" t="s">
        <v>5</v>
      </c>
      <c r="H50" s="2" t="s">
        <v>170</v>
      </c>
      <c r="I50" s="12">
        <v>4</v>
      </c>
      <c r="J50" s="10">
        <f>VLOOKUP(B50,ajuste!A:G,7,0)</f>
        <v>3</v>
      </c>
      <c r="K50" s="14">
        <f t="shared" si="1"/>
        <v>-1</v>
      </c>
      <c r="L50">
        <f t="shared" si="2"/>
        <v>0</v>
      </c>
      <c r="M50">
        <f t="shared" si="3"/>
        <v>1</v>
      </c>
    </row>
    <row r="51" spans="1:13" x14ac:dyDescent="0.25">
      <c r="A51" s="2" t="s">
        <v>34</v>
      </c>
      <c r="B51" s="2" t="str">
        <f t="shared" si="0"/>
        <v>SF-768.003L220344070</v>
      </c>
      <c r="C51" s="2" t="s">
        <v>171</v>
      </c>
      <c r="D51" s="2" t="s">
        <v>172</v>
      </c>
      <c r="E51" s="2" t="s">
        <v>173</v>
      </c>
      <c r="F51" s="2"/>
      <c r="G51" s="2" t="s">
        <v>5</v>
      </c>
      <c r="H51" s="2" t="s">
        <v>174</v>
      </c>
      <c r="I51" s="12">
        <v>4</v>
      </c>
      <c r="J51" s="10">
        <f>VLOOKUP(B51,ajuste!A:G,7,0)</f>
        <v>3</v>
      </c>
      <c r="K51" s="14">
        <f t="shared" si="1"/>
        <v>-1</v>
      </c>
      <c r="L51">
        <f t="shared" si="2"/>
        <v>0</v>
      </c>
      <c r="M51">
        <f t="shared" si="3"/>
        <v>1</v>
      </c>
    </row>
    <row r="52" spans="1:13" x14ac:dyDescent="0.25">
      <c r="A52" s="2" t="s">
        <v>34</v>
      </c>
      <c r="B52" s="2" t="str">
        <f t="shared" si="0"/>
        <v>SF-768.004L220344071</v>
      </c>
      <c r="C52" s="2" t="s">
        <v>175</v>
      </c>
      <c r="D52" s="2" t="s">
        <v>172</v>
      </c>
      <c r="E52" s="2" t="s">
        <v>176</v>
      </c>
      <c r="F52" s="2"/>
      <c r="G52" s="2" t="s">
        <v>5</v>
      </c>
      <c r="H52" s="2" t="s">
        <v>177</v>
      </c>
      <c r="I52" s="12">
        <v>4</v>
      </c>
      <c r="J52" s="10">
        <f>VLOOKUP(B52,ajuste!A:G,7,0)</f>
        <v>3</v>
      </c>
      <c r="K52" s="14">
        <f t="shared" si="1"/>
        <v>-1</v>
      </c>
      <c r="L52">
        <f t="shared" si="2"/>
        <v>0</v>
      </c>
      <c r="M52">
        <f t="shared" si="3"/>
        <v>1</v>
      </c>
    </row>
    <row r="53" spans="1:13" x14ac:dyDescent="0.25">
      <c r="A53" s="2" t="s">
        <v>34</v>
      </c>
      <c r="B53" s="2" t="str">
        <f t="shared" si="0"/>
        <v>SF-768.005L220344072</v>
      </c>
      <c r="C53" s="2" t="s">
        <v>178</v>
      </c>
      <c r="D53" s="2" t="s">
        <v>172</v>
      </c>
      <c r="E53" s="2" t="s">
        <v>179</v>
      </c>
      <c r="F53" s="2"/>
      <c r="G53" s="2" t="s">
        <v>5</v>
      </c>
      <c r="H53" s="2" t="s">
        <v>180</v>
      </c>
      <c r="I53" s="12">
        <v>4</v>
      </c>
      <c r="J53" s="10">
        <f>VLOOKUP(B53,ajuste!A:G,7,0)</f>
        <v>3</v>
      </c>
      <c r="K53" s="14">
        <f t="shared" si="1"/>
        <v>-1</v>
      </c>
      <c r="L53">
        <f t="shared" si="2"/>
        <v>0</v>
      </c>
      <c r="M53">
        <f t="shared" si="3"/>
        <v>1</v>
      </c>
    </row>
    <row r="54" spans="1:13" x14ac:dyDescent="0.25">
      <c r="A54" s="2" t="s">
        <v>34</v>
      </c>
      <c r="B54" s="2" t="str">
        <f t="shared" si="0"/>
        <v>SF-768.006L220344073</v>
      </c>
      <c r="C54" s="2" t="s">
        <v>181</v>
      </c>
      <c r="D54" s="2" t="s">
        <v>172</v>
      </c>
      <c r="E54" s="2" t="s">
        <v>182</v>
      </c>
      <c r="F54" s="2"/>
      <c r="G54" s="2" t="s">
        <v>5</v>
      </c>
      <c r="H54" s="2" t="s">
        <v>183</v>
      </c>
      <c r="I54" s="12">
        <v>4</v>
      </c>
      <c r="J54" s="10">
        <f>VLOOKUP(B54,ajuste!A:G,7,0)</f>
        <v>3</v>
      </c>
      <c r="K54" s="14">
        <f t="shared" si="1"/>
        <v>-1</v>
      </c>
      <c r="L54">
        <f t="shared" si="2"/>
        <v>0</v>
      </c>
      <c r="M54">
        <f t="shared" si="3"/>
        <v>1</v>
      </c>
    </row>
    <row r="55" spans="1:13" x14ac:dyDescent="0.25">
      <c r="A55" s="2" t="s">
        <v>34</v>
      </c>
      <c r="B55" s="2" t="str">
        <f t="shared" si="0"/>
        <v>SF-768.007L220344074</v>
      </c>
      <c r="C55" s="2" t="s">
        <v>184</v>
      </c>
      <c r="D55" s="2" t="s">
        <v>172</v>
      </c>
      <c r="E55" s="2" t="s">
        <v>185</v>
      </c>
      <c r="F55" s="2"/>
      <c r="G55" s="2" t="s">
        <v>5</v>
      </c>
      <c r="H55" s="2" t="s">
        <v>186</v>
      </c>
      <c r="I55" s="12">
        <v>4</v>
      </c>
      <c r="J55" s="10">
        <f>VLOOKUP(B55,ajuste!A:G,7,0)</f>
        <v>3</v>
      </c>
      <c r="K55" s="14">
        <f t="shared" si="1"/>
        <v>-1</v>
      </c>
      <c r="L55">
        <f t="shared" si="2"/>
        <v>0</v>
      </c>
      <c r="M55">
        <f t="shared" si="3"/>
        <v>1</v>
      </c>
    </row>
    <row r="56" spans="1:13" x14ac:dyDescent="0.25">
      <c r="A56" s="2" t="s">
        <v>34</v>
      </c>
      <c r="B56" s="2" t="str">
        <f t="shared" si="0"/>
        <v>SF-532.004R220546201</v>
      </c>
      <c r="C56" s="2" t="s">
        <v>187</v>
      </c>
      <c r="D56" s="2" t="s">
        <v>188</v>
      </c>
      <c r="E56" s="2" t="s">
        <v>189</v>
      </c>
      <c r="F56" s="2"/>
      <c r="G56" s="2" t="s">
        <v>5</v>
      </c>
      <c r="H56" s="2" t="s">
        <v>190</v>
      </c>
      <c r="I56" s="12">
        <v>4</v>
      </c>
      <c r="J56" s="10">
        <f>VLOOKUP(B56,ajuste!A:G,7,0)</f>
        <v>4</v>
      </c>
      <c r="K56" s="14">
        <f t="shared" si="1"/>
        <v>0</v>
      </c>
      <c r="L56">
        <f t="shared" si="2"/>
        <v>0</v>
      </c>
      <c r="M56">
        <f t="shared" si="3"/>
        <v>0</v>
      </c>
    </row>
    <row r="57" spans="1:13" x14ac:dyDescent="0.25">
      <c r="A57" s="2" t="s">
        <v>34</v>
      </c>
      <c r="B57" s="2" t="str">
        <f t="shared" si="0"/>
        <v>SF-532.006R220546202</v>
      </c>
      <c r="C57" s="2" t="s">
        <v>191</v>
      </c>
      <c r="D57" s="2" t="s">
        <v>188</v>
      </c>
      <c r="E57" s="2" t="s">
        <v>192</v>
      </c>
      <c r="F57" s="2"/>
      <c r="G57" s="2" t="s">
        <v>5</v>
      </c>
      <c r="H57" s="2" t="s">
        <v>193</v>
      </c>
      <c r="I57" s="12">
        <v>4</v>
      </c>
      <c r="J57" s="10">
        <f>VLOOKUP(B57,ajuste!A:G,7,0)</f>
        <v>4</v>
      </c>
      <c r="K57" s="14">
        <f t="shared" si="1"/>
        <v>0</v>
      </c>
      <c r="L57">
        <f t="shared" si="2"/>
        <v>0</v>
      </c>
      <c r="M57">
        <f t="shared" si="3"/>
        <v>0</v>
      </c>
    </row>
    <row r="58" spans="1:13" x14ac:dyDescent="0.25">
      <c r="A58" s="2" t="s">
        <v>34</v>
      </c>
      <c r="B58" s="2" t="str">
        <f t="shared" si="0"/>
        <v>SF-532.008R220546203</v>
      </c>
      <c r="C58" s="2" t="s">
        <v>194</v>
      </c>
      <c r="D58" s="2" t="s">
        <v>188</v>
      </c>
      <c r="E58" s="2" t="s">
        <v>195</v>
      </c>
      <c r="F58" s="2"/>
      <c r="G58" s="2" t="s">
        <v>5</v>
      </c>
      <c r="H58" s="2" t="s">
        <v>196</v>
      </c>
      <c r="I58" s="12">
        <v>4</v>
      </c>
      <c r="J58" s="10">
        <f>VLOOKUP(B58,ajuste!A:G,7,0)</f>
        <v>4</v>
      </c>
      <c r="K58" s="14">
        <f t="shared" si="1"/>
        <v>0</v>
      </c>
      <c r="L58">
        <f t="shared" si="2"/>
        <v>0</v>
      </c>
      <c r="M58">
        <f t="shared" si="3"/>
        <v>0</v>
      </c>
    </row>
    <row r="59" spans="1:13" x14ac:dyDescent="0.25">
      <c r="A59" s="2" t="s">
        <v>34</v>
      </c>
      <c r="B59" s="2" t="str">
        <f t="shared" si="0"/>
        <v>SF-532.004L220546198</v>
      </c>
      <c r="C59" s="2" t="s">
        <v>197</v>
      </c>
      <c r="D59" s="2" t="s">
        <v>198</v>
      </c>
      <c r="E59" s="2" t="s">
        <v>199</v>
      </c>
      <c r="F59" s="2"/>
      <c r="G59" s="2" t="s">
        <v>5</v>
      </c>
      <c r="H59" s="2" t="s">
        <v>200</v>
      </c>
      <c r="I59" s="12">
        <v>4</v>
      </c>
      <c r="J59" s="10">
        <f>VLOOKUP(B59,ajuste!A:G,7,0)</f>
        <v>4</v>
      </c>
      <c r="K59" s="14">
        <f t="shared" si="1"/>
        <v>0</v>
      </c>
      <c r="L59">
        <f t="shared" si="2"/>
        <v>0</v>
      </c>
      <c r="M59">
        <f t="shared" si="3"/>
        <v>0</v>
      </c>
    </row>
    <row r="60" spans="1:13" x14ac:dyDescent="0.25">
      <c r="A60" s="2" t="s">
        <v>34</v>
      </c>
      <c r="B60" s="2" t="str">
        <f t="shared" si="0"/>
        <v>SF-532.006L220546199</v>
      </c>
      <c r="C60" s="2" t="s">
        <v>201</v>
      </c>
      <c r="D60" s="2" t="s">
        <v>198</v>
      </c>
      <c r="E60" s="2" t="s">
        <v>202</v>
      </c>
      <c r="F60" s="2"/>
      <c r="G60" s="2" t="s">
        <v>5</v>
      </c>
      <c r="H60" s="2" t="s">
        <v>203</v>
      </c>
      <c r="I60" s="12">
        <v>4</v>
      </c>
      <c r="J60" s="10">
        <f>VLOOKUP(B60,ajuste!A:G,7,0)</f>
        <v>4</v>
      </c>
      <c r="K60" s="14">
        <f t="shared" si="1"/>
        <v>0</v>
      </c>
      <c r="L60">
        <f t="shared" si="2"/>
        <v>0</v>
      </c>
      <c r="M60">
        <f t="shared" si="3"/>
        <v>0</v>
      </c>
    </row>
    <row r="61" spans="1:13" x14ac:dyDescent="0.25">
      <c r="A61" s="2" t="s">
        <v>34</v>
      </c>
      <c r="B61" s="2" t="str">
        <f t="shared" si="0"/>
        <v>SF-532.008L220546200</v>
      </c>
      <c r="C61" s="2" t="s">
        <v>204</v>
      </c>
      <c r="D61" s="2" t="s">
        <v>198</v>
      </c>
      <c r="E61" s="2" t="s">
        <v>205</v>
      </c>
      <c r="F61" s="2"/>
      <c r="G61" s="2" t="s">
        <v>5</v>
      </c>
      <c r="H61" s="2" t="s">
        <v>206</v>
      </c>
      <c r="I61" s="12">
        <v>4</v>
      </c>
      <c r="J61" s="10">
        <f>VLOOKUP(B61,ajuste!A:G,7,0)</f>
        <v>4</v>
      </c>
      <c r="K61" s="14">
        <f t="shared" si="1"/>
        <v>0</v>
      </c>
      <c r="L61">
        <f t="shared" si="2"/>
        <v>0</v>
      </c>
      <c r="M61">
        <f t="shared" si="3"/>
        <v>0</v>
      </c>
    </row>
    <row r="62" spans="1:13" x14ac:dyDescent="0.25">
      <c r="A62" s="2" t="s">
        <v>34</v>
      </c>
      <c r="B62" s="2" t="str">
        <f t="shared" si="0"/>
        <v>SF-531.003R220546193</v>
      </c>
      <c r="C62" s="2" t="s">
        <v>207</v>
      </c>
      <c r="D62" s="2" t="s">
        <v>208</v>
      </c>
      <c r="E62" s="2" t="s">
        <v>209</v>
      </c>
      <c r="F62" s="2"/>
      <c r="G62" s="2" t="s">
        <v>5</v>
      </c>
      <c r="H62" s="2" t="s">
        <v>210</v>
      </c>
      <c r="I62" s="12">
        <v>4</v>
      </c>
      <c r="J62" s="10">
        <f>VLOOKUP(B62,ajuste!A:G,7,0)</f>
        <v>3</v>
      </c>
      <c r="K62" s="14">
        <f t="shared" si="1"/>
        <v>-1</v>
      </c>
      <c r="L62">
        <f t="shared" si="2"/>
        <v>0</v>
      </c>
      <c r="M62">
        <f t="shared" si="3"/>
        <v>1</v>
      </c>
    </row>
    <row r="63" spans="1:13" x14ac:dyDescent="0.25">
      <c r="A63" s="2" t="s">
        <v>34</v>
      </c>
      <c r="B63" s="2" t="str">
        <f t="shared" si="0"/>
        <v>SF-531.004R220546194</v>
      </c>
      <c r="C63" s="2" t="s">
        <v>211</v>
      </c>
      <c r="D63" s="2" t="s">
        <v>208</v>
      </c>
      <c r="E63" s="2" t="s">
        <v>212</v>
      </c>
      <c r="F63" s="2"/>
      <c r="G63" s="2" t="s">
        <v>5</v>
      </c>
      <c r="H63" s="2" t="s">
        <v>213</v>
      </c>
      <c r="I63" s="12">
        <v>4</v>
      </c>
      <c r="J63" s="10">
        <f>VLOOKUP(B63,ajuste!A:G,7,0)</f>
        <v>3</v>
      </c>
      <c r="K63" s="14">
        <f t="shared" si="1"/>
        <v>-1</v>
      </c>
      <c r="L63">
        <f t="shared" si="2"/>
        <v>0</v>
      </c>
      <c r="M63">
        <f t="shared" si="3"/>
        <v>1</v>
      </c>
    </row>
    <row r="64" spans="1:13" x14ac:dyDescent="0.25">
      <c r="A64" s="2" t="s">
        <v>34</v>
      </c>
      <c r="B64" s="2" t="str">
        <f t="shared" si="0"/>
        <v>SF-531.005R220546195</v>
      </c>
      <c r="C64" s="2" t="s">
        <v>214</v>
      </c>
      <c r="D64" s="2" t="s">
        <v>208</v>
      </c>
      <c r="E64" s="2" t="s">
        <v>215</v>
      </c>
      <c r="F64" s="2"/>
      <c r="G64" s="2" t="s">
        <v>5</v>
      </c>
      <c r="H64" s="2" t="s">
        <v>216</v>
      </c>
      <c r="I64" s="12">
        <v>4</v>
      </c>
      <c r="J64" s="10">
        <f>VLOOKUP(B64,ajuste!A:G,7,0)</f>
        <v>3</v>
      </c>
      <c r="K64" s="14">
        <f t="shared" si="1"/>
        <v>-1</v>
      </c>
      <c r="L64">
        <f t="shared" si="2"/>
        <v>0</v>
      </c>
      <c r="M64">
        <f t="shared" si="3"/>
        <v>1</v>
      </c>
    </row>
    <row r="65" spans="1:13" x14ac:dyDescent="0.25">
      <c r="A65" s="2" t="s">
        <v>34</v>
      </c>
      <c r="B65" s="2" t="str">
        <f t="shared" si="0"/>
        <v>SF-531.006R220546196</v>
      </c>
      <c r="C65" s="2" t="s">
        <v>217</v>
      </c>
      <c r="D65" s="2" t="s">
        <v>218</v>
      </c>
      <c r="E65" s="2" t="s">
        <v>219</v>
      </c>
      <c r="F65" s="2"/>
      <c r="G65" s="2" t="s">
        <v>5</v>
      </c>
      <c r="H65" s="2" t="s">
        <v>220</v>
      </c>
      <c r="I65" s="12">
        <v>4</v>
      </c>
      <c r="J65" s="10">
        <f>VLOOKUP(B65,ajuste!A:G,7,0)</f>
        <v>3</v>
      </c>
      <c r="K65" s="14">
        <f t="shared" si="1"/>
        <v>-1</v>
      </c>
      <c r="L65">
        <f t="shared" si="2"/>
        <v>0</v>
      </c>
      <c r="M65">
        <f t="shared" si="3"/>
        <v>1</v>
      </c>
    </row>
    <row r="66" spans="1:13" x14ac:dyDescent="0.25">
      <c r="A66" s="2" t="s">
        <v>34</v>
      </c>
      <c r="B66" s="2" t="str">
        <f t="shared" ref="B66:B129" si="4">CONCATENATE(C66,H66)</f>
        <v>SF-531.007R220546197</v>
      </c>
      <c r="C66" s="2" t="s">
        <v>221</v>
      </c>
      <c r="D66" s="2" t="s">
        <v>218</v>
      </c>
      <c r="E66" s="2" t="s">
        <v>222</v>
      </c>
      <c r="F66" s="2"/>
      <c r="G66" s="2" t="s">
        <v>5</v>
      </c>
      <c r="H66" s="2" t="s">
        <v>223</v>
      </c>
      <c r="I66" s="12">
        <v>4</v>
      </c>
      <c r="J66" s="10">
        <f>VLOOKUP(B66,ajuste!A:G,7,0)</f>
        <v>3</v>
      </c>
      <c r="K66" s="14">
        <f t="shared" si="1"/>
        <v>-1</v>
      </c>
      <c r="L66">
        <f t="shared" si="2"/>
        <v>0</v>
      </c>
      <c r="M66">
        <f t="shared" si="3"/>
        <v>1</v>
      </c>
    </row>
    <row r="67" spans="1:13" x14ac:dyDescent="0.25">
      <c r="A67" s="2" t="s">
        <v>34</v>
      </c>
      <c r="B67" s="2" t="str">
        <f t="shared" si="4"/>
        <v>SF-531.003L220546188</v>
      </c>
      <c r="C67" s="2" t="s">
        <v>224</v>
      </c>
      <c r="D67" s="2" t="s">
        <v>225</v>
      </c>
      <c r="E67" s="2" t="s">
        <v>226</v>
      </c>
      <c r="F67" s="2"/>
      <c r="G67" s="2" t="s">
        <v>5</v>
      </c>
      <c r="H67" s="2" t="s">
        <v>227</v>
      </c>
      <c r="I67" s="12">
        <v>4</v>
      </c>
      <c r="J67" s="10">
        <f>VLOOKUP(B67,ajuste!A:G,7,0)</f>
        <v>3</v>
      </c>
      <c r="K67" s="14">
        <f t="shared" ref="K67:K130" si="5">J67-I67</f>
        <v>-1</v>
      </c>
      <c r="L67">
        <f t="shared" ref="L67:L130" si="6">IF(K67&gt;0,K67,0)</f>
        <v>0</v>
      </c>
      <c r="M67">
        <f t="shared" ref="M67:M130" si="7">IF(K67&lt;0,K67*-1,0)</f>
        <v>1</v>
      </c>
    </row>
    <row r="68" spans="1:13" x14ac:dyDescent="0.25">
      <c r="A68" s="2" t="s">
        <v>34</v>
      </c>
      <c r="B68" s="2" t="str">
        <f t="shared" si="4"/>
        <v>SF-531.004L220546189</v>
      </c>
      <c r="C68" s="2" t="s">
        <v>228</v>
      </c>
      <c r="D68" s="2" t="s">
        <v>225</v>
      </c>
      <c r="E68" s="2" t="s">
        <v>229</v>
      </c>
      <c r="F68" s="2"/>
      <c r="G68" s="2" t="s">
        <v>5</v>
      </c>
      <c r="H68" s="2" t="s">
        <v>230</v>
      </c>
      <c r="I68" s="12">
        <v>4</v>
      </c>
      <c r="J68" s="10">
        <f>VLOOKUP(B68,ajuste!A:G,7,0)</f>
        <v>3</v>
      </c>
      <c r="K68" s="14">
        <f t="shared" si="5"/>
        <v>-1</v>
      </c>
      <c r="L68">
        <f t="shared" si="6"/>
        <v>0</v>
      </c>
      <c r="M68">
        <f t="shared" si="7"/>
        <v>1</v>
      </c>
    </row>
    <row r="69" spans="1:13" x14ac:dyDescent="0.25">
      <c r="A69" s="2" t="s">
        <v>34</v>
      </c>
      <c r="B69" s="2" t="str">
        <f t="shared" si="4"/>
        <v>SF-531.005L220546190</v>
      </c>
      <c r="C69" s="2" t="s">
        <v>231</v>
      </c>
      <c r="D69" s="2" t="s">
        <v>225</v>
      </c>
      <c r="E69" s="2" t="s">
        <v>232</v>
      </c>
      <c r="F69" s="2"/>
      <c r="G69" s="2" t="s">
        <v>5</v>
      </c>
      <c r="H69" s="2" t="s">
        <v>233</v>
      </c>
      <c r="I69" s="12">
        <v>4</v>
      </c>
      <c r="J69" s="10">
        <f>VLOOKUP(B69,ajuste!A:G,7,0)</f>
        <v>3</v>
      </c>
      <c r="K69" s="14">
        <f t="shared" si="5"/>
        <v>-1</v>
      </c>
      <c r="L69">
        <f t="shared" si="6"/>
        <v>0</v>
      </c>
      <c r="M69">
        <f t="shared" si="7"/>
        <v>1</v>
      </c>
    </row>
    <row r="70" spans="1:13" x14ac:dyDescent="0.25">
      <c r="A70" s="2" t="s">
        <v>34</v>
      </c>
      <c r="B70" s="2" t="str">
        <f t="shared" si="4"/>
        <v>SF-531.006L220546191</v>
      </c>
      <c r="C70" s="2" t="s">
        <v>234</v>
      </c>
      <c r="D70" s="2" t="s">
        <v>235</v>
      </c>
      <c r="E70" s="2" t="s">
        <v>236</v>
      </c>
      <c r="F70" s="2"/>
      <c r="G70" s="2" t="s">
        <v>5</v>
      </c>
      <c r="H70" s="2" t="s">
        <v>237</v>
      </c>
      <c r="I70" s="12">
        <v>4</v>
      </c>
      <c r="J70" s="10">
        <f>VLOOKUP(B70,ajuste!A:G,7,0)</f>
        <v>3</v>
      </c>
      <c r="K70" s="14">
        <f t="shared" si="5"/>
        <v>-1</v>
      </c>
      <c r="L70">
        <f t="shared" si="6"/>
        <v>0</v>
      </c>
      <c r="M70">
        <f t="shared" si="7"/>
        <v>1</v>
      </c>
    </row>
    <row r="71" spans="1:13" x14ac:dyDescent="0.25">
      <c r="A71" s="2" t="s">
        <v>34</v>
      </c>
      <c r="B71" s="2" t="str">
        <f t="shared" si="4"/>
        <v>SF-531.007L220546192</v>
      </c>
      <c r="C71" s="2" t="s">
        <v>238</v>
      </c>
      <c r="D71" s="2" t="s">
        <v>235</v>
      </c>
      <c r="E71" s="2" t="s">
        <v>239</v>
      </c>
      <c r="F71" s="2"/>
      <c r="G71" s="2" t="s">
        <v>5</v>
      </c>
      <c r="H71" s="2" t="s">
        <v>240</v>
      </c>
      <c r="I71" s="12">
        <v>4</v>
      </c>
      <c r="J71" s="10">
        <f>VLOOKUP(B71,ajuste!A:G,7,0)</f>
        <v>3</v>
      </c>
      <c r="K71" s="14">
        <f t="shared" si="5"/>
        <v>-1</v>
      </c>
      <c r="L71">
        <f t="shared" si="6"/>
        <v>0</v>
      </c>
      <c r="M71">
        <f t="shared" si="7"/>
        <v>1</v>
      </c>
    </row>
    <row r="72" spans="1:13" x14ac:dyDescent="0.25">
      <c r="A72" s="2" t="s">
        <v>34</v>
      </c>
      <c r="B72" s="2" t="str">
        <f t="shared" si="4"/>
        <v>151.106190602853</v>
      </c>
      <c r="C72" s="2" t="s">
        <v>241</v>
      </c>
      <c r="D72" s="2" t="s">
        <v>242</v>
      </c>
      <c r="E72" s="2" t="s">
        <v>243</v>
      </c>
      <c r="F72" s="2"/>
      <c r="G72" s="2" t="s">
        <v>5</v>
      </c>
      <c r="H72" s="2" t="s">
        <v>244</v>
      </c>
      <c r="I72" s="12">
        <v>1</v>
      </c>
      <c r="J72" s="10">
        <f>VLOOKUP(B72,ajuste!A:G,7,0)</f>
        <v>1</v>
      </c>
      <c r="K72" s="14">
        <f t="shared" si="5"/>
        <v>0</v>
      </c>
      <c r="L72">
        <f t="shared" si="6"/>
        <v>0</v>
      </c>
      <c r="M72">
        <f t="shared" si="7"/>
        <v>0</v>
      </c>
    </row>
    <row r="73" spans="1:13" x14ac:dyDescent="0.25">
      <c r="A73" s="2" t="s">
        <v>34</v>
      </c>
      <c r="B73" s="2" t="str">
        <f t="shared" si="4"/>
        <v>SF-151.106190602853</v>
      </c>
      <c r="C73" s="2" t="s">
        <v>245</v>
      </c>
      <c r="D73" s="2" t="s">
        <v>242</v>
      </c>
      <c r="E73" s="2" t="s">
        <v>246</v>
      </c>
      <c r="F73" s="2"/>
      <c r="G73" s="2" t="s">
        <v>5</v>
      </c>
      <c r="H73" s="2" t="s">
        <v>244</v>
      </c>
      <c r="I73" s="12">
        <v>1</v>
      </c>
      <c r="J73" s="10">
        <f>VLOOKUP(B73,ajuste!A:G,7,0)</f>
        <v>1</v>
      </c>
      <c r="K73" s="14">
        <f t="shared" si="5"/>
        <v>0</v>
      </c>
      <c r="L73">
        <f t="shared" si="6"/>
        <v>0</v>
      </c>
      <c r="M73">
        <f t="shared" si="7"/>
        <v>0</v>
      </c>
    </row>
    <row r="74" spans="1:13" x14ac:dyDescent="0.25">
      <c r="A74" s="2" t="s">
        <v>34</v>
      </c>
      <c r="B74" s="18" t="str">
        <f t="shared" si="4"/>
        <v>151.107190602853</v>
      </c>
      <c r="C74" s="18" t="s">
        <v>247</v>
      </c>
      <c r="D74" s="18" t="s">
        <v>248</v>
      </c>
      <c r="E74" s="18" t="s">
        <v>249</v>
      </c>
      <c r="F74" s="18"/>
      <c r="G74" s="18" t="s">
        <v>5</v>
      </c>
      <c r="H74" s="18" t="s">
        <v>244</v>
      </c>
      <c r="I74" s="19">
        <v>2</v>
      </c>
      <c r="J74" s="20">
        <f>VLOOKUP(B74,ajuste!A:G,7,0)</f>
        <v>13</v>
      </c>
      <c r="K74" s="21">
        <f t="shared" si="5"/>
        <v>11</v>
      </c>
      <c r="L74" s="22">
        <f t="shared" si="6"/>
        <v>11</v>
      </c>
      <c r="M74">
        <f t="shared" si="7"/>
        <v>0</v>
      </c>
    </row>
    <row r="75" spans="1:13" x14ac:dyDescent="0.25">
      <c r="A75" s="2" t="s">
        <v>34</v>
      </c>
      <c r="B75" s="2" t="str">
        <f t="shared" si="4"/>
        <v>151.108058B/4106</v>
      </c>
      <c r="C75" s="2" t="s">
        <v>250</v>
      </c>
      <c r="D75" s="2" t="s">
        <v>251</v>
      </c>
      <c r="E75" s="2" t="s">
        <v>252</v>
      </c>
      <c r="F75" s="2"/>
      <c r="G75" s="2" t="s">
        <v>5</v>
      </c>
      <c r="H75" s="2" t="s">
        <v>253</v>
      </c>
      <c r="I75" s="12">
        <v>2</v>
      </c>
      <c r="J75" s="10" t="e">
        <f>VLOOKUP(B75,ajuste!A:G,7,0)</f>
        <v>#N/A</v>
      </c>
      <c r="K75" s="14" t="e">
        <f t="shared" si="5"/>
        <v>#N/A</v>
      </c>
      <c r="L75" t="e">
        <f t="shared" si="6"/>
        <v>#N/A</v>
      </c>
      <c r="M75" t="e">
        <f t="shared" si="7"/>
        <v>#N/A</v>
      </c>
    </row>
    <row r="76" spans="1:13" x14ac:dyDescent="0.25">
      <c r="A76" s="2" t="s">
        <v>34</v>
      </c>
      <c r="B76" s="2" t="str">
        <f t="shared" si="4"/>
        <v>151.109058B/4106</v>
      </c>
      <c r="C76" s="2" t="s">
        <v>254</v>
      </c>
      <c r="D76" s="2" t="s">
        <v>251</v>
      </c>
      <c r="E76" s="2" t="s">
        <v>255</v>
      </c>
      <c r="F76" s="2"/>
      <c r="G76" s="2" t="s">
        <v>5</v>
      </c>
      <c r="H76" s="2" t="s">
        <v>253</v>
      </c>
      <c r="I76" s="12">
        <v>1</v>
      </c>
      <c r="J76" s="10" t="e">
        <f>VLOOKUP(B76,ajuste!A:G,7,0)</f>
        <v>#N/A</v>
      </c>
      <c r="K76" s="14" t="e">
        <f t="shared" si="5"/>
        <v>#N/A</v>
      </c>
      <c r="L76" t="e">
        <f t="shared" si="6"/>
        <v>#N/A</v>
      </c>
      <c r="M76" t="e">
        <f t="shared" si="7"/>
        <v>#N/A</v>
      </c>
    </row>
    <row r="77" spans="1:13" x14ac:dyDescent="0.25">
      <c r="A77" s="2" t="s">
        <v>34</v>
      </c>
      <c r="B77" s="2" t="str">
        <f t="shared" si="4"/>
        <v>SF-151.108190602854</v>
      </c>
      <c r="C77" s="2" t="s">
        <v>256</v>
      </c>
      <c r="D77" s="2" t="s">
        <v>251</v>
      </c>
      <c r="E77" s="2" t="s">
        <v>257</v>
      </c>
      <c r="F77" s="2"/>
      <c r="G77" s="2" t="s">
        <v>5</v>
      </c>
      <c r="H77" s="2" t="s">
        <v>258</v>
      </c>
      <c r="I77" s="12">
        <v>6</v>
      </c>
      <c r="J77" s="10">
        <f>VLOOKUP(B77,ajuste!A:G,7,0)</f>
        <v>3</v>
      </c>
      <c r="K77" s="14">
        <f t="shared" si="5"/>
        <v>-3</v>
      </c>
      <c r="L77">
        <f t="shared" si="6"/>
        <v>0</v>
      </c>
      <c r="M77">
        <f t="shared" si="7"/>
        <v>3</v>
      </c>
    </row>
    <row r="78" spans="1:13" x14ac:dyDescent="0.25">
      <c r="A78" s="2" t="s">
        <v>34</v>
      </c>
      <c r="B78" s="2" t="str">
        <f t="shared" si="4"/>
        <v>SF-151.109190602855</v>
      </c>
      <c r="C78" s="2" t="s">
        <v>259</v>
      </c>
      <c r="D78" s="2" t="s">
        <v>251</v>
      </c>
      <c r="E78" s="2" t="s">
        <v>260</v>
      </c>
      <c r="F78" s="2"/>
      <c r="G78" s="2" t="s">
        <v>5</v>
      </c>
      <c r="H78" s="2" t="s">
        <v>261</v>
      </c>
      <c r="I78" s="12">
        <v>6</v>
      </c>
      <c r="J78" s="10">
        <f>VLOOKUP(B78,ajuste!A:G,7,0)</f>
        <v>4</v>
      </c>
      <c r="K78" s="14">
        <f t="shared" si="5"/>
        <v>-2</v>
      </c>
      <c r="L78">
        <f t="shared" si="6"/>
        <v>0</v>
      </c>
      <c r="M78">
        <f t="shared" si="7"/>
        <v>2</v>
      </c>
    </row>
    <row r="79" spans="1:13" x14ac:dyDescent="0.25">
      <c r="A79" s="2" t="s">
        <v>34</v>
      </c>
      <c r="B79" s="2" t="str">
        <f t="shared" si="4"/>
        <v>SF-151.110190602856</v>
      </c>
      <c r="C79" s="2" t="s">
        <v>262</v>
      </c>
      <c r="D79" s="2" t="s">
        <v>263</v>
      </c>
      <c r="E79" s="2" t="s">
        <v>264</v>
      </c>
      <c r="F79" s="2"/>
      <c r="G79" s="2" t="s">
        <v>5</v>
      </c>
      <c r="H79" s="2" t="s">
        <v>265</v>
      </c>
      <c r="I79" s="12">
        <v>5</v>
      </c>
      <c r="J79" s="10">
        <f>VLOOKUP(B79,ajuste!A:G,7,0)</f>
        <v>3</v>
      </c>
      <c r="K79" s="14">
        <f t="shared" si="5"/>
        <v>-2</v>
      </c>
      <c r="L79">
        <f t="shared" si="6"/>
        <v>0</v>
      </c>
      <c r="M79">
        <f t="shared" si="7"/>
        <v>2</v>
      </c>
    </row>
    <row r="80" spans="1:13" x14ac:dyDescent="0.25">
      <c r="A80" s="2" t="s">
        <v>34</v>
      </c>
      <c r="B80" s="2" t="str">
        <f t="shared" si="4"/>
        <v>SF-151.112190602858</v>
      </c>
      <c r="C80" s="2" t="s">
        <v>266</v>
      </c>
      <c r="D80" s="2" t="s">
        <v>267</v>
      </c>
      <c r="E80" s="2" t="s">
        <v>268</v>
      </c>
      <c r="F80" s="2"/>
      <c r="G80" s="2" t="s">
        <v>5</v>
      </c>
      <c r="H80" s="2" t="s">
        <v>269</v>
      </c>
      <c r="I80" s="12">
        <v>8</v>
      </c>
      <c r="J80" s="10">
        <f>VLOOKUP(B80,ajuste!A:G,7,0)</f>
        <v>2</v>
      </c>
      <c r="K80" s="14">
        <f t="shared" si="5"/>
        <v>-6</v>
      </c>
      <c r="L80">
        <f t="shared" si="6"/>
        <v>0</v>
      </c>
      <c r="M80">
        <f t="shared" si="7"/>
        <v>6</v>
      </c>
    </row>
    <row r="81" spans="1:13" x14ac:dyDescent="0.25">
      <c r="A81" s="2" t="s">
        <v>34</v>
      </c>
      <c r="B81" s="2" t="str">
        <f t="shared" si="4"/>
        <v>SFC-151.112D-8/708D/5836</v>
      </c>
      <c r="C81" s="2" t="s">
        <v>270</v>
      </c>
      <c r="D81" s="2" t="s">
        <v>267</v>
      </c>
      <c r="E81" s="2" t="s">
        <v>271</v>
      </c>
      <c r="F81" s="2"/>
      <c r="G81" s="2" t="s">
        <v>5</v>
      </c>
      <c r="H81" s="2" t="s">
        <v>272</v>
      </c>
      <c r="I81" s="12">
        <v>5</v>
      </c>
      <c r="J81" s="10" t="e">
        <f>VLOOKUP(B81,ajuste!A:G,7,0)</f>
        <v>#N/A</v>
      </c>
      <c r="K81" s="14" t="e">
        <f t="shared" si="5"/>
        <v>#N/A</v>
      </c>
      <c r="L81" t="e">
        <f t="shared" si="6"/>
        <v>#N/A</v>
      </c>
      <c r="M81" t="e">
        <f t="shared" si="7"/>
        <v>#N/A</v>
      </c>
    </row>
    <row r="82" spans="1:13" x14ac:dyDescent="0.25">
      <c r="A82" s="2" t="s">
        <v>34</v>
      </c>
      <c r="B82" s="2" t="str">
        <f t="shared" si="4"/>
        <v>SFC-151.113D-8/708D/5836</v>
      </c>
      <c r="C82" s="2" t="s">
        <v>273</v>
      </c>
      <c r="D82" s="2" t="s">
        <v>267</v>
      </c>
      <c r="E82" s="2" t="s">
        <v>274</v>
      </c>
      <c r="F82" s="2"/>
      <c r="G82" s="2" t="s">
        <v>5</v>
      </c>
      <c r="H82" s="2" t="s">
        <v>272</v>
      </c>
      <c r="I82" s="12">
        <v>4</v>
      </c>
      <c r="J82" s="10" t="e">
        <f>VLOOKUP(B82,ajuste!A:G,7,0)</f>
        <v>#N/A</v>
      </c>
      <c r="K82" s="14" t="e">
        <f t="shared" si="5"/>
        <v>#N/A</v>
      </c>
      <c r="L82" t="e">
        <f t="shared" si="6"/>
        <v>#N/A</v>
      </c>
      <c r="M82" t="e">
        <f t="shared" si="7"/>
        <v>#N/A</v>
      </c>
    </row>
    <row r="83" spans="1:13" x14ac:dyDescent="0.25">
      <c r="A83" s="2" t="s">
        <v>34</v>
      </c>
      <c r="B83" s="2" t="str">
        <f t="shared" si="4"/>
        <v>151.114190602858</v>
      </c>
      <c r="C83" s="2" t="s">
        <v>275</v>
      </c>
      <c r="D83" s="2" t="s">
        <v>276</v>
      </c>
      <c r="E83" s="2" t="s">
        <v>277</v>
      </c>
      <c r="F83" s="2"/>
      <c r="G83" s="2" t="s">
        <v>5</v>
      </c>
      <c r="H83" s="2" t="s">
        <v>269</v>
      </c>
      <c r="I83" s="12">
        <v>1</v>
      </c>
      <c r="J83" s="10">
        <f>VLOOKUP(B83,ajuste!A:G,7,0)</f>
        <v>1</v>
      </c>
      <c r="K83" s="14">
        <f t="shared" si="5"/>
        <v>0</v>
      </c>
      <c r="L83">
        <f t="shared" si="6"/>
        <v>0</v>
      </c>
      <c r="M83">
        <f t="shared" si="7"/>
        <v>0</v>
      </c>
    </row>
    <row r="84" spans="1:13" x14ac:dyDescent="0.25">
      <c r="A84" s="2" t="s">
        <v>34</v>
      </c>
      <c r="B84" s="2" t="str">
        <f t="shared" si="4"/>
        <v>SFC-151.114D-8/708D/5836</v>
      </c>
      <c r="C84" s="2" t="s">
        <v>278</v>
      </c>
      <c r="D84" s="2" t="s">
        <v>276</v>
      </c>
      <c r="E84" s="2" t="s">
        <v>279</v>
      </c>
      <c r="F84" s="2"/>
      <c r="G84" s="2" t="s">
        <v>5</v>
      </c>
      <c r="H84" s="2" t="s">
        <v>272</v>
      </c>
      <c r="I84" s="12">
        <v>3</v>
      </c>
      <c r="J84" s="10" t="e">
        <f>VLOOKUP(B84,ajuste!A:G,7,0)</f>
        <v>#N/A</v>
      </c>
      <c r="K84" s="14" t="e">
        <f t="shared" si="5"/>
        <v>#N/A</v>
      </c>
      <c r="L84" t="e">
        <f t="shared" si="6"/>
        <v>#N/A</v>
      </c>
      <c r="M84" t="e">
        <f t="shared" si="7"/>
        <v>#N/A</v>
      </c>
    </row>
    <row r="85" spans="1:13" x14ac:dyDescent="0.25">
      <c r="A85" s="2" t="s">
        <v>34</v>
      </c>
      <c r="B85" s="2" t="str">
        <f t="shared" si="4"/>
        <v>SFC-151.115D-8/708D/5836</v>
      </c>
      <c r="C85" s="2" t="s">
        <v>280</v>
      </c>
      <c r="D85" s="2" t="s">
        <v>276</v>
      </c>
      <c r="E85" s="2" t="s">
        <v>281</v>
      </c>
      <c r="F85" s="2"/>
      <c r="G85" s="2" t="s">
        <v>5</v>
      </c>
      <c r="H85" s="2" t="s">
        <v>272</v>
      </c>
      <c r="I85" s="12">
        <v>5</v>
      </c>
      <c r="J85" s="10" t="e">
        <f>VLOOKUP(B85,ajuste!A:G,7,0)</f>
        <v>#N/A</v>
      </c>
      <c r="K85" s="14" t="e">
        <f t="shared" si="5"/>
        <v>#N/A</v>
      </c>
      <c r="L85" t="e">
        <f t="shared" si="6"/>
        <v>#N/A</v>
      </c>
      <c r="M85" t="e">
        <f t="shared" si="7"/>
        <v>#N/A</v>
      </c>
    </row>
    <row r="86" spans="1:13" x14ac:dyDescent="0.25">
      <c r="A86" s="2" t="s">
        <v>34</v>
      </c>
      <c r="B86" s="2" t="str">
        <f t="shared" si="4"/>
        <v>SF-150.106190102840</v>
      </c>
      <c r="C86" s="2" t="s">
        <v>282</v>
      </c>
      <c r="D86" s="2" t="s">
        <v>283</v>
      </c>
      <c r="E86" s="2" t="s">
        <v>284</v>
      </c>
      <c r="F86" s="2"/>
      <c r="G86" s="2" t="s">
        <v>5</v>
      </c>
      <c r="H86" s="2" t="s">
        <v>285</v>
      </c>
      <c r="I86" s="12">
        <v>5</v>
      </c>
      <c r="J86" s="10">
        <f>VLOOKUP(B86,ajuste!A:G,7,0)</f>
        <v>3</v>
      </c>
      <c r="K86" s="14">
        <f t="shared" si="5"/>
        <v>-2</v>
      </c>
      <c r="L86">
        <f t="shared" si="6"/>
        <v>0</v>
      </c>
      <c r="M86">
        <f t="shared" si="7"/>
        <v>2</v>
      </c>
    </row>
    <row r="87" spans="1:13" x14ac:dyDescent="0.25">
      <c r="A87" s="2" t="s">
        <v>34</v>
      </c>
      <c r="B87" s="2" t="str">
        <f t="shared" si="4"/>
        <v>150.107190602841</v>
      </c>
      <c r="C87" s="2" t="s">
        <v>286</v>
      </c>
      <c r="D87" s="2" t="s">
        <v>287</v>
      </c>
      <c r="E87" s="2" t="s">
        <v>288</v>
      </c>
      <c r="F87" s="2"/>
      <c r="G87" s="2" t="s">
        <v>5</v>
      </c>
      <c r="H87" s="2" t="s">
        <v>289</v>
      </c>
      <c r="I87" s="12">
        <v>13</v>
      </c>
      <c r="J87" s="10">
        <f>VLOOKUP(B87,ajuste!A:G,7,0)</f>
        <v>0</v>
      </c>
      <c r="K87" s="14">
        <f t="shared" si="5"/>
        <v>-13</v>
      </c>
      <c r="L87">
        <f t="shared" si="6"/>
        <v>0</v>
      </c>
      <c r="M87">
        <f t="shared" si="7"/>
        <v>13</v>
      </c>
    </row>
    <row r="88" spans="1:13" x14ac:dyDescent="0.25">
      <c r="A88" s="2" t="s">
        <v>34</v>
      </c>
      <c r="B88" s="18" t="str">
        <f t="shared" si="4"/>
        <v>SF-150.107190602841</v>
      </c>
      <c r="C88" s="18" t="s">
        <v>290</v>
      </c>
      <c r="D88" s="18" t="s">
        <v>287</v>
      </c>
      <c r="E88" s="18" t="s">
        <v>291</v>
      </c>
      <c r="F88" s="18"/>
      <c r="G88" s="18" t="s">
        <v>5</v>
      </c>
      <c r="H88" s="18" t="s">
        <v>289</v>
      </c>
      <c r="I88" s="19">
        <v>5</v>
      </c>
      <c r="J88" s="20">
        <f>VLOOKUP(B88,ajuste!A:G,7,0)</f>
        <v>13</v>
      </c>
      <c r="K88" s="21">
        <f t="shared" si="5"/>
        <v>8</v>
      </c>
      <c r="L88" s="22">
        <f t="shared" si="6"/>
        <v>8</v>
      </c>
      <c r="M88">
        <f t="shared" si="7"/>
        <v>0</v>
      </c>
    </row>
    <row r="89" spans="1:13" x14ac:dyDescent="0.25">
      <c r="A89" s="2" t="s">
        <v>34</v>
      </c>
      <c r="B89" s="2" t="str">
        <f t="shared" si="4"/>
        <v>SF-150.107200720164</v>
      </c>
      <c r="C89" s="2" t="s">
        <v>290</v>
      </c>
      <c r="D89" s="2" t="s">
        <v>287</v>
      </c>
      <c r="E89" s="2" t="s">
        <v>291</v>
      </c>
      <c r="F89" s="2"/>
      <c r="G89" s="2" t="s">
        <v>5</v>
      </c>
      <c r="H89" s="2" t="s">
        <v>292</v>
      </c>
      <c r="I89" s="12">
        <v>10</v>
      </c>
      <c r="J89" s="10">
        <f>VLOOKUP(B89,ajuste!A:G,7,0)</f>
        <v>0</v>
      </c>
      <c r="K89" s="14">
        <f t="shared" si="5"/>
        <v>-10</v>
      </c>
      <c r="L89">
        <f t="shared" si="6"/>
        <v>0</v>
      </c>
      <c r="M89">
        <f t="shared" si="7"/>
        <v>10</v>
      </c>
    </row>
    <row r="90" spans="1:13" x14ac:dyDescent="0.25">
      <c r="A90" s="2" t="s">
        <v>34</v>
      </c>
      <c r="B90" s="2" t="str">
        <f t="shared" si="4"/>
        <v>150.108190602841</v>
      </c>
      <c r="C90" s="2" t="s">
        <v>293</v>
      </c>
      <c r="D90" s="2" t="s">
        <v>294</v>
      </c>
      <c r="E90" s="2" t="s">
        <v>295</v>
      </c>
      <c r="F90" s="2"/>
      <c r="G90" s="2" t="s">
        <v>5</v>
      </c>
      <c r="H90" s="2" t="s">
        <v>289</v>
      </c>
      <c r="I90" s="12">
        <v>7</v>
      </c>
      <c r="J90" s="10">
        <f>VLOOKUP(B90,ajuste!A:G,7,0)</f>
        <v>6</v>
      </c>
      <c r="K90" s="14">
        <f t="shared" si="5"/>
        <v>-1</v>
      </c>
      <c r="L90">
        <f t="shared" si="6"/>
        <v>0</v>
      </c>
      <c r="M90">
        <f t="shared" si="7"/>
        <v>1</v>
      </c>
    </row>
    <row r="91" spans="1:13" x14ac:dyDescent="0.25">
      <c r="A91" s="2" t="s">
        <v>34</v>
      </c>
      <c r="B91" s="18" t="str">
        <f t="shared" si="4"/>
        <v>SF-150.108190602842</v>
      </c>
      <c r="C91" s="18" t="s">
        <v>296</v>
      </c>
      <c r="D91" s="18" t="s">
        <v>294</v>
      </c>
      <c r="E91" s="18" t="s">
        <v>297</v>
      </c>
      <c r="F91" s="18"/>
      <c r="G91" s="18" t="s">
        <v>5</v>
      </c>
      <c r="H91" s="18" t="s">
        <v>298</v>
      </c>
      <c r="I91" s="19">
        <v>8</v>
      </c>
      <c r="J91" s="20">
        <f>VLOOKUP(B91,ajuste!A:G,7,0)</f>
        <v>14</v>
      </c>
      <c r="K91" s="21">
        <f t="shared" si="5"/>
        <v>6</v>
      </c>
      <c r="L91" s="22">
        <f t="shared" si="6"/>
        <v>6</v>
      </c>
      <c r="M91">
        <f t="shared" si="7"/>
        <v>0</v>
      </c>
    </row>
    <row r="92" spans="1:13" x14ac:dyDescent="0.25">
      <c r="A92" s="2" t="s">
        <v>34</v>
      </c>
      <c r="B92" s="2" t="str">
        <f t="shared" si="4"/>
        <v>SF-150.108210937166</v>
      </c>
      <c r="C92" s="2" t="s">
        <v>296</v>
      </c>
      <c r="D92" s="2" t="s">
        <v>294</v>
      </c>
      <c r="E92" s="2" t="s">
        <v>297</v>
      </c>
      <c r="F92" s="2"/>
      <c r="G92" s="2" t="s">
        <v>5</v>
      </c>
      <c r="H92" s="2" t="s">
        <v>299</v>
      </c>
      <c r="I92" s="12">
        <v>10</v>
      </c>
      <c r="J92" s="10">
        <f>VLOOKUP(B92,ajuste!A:G,7,0)</f>
        <v>0</v>
      </c>
      <c r="K92" s="14">
        <f t="shared" si="5"/>
        <v>-10</v>
      </c>
      <c r="L92">
        <f t="shared" si="6"/>
        <v>0</v>
      </c>
      <c r="M92">
        <f t="shared" si="7"/>
        <v>10</v>
      </c>
    </row>
    <row r="93" spans="1:13" x14ac:dyDescent="0.25">
      <c r="A93" s="2" t="s">
        <v>34</v>
      </c>
      <c r="B93" s="2" t="str">
        <f t="shared" si="4"/>
        <v>150.110190602844</v>
      </c>
      <c r="C93" s="2" t="s">
        <v>300</v>
      </c>
      <c r="D93" s="2" t="s">
        <v>301</v>
      </c>
      <c r="E93" s="2" t="s">
        <v>302</v>
      </c>
      <c r="F93" s="2"/>
      <c r="G93" s="2" t="s">
        <v>5</v>
      </c>
      <c r="H93" s="2" t="s">
        <v>303</v>
      </c>
      <c r="I93" s="12">
        <v>3</v>
      </c>
      <c r="J93" s="10">
        <f>VLOOKUP(B93,ajuste!A:G,7,0)</f>
        <v>2</v>
      </c>
      <c r="K93" s="14">
        <f t="shared" si="5"/>
        <v>-1</v>
      </c>
      <c r="L93">
        <f t="shared" si="6"/>
        <v>0</v>
      </c>
      <c r="M93">
        <f t="shared" si="7"/>
        <v>1</v>
      </c>
    </row>
    <row r="94" spans="1:13" x14ac:dyDescent="0.25">
      <c r="A94" s="2" t="s">
        <v>34</v>
      </c>
      <c r="B94" s="2" t="str">
        <f t="shared" si="4"/>
        <v>SF-150.109190602843</v>
      </c>
      <c r="C94" s="2" t="s">
        <v>304</v>
      </c>
      <c r="D94" s="2" t="s">
        <v>301</v>
      </c>
      <c r="E94" s="2" t="s">
        <v>305</v>
      </c>
      <c r="F94" s="2"/>
      <c r="G94" s="2" t="s">
        <v>5</v>
      </c>
      <c r="H94" s="2" t="s">
        <v>306</v>
      </c>
      <c r="I94" s="12">
        <v>8</v>
      </c>
      <c r="J94" s="10">
        <f>VLOOKUP(B94,ajuste!A:G,7,0)</f>
        <v>7</v>
      </c>
      <c r="K94" s="14">
        <f t="shared" si="5"/>
        <v>-1</v>
      </c>
      <c r="L94">
        <f t="shared" si="6"/>
        <v>0</v>
      </c>
      <c r="M94">
        <f t="shared" si="7"/>
        <v>1</v>
      </c>
    </row>
    <row r="95" spans="1:13" x14ac:dyDescent="0.25">
      <c r="A95" s="2" t="s">
        <v>34</v>
      </c>
      <c r="B95" s="2" t="str">
        <f t="shared" si="4"/>
        <v>SF-150.110190602844</v>
      </c>
      <c r="C95" s="2" t="s">
        <v>307</v>
      </c>
      <c r="D95" s="2" t="s">
        <v>301</v>
      </c>
      <c r="E95" s="2" t="s">
        <v>308</v>
      </c>
      <c r="F95" s="2"/>
      <c r="G95" s="2" t="s">
        <v>5</v>
      </c>
      <c r="H95" s="2" t="s">
        <v>303</v>
      </c>
      <c r="I95" s="12">
        <v>7</v>
      </c>
      <c r="J95" s="10">
        <f>VLOOKUP(B95,ajuste!A:G,7,0)</f>
        <v>5</v>
      </c>
      <c r="K95" s="14">
        <f t="shared" si="5"/>
        <v>-2</v>
      </c>
      <c r="L95">
        <f t="shared" si="6"/>
        <v>0</v>
      </c>
      <c r="M95">
        <f t="shared" si="7"/>
        <v>2</v>
      </c>
    </row>
    <row r="96" spans="1:13" x14ac:dyDescent="0.25">
      <c r="A96" s="2" t="s">
        <v>34</v>
      </c>
      <c r="B96" s="2" t="str">
        <f t="shared" si="4"/>
        <v>150.1126071001</v>
      </c>
      <c r="C96" s="2" t="s">
        <v>309</v>
      </c>
      <c r="D96" s="2" t="s">
        <v>310</v>
      </c>
      <c r="E96" s="2" t="s">
        <v>311</v>
      </c>
      <c r="F96" s="2"/>
      <c r="G96" s="2" t="s">
        <v>5</v>
      </c>
      <c r="H96" s="2" t="s">
        <v>312</v>
      </c>
      <c r="I96" s="12">
        <v>5</v>
      </c>
      <c r="J96" s="10">
        <f>VLOOKUP(B96,ajuste!A:G,7,0)</f>
        <v>4</v>
      </c>
      <c r="K96" s="14">
        <f t="shared" si="5"/>
        <v>-1</v>
      </c>
      <c r="L96">
        <f t="shared" si="6"/>
        <v>0</v>
      </c>
      <c r="M96">
        <f t="shared" si="7"/>
        <v>1</v>
      </c>
    </row>
    <row r="97" spans="1:13" x14ac:dyDescent="0.25">
      <c r="A97" s="2" t="s">
        <v>34</v>
      </c>
      <c r="B97" s="2" t="str">
        <f t="shared" si="4"/>
        <v>150.1135642348</v>
      </c>
      <c r="C97" s="2" t="s">
        <v>313</v>
      </c>
      <c r="D97" s="2" t="s">
        <v>310</v>
      </c>
      <c r="E97" s="2" t="s">
        <v>314</v>
      </c>
      <c r="F97" s="2"/>
      <c r="G97" s="2" t="s">
        <v>5</v>
      </c>
      <c r="H97" s="2" t="s">
        <v>315</v>
      </c>
      <c r="I97" s="12">
        <v>1</v>
      </c>
      <c r="J97" s="10">
        <f>VLOOKUP(B97,ajuste!A:G,7,0)</f>
        <v>1</v>
      </c>
      <c r="K97" s="14">
        <f t="shared" si="5"/>
        <v>0</v>
      </c>
      <c r="L97">
        <f t="shared" si="6"/>
        <v>0</v>
      </c>
      <c r="M97">
        <f t="shared" si="7"/>
        <v>0</v>
      </c>
    </row>
    <row r="98" spans="1:13" x14ac:dyDescent="0.25">
      <c r="A98" s="2" t="s">
        <v>34</v>
      </c>
      <c r="B98" s="2" t="str">
        <f t="shared" si="4"/>
        <v>SF-150.112190602843</v>
      </c>
      <c r="C98" s="2" t="s">
        <v>316</v>
      </c>
      <c r="D98" s="2" t="s">
        <v>310</v>
      </c>
      <c r="E98" s="2" t="s">
        <v>317</v>
      </c>
      <c r="F98" s="2"/>
      <c r="G98" s="2" t="s">
        <v>5</v>
      </c>
      <c r="H98" s="2" t="s">
        <v>306</v>
      </c>
      <c r="I98" s="12">
        <v>1</v>
      </c>
      <c r="J98" s="10">
        <f>VLOOKUP(B98,ajuste!A:G,7,0)</f>
        <v>1</v>
      </c>
      <c r="K98" s="14">
        <f t="shared" si="5"/>
        <v>0</v>
      </c>
      <c r="L98">
        <f t="shared" si="6"/>
        <v>0</v>
      </c>
      <c r="M98">
        <f t="shared" si="7"/>
        <v>0</v>
      </c>
    </row>
    <row r="99" spans="1:13" x14ac:dyDescent="0.25">
      <c r="A99" s="2" t="s">
        <v>34</v>
      </c>
      <c r="B99" s="2" t="str">
        <f t="shared" si="4"/>
        <v>SF-150.112190602846</v>
      </c>
      <c r="C99" s="2" t="s">
        <v>316</v>
      </c>
      <c r="D99" s="2" t="s">
        <v>310</v>
      </c>
      <c r="E99" s="2" t="s">
        <v>317</v>
      </c>
      <c r="F99" s="2"/>
      <c r="G99" s="2" t="s">
        <v>5</v>
      </c>
      <c r="H99" s="2" t="s">
        <v>318</v>
      </c>
      <c r="I99" s="12">
        <v>2</v>
      </c>
      <c r="J99" s="10">
        <f>VLOOKUP(B99,ajuste!A:G,7,0)</f>
        <v>0</v>
      </c>
      <c r="K99" s="14">
        <f t="shared" si="5"/>
        <v>-2</v>
      </c>
      <c r="L99">
        <f t="shared" si="6"/>
        <v>0</v>
      </c>
      <c r="M99">
        <f t="shared" si="7"/>
        <v>2</v>
      </c>
    </row>
    <row r="100" spans="1:13" x14ac:dyDescent="0.25">
      <c r="A100" s="2" t="s">
        <v>34</v>
      </c>
      <c r="B100" s="2" t="str">
        <f t="shared" si="4"/>
        <v>SF-150.112200214682</v>
      </c>
      <c r="C100" s="2" t="s">
        <v>316</v>
      </c>
      <c r="D100" s="2" t="s">
        <v>310</v>
      </c>
      <c r="E100" s="2" t="s">
        <v>317</v>
      </c>
      <c r="F100" s="2"/>
      <c r="G100" s="2" t="s">
        <v>5</v>
      </c>
      <c r="H100" s="2" t="s">
        <v>319</v>
      </c>
      <c r="I100" s="12">
        <v>5</v>
      </c>
      <c r="J100" s="10">
        <f>VLOOKUP(B100,ajuste!A:G,7,0)</f>
        <v>5</v>
      </c>
      <c r="K100" s="14">
        <f t="shared" si="5"/>
        <v>0</v>
      </c>
      <c r="L100">
        <f t="shared" si="6"/>
        <v>0</v>
      </c>
      <c r="M100">
        <f t="shared" si="7"/>
        <v>0</v>
      </c>
    </row>
    <row r="101" spans="1:13" x14ac:dyDescent="0.25">
      <c r="A101" s="2" t="s">
        <v>34</v>
      </c>
      <c r="B101" s="2" t="str">
        <f t="shared" si="4"/>
        <v>SF-150.114190602843</v>
      </c>
      <c r="C101" s="2" t="s">
        <v>320</v>
      </c>
      <c r="D101" s="2" t="s">
        <v>321</v>
      </c>
      <c r="E101" s="2" t="s">
        <v>322</v>
      </c>
      <c r="F101" s="2"/>
      <c r="G101" s="2" t="s">
        <v>5</v>
      </c>
      <c r="H101" s="2" t="s">
        <v>306</v>
      </c>
      <c r="I101" s="12">
        <v>1</v>
      </c>
      <c r="J101" s="10">
        <f>VLOOKUP(B101,ajuste!A:G,7,0)</f>
        <v>1</v>
      </c>
      <c r="K101" s="14">
        <f t="shared" si="5"/>
        <v>0</v>
      </c>
      <c r="L101">
        <f t="shared" si="6"/>
        <v>0</v>
      </c>
      <c r="M101">
        <f t="shared" si="7"/>
        <v>0</v>
      </c>
    </row>
    <row r="102" spans="1:13" x14ac:dyDescent="0.25">
      <c r="A102" s="2" t="s">
        <v>34</v>
      </c>
      <c r="B102" s="2" t="str">
        <f t="shared" si="4"/>
        <v>SF-150.114190602848</v>
      </c>
      <c r="C102" s="2" t="s">
        <v>320</v>
      </c>
      <c r="D102" s="2" t="s">
        <v>321</v>
      </c>
      <c r="E102" s="2" t="s">
        <v>322</v>
      </c>
      <c r="F102" s="2"/>
      <c r="G102" s="2" t="s">
        <v>5</v>
      </c>
      <c r="H102" s="2" t="s">
        <v>323</v>
      </c>
      <c r="I102" s="12">
        <v>2</v>
      </c>
      <c r="J102" s="10">
        <f>VLOOKUP(B102,ajuste!A:G,7,0)</f>
        <v>0</v>
      </c>
      <c r="K102" s="14">
        <f t="shared" si="5"/>
        <v>-2</v>
      </c>
      <c r="L102">
        <f t="shared" si="6"/>
        <v>0</v>
      </c>
      <c r="M102">
        <f t="shared" si="7"/>
        <v>2</v>
      </c>
    </row>
    <row r="103" spans="1:13" x14ac:dyDescent="0.25">
      <c r="A103" s="2" t="s">
        <v>34</v>
      </c>
      <c r="B103" s="2" t="str">
        <f t="shared" si="4"/>
        <v>SF-150.114210531584</v>
      </c>
      <c r="C103" s="2" t="s">
        <v>320</v>
      </c>
      <c r="D103" s="2" t="s">
        <v>321</v>
      </c>
      <c r="E103" s="2" t="s">
        <v>322</v>
      </c>
      <c r="F103" s="2"/>
      <c r="G103" s="2" t="s">
        <v>5</v>
      </c>
      <c r="H103" s="2" t="s">
        <v>324</v>
      </c>
      <c r="I103" s="12">
        <v>5</v>
      </c>
      <c r="J103" s="10">
        <f>VLOOKUP(B103,ajuste!A:G,7,0)</f>
        <v>5</v>
      </c>
      <c r="K103" s="14">
        <f t="shared" si="5"/>
        <v>0</v>
      </c>
      <c r="L103">
        <f t="shared" si="6"/>
        <v>0</v>
      </c>
      <c r="M103">
        <f t="shared" si="7"/>
        <v>0</v>
      </c>
    </row>
    <row r="104" spans="1:13" x14ac:dyDescent="0.25">
      <c r="A104" s="2" t="s">
        <v>34</v>
      </c>
      <c r="B104" s="2" t="str">
        <f t="shared" si="4"/>
        <v>SF-150.116190602843</v>
      </c>
      <c r="C104" s="2" t="s">
        <v>325</v>
      </c>
      <c r="D104" s="2" t="s">
        <v>326</v>
      </c>
      <c r="E104" s="2" t="s">
        <v>327</v>
      </c>
      <c r="F104" s="2"/>
      <c r="G104" s="2" t="s">
        <v>5</v>
      </c>
      <c r="H104" s="2" t="s">
        <v>306</v>
      </c>
      <c r="I104" s="12">
        <v>1</v>
      </c>
      <c r="J104" s="10">
        <f>VLOOKUP(B104,ajuste!A:G,7,0)</f>
        <v>1</v>
      </c>
      <c r="K104" s="14">
        <f t="shared" si="5"/>
        <v>0</v>
      </c>
      <c r="L104">
        <f t="shared" si="6"/>
        <v>0</v>
      </c>
      <c r="M104">
        <f t="shared" si="7"/>
        <v>0</v>
      </c>
    </row>
    <row r="105" spans="1:13" x14ac:dyDescent="0.25">
      <c r="A105" s="2" t="s">
        <v>34</v>
      </c>
      <c r="B105" s="2" t="str">
        <f t="shared" si="4"/>
        <v>SF-150.116190602850</v>
      </c>
      <c r="C105" s="2" t="s">
        <v>325</v>
      </c>
      <c r="D105" s="2" t="s">
        <v>326</v>
      </c>
      <c r="E105" s="2" t="s">
        <v>327</v>
      </c>
      <c r="F105" s="2"/>
      <c r="G105" s="2" t="s">
        <v>5</v>
      </c>
      <c r="H105" s="2" t="s">
        <v>328</v>
      </c>
      <c r="I105" s="12">
        <v>2</v>
      </c>
      <c r="J105" s="10">
        <f>VLOOKUP(B105,ajuste!A:G,7,0)</f>
        <v>0</v>
      </c>
      <c r="K105" s="14">
        <f t="shared" si="5"/>
        <v>-2</v>
      </c>
      <c r="L105">
        <f t="shared" si="6"/>
        <v>0</v>
      </c>
      <c r="M105">
        <f t="shared" si="7"/>
        <v>2</v>
      </c>
    </row>
    <row r="106" spans="1:13" x14ac:dyDescent="0.25">
      <c r="A106" s="2" t="s">
        <v>34</v>
      </c>
      <c r="B106" s="18" t="str">
        <f t="shared" si="4"/>
        <v>SF-166.022200214650</v>
      </c>
      <c r="C106" s="18" t="s">
        <v>329</v>
      </c>
      <c r="D106" s="18" t="s">
        <v>330</v>
      </c>
      <c r="E106" s="18" t="s">
        <v>331</v>
      </c>
      <c r="F106" s="18"/>
      <c r="G106" s="18" t="s">
        <v>5</v>
      </c>
      <c r="H106" s="18" t="s">
        <v>332</v>
      </c>
      <c r="I106" s="19">
        <v>6</v>
      </c>
      <c r="J106" s="20">
        <f>VLOOKUP(B106,ajuste!A:G,7,0)</f>
        <v>16</v>
      </c>
      <c r="K106" s="21">
        <f t="shared" si="5"/>
        <v>10</v>
      </c>
      <c r="L106" s="22">
        <f t="shared" si="6"/>
        <v>10</v>
      </c>
      <c r="M106">
        <f t="shared" si="7"/>
        <v>0</v>
      </c>
    </row>
    <row r="107" spans="1:13" x14ac:dyDescent="0.25">
      <c r="A107" s="2" t="s">
        <v>34</v>
      </c>
      <c r="B107" s="2" t="str">
        <f t="shared" si="4"/>
        <v>SF-166.022221153651</v>
      </c>
      <c r="C107" s="2" t="s">
        <v>329</v>
      </c>
      <c r="D107" s="2" t="s">
        <v>330</v>
      </c>
      <c r="E107" s="2" t="s">
        <v>331</v>
      </c>
      <c r="F107" s="2"/>
      <c r="G107" s="2" t="s">
        <v>5</v>
      </c>
      <c r="H107" s="2" t="s">
        <v>333</v>
      </c>
      <c r="I107" s="12">
        <v>4</v>
      </c>
      <c r="J107" s="10">
        <f>VLOOKUP(B107,ajuste!A:G,7,0)</f>
        <v>0</v>
      </c>
      <c r="K107" s="14">
        <f t="shared" si="5"/>
        <v>-4</v>
      </c>
      <c r="L107">
        <f t="shared" si="6"/>
        <v>0</v>
      </c>
      <c r="M107">
        <f t="shared" si="7"/>
        <v>4</v>
      </c>
    </row>
    <row r="108" spans="1:13" x14ac:dyDescent="0.25">
      <c r="A108" s="2" t="s">
        <v>34</v>
      </c>
      <c r="B108" s="2" t="str">
        <f t="shared" si="4"/>
        <v>SF-166.022221255099</v>
      </c>
      <c r="C108" s="2" t="s">
        <v>329</v>
      </c>
      <c r="D108" s="2" t="s">
        <v>330</v>
      </c>
      <c r="E108" s="2" t="s">
        <v>331</v>
      </c>
      <c r="F108" s="2"/>
      <c r="G108" s="2" t="s">
        <v>5</v>
      </c>
      <c r="H108" s="2" t="s">
        <v>334</v>
      </c>
      <c r="I108" s="12">
        <v>16</v>
      </c>
      <c r="J108" s="10">
        <f>VLOOKUP(B108,ajuste!A:G,7,0)</f>
        <v>0</v>
      </c>
      <c r="K108" s="14">
        <f t="shared" si="5"/>
        <v>-16</v>
      </c>
      <c r="L108">
        <f t="shared" si="6"/>
        <v>0</v>
      </c>
      <c r="M108">
        <f t="shared" si="7"/>
        <v>16</v>
      </c>
    </row>
    <row r="109" spans="1:13" x14ac:dyDescent="0.25">
      <c r="A109" s="2" t="s">
        <v>34</v>
      </c>
      <c r="B109" s="18" t="str">
        <f t="shared" si="4"/>
        <v>SF-166.023</v>
      </c>
      <c r="C109" s="18" t="s">
        <v>335</v>
      </c>
      <c r="D109" s="18" t="s">
        <v>330</v>
      </c>
      <c r="E109" s="18" t="s">
        <v>336</v>
      </c>
      <c r="F109" s="18"/>
      <c r="G109" s="18" t="s">
        <v>5</v>
      </c>
      <c r="H109" s="18"/>
      <c r="I109" s="19">
        <v>-1</v>
      </c>
      <c r="J109" s="20">
        <f>VLOOKUP(B109,ajuste!A:G,7,0)</f>
        <v>0</v>
      </c>
      <c r="K109" s="21">
        <f t="shared" si="5"/>
        <v>1</v>
      </c>
      <c r="L109" s="22">
        <f t="shared" si="6"/>
        <v>1</v>
      </c>
      <c r="M109">
        <f t="shared" si="7"/>
        <v>0</v>
      </c>
    </row>
    <row r="110" spans="1:13" x14ac:dyDescent="0.25">
      <c r="A110" s="2" t="s">
        <v>34</v>
      </c>
      <c r="B110" s="18" t="str">
        <f t="shared" si="4"/>
        <v>SF-166.023210734185</v>
      </c>
      <c r="C110" s="18" t="s">
        <v>335</v>
      </c>
      <c r="D110" s="18" t="s">
        <v>330</v>
      </c>
      <c r="E110" s="18" t="s">
        <v>336</v>
      </c>
      <c r="F110" s="18"/>
      <c r="G110" s="18" t="s">
        <v>5</v>
      </c>
      <c r="H110" s="18" t="s">
        <v>337</v>
      </c>
      <c r="I110" s="19">
        <v>-1</v>
      </c>
      <c r="J110" s="20">
        <f>VLOOKUP(B110,ajuste!A:G,7,0)</f>
        <v>0</v>
      </c>
      <c r="K110" s="21">
        <f t="shared" si="5"/>
        <v>1</v>
      </c>
      <c r="L110" s="22">
        <f t="shared" si="6"/>
        <v>1</v>
      </c>
      <c r="M110">
        <f t="shared" si="7"/>
        <v>0</v>
      </c>
    </row>
    <row r="111" spans="1:13" x14ac:dyDescent="0.25">
      <c r="A111" s="2" t="s">
        <v>34</v>
      </c>
      <c r="B111" s="2" t="str">
        <f t="shared" si="4"/>
        <v>SF-166.023221255100</v>
      </c>
      <c r="C111" s="2" t="s">
        <v>335</v>
      </c>
      <c r="D111" s="2" t="s">
        <v>330</v>
      </c>
      <c r="E111" s="2" t="s">
        <v>336</v>
      </c>
      <c r="F111" s="2"/>
      <c r="G111" s="2" t="s">
        <v>5</v>
      </c>
      <c r="H111" s="2" t="s">
        <v>338</v>
      </c>
      <c r="I111" s="12">
        <v>18</v>
      </c>
      <c r="J111" s="10">
        <f>VLOOKUP(B111,ajuste!A:G,7,0)</f>
        <v>5</v>
      </c>
      <c r="K111" s="14">
        <f t="shared" si="5"/>
        <v>-13</v>
      </c>
      <c r="L111">
        <f t="shared" si="6"/>
        <v>0</v>
      </c>
      <c r="M111">
        <f t="shared" si="7"/>
        <v>13</v>
      </c>
    </row>
    <row r="112" spans="1:13" x14ac:dyDescent="0.25">
      <c r="A112" s="2" t="s">
        <v>34</v>
      </c>
      <c r="B112" s="2" t="str">
        <f t="shared" si="4"/>
        <v>SF-166.024210126806</v>
      </c>
      <c r="C112" s="2" t="s">
        <v>339</v>
      </c>
      <c r="D112" s="2" t="s">
        <v>340</v>
      </c>
      <c r="E112" s="2" t="s">
        <v>341</v>
      </c>
      <c r="F112" s="2"/>
      <c r="G112" s="2" t="s">
        <v>5</v>
      </c>
      <c r="H112" s="2" t="s">
        <v>342</v>
      </c>
      <c r="I112" s="12">
        <v>20</v>
      </c>
      <c r="J112" s="10">
        <f>VLOOKUP(B112,ajuste!A:G,7,0)</f>
        <v>19</v>
      </c>
      <c r="K112" s="14">
        <f t="shared" si="5"/>
        <v>-1</v>
      </c>
      <c r="L112">
        <f t="shared" si="6"/>
        <v>0</v>
      </c>
      <c r="M112">
        <f t="shared" si="7"/>
        <v>1</v>
      </c>
    </row>
    <row r="113" spans="1:13" x14ac:dyDescent="0.25">
      <c r="A113" s="2" t="s">
        <v>34</v>
      </c>
      <c r="B113" s="2" t="str">
        <f t="shared" si="4"/>
        <v>SF-166.025191211610</v>
      </c>
      <c r="C113" s="2" t="s">
        <v>343</v>
      </c>
      <c r="D113" s="2" t="s">
        <v>344</v>
      </c>
      <c r="E113" s="2" t="s">
        <v>345</v>
      </c>
      <c r="F113" s="2"/>
      <c r="G113" s="2" t="s">
        <v>5</v>
      </c>
      <c r="H113" s="2" t="s">
        <v>346</v>
      </c>
      <c r="I113" s="12">
        <v>22</v>
      </c>
      <c r="J113" s="10">
        <f>VLOOKUP(B113,ajuste!A:G,7,0)</f>
        <v>22</v>
      </c>
      <c r="K113" s="14">
        <f t="shared" si="5"/>
        <v>0</v>
      </c>
      <c r="L113">
        <f t="shared" si="6"/>
        <v>0</v>
      </c>
      <c r="M113">
        <f t="shared" si="7"/>
        <v>0</v>
      </c>
    </row>
    <row r="114" spans="1:13" x14ac:dyDescent="0.25">
      <c r="A114" s="2" t="s">
        <v>34</v>
      </c>
      <c r="B114" s="2" t="str">
        <f t="shared" si="4"/>
        <v>SF-166.026190602918</v>
      </c>
      <c r="C114" s="2" t="s">
        <v>347</v>
      </c>
      <c r="D114" s="2" t="s">
        <v>348</v>
      </c>
      <c r="E114" s="2" t="s">
        <v>349</v>
      </c>
      <c r="F114" s="2"/>
      <c r="G114" s="2" t="s">
        <v>5</v>
      </c>
      <c r="H114" s="2" t="s">
        <v>350</v>
      </c>
      <c r="I114" s="12">
        <v>23</v>
      </c>
      <c r="J114" s="10">
        <f>VLOOKUP(B114,ajuste!A:G,7,0)</f>
        <v>23</v>
      </c>
      <c r="K114" s="14">
        <f t="shared" si="5"/>
        <v>0</v>
      </c>
      <c r="L114">
        <f t="shared" si="6"/>
        <v>0</v>
      </c>
      <c r="M114">
        <f t="shared" si="7"/>
        <v>0</v>
      </c>
    </row>
    <row r="115" spans="1:13" x14ac:dyDescent="0.25">
      <c r="A115" s="2" t="s">
        <v>34</v>
      </c>
      <c r="B115" s="2" t="str">
        <f t="shared" si="4"/>
        <v>SF-166.027191211605</v>
      </c>
      <c r="C115" s="2" t="s">
        <v>351</v>
      </c>
      <c r="D115" s="2" t="s">
        <v>352</v>
      </c>
      <c r="E115" s="2" t="s">
        <v>353</v>
      </c>
      <c r="F115" s="2"/>
      <c r="G115" s="2" t="s">
        <v>5</v>
      </c>
      <c r="H115" s="2" t="s">
        <v>354</v>
      </c>
      <c r="I115" s="12">
        <v>14</v>
      </c>
      <c r="J115" s="10">
        <f>VLOOKUP(B115,ajuste!A:G,7,0)</f>
        <v>14</v>
      </c>
      <c r="K115" s="14">
        <f t="shared" si="5"/>
        <v>0</v>
      </c>
      <c r="L115">
        <f t="shared" si="6"/>
        <v>0</v>
      </c>
      <c r="M115">
        <f t="shared" si="7"/>
        <v>0</v>
      </c>
    </row>
    <row r="116" spans="1:13" x14ac:dyDescent="0.25">
      <c r="A116" s="2" t="s">
        <v>34</v>
      </c>
      <c r="B116" s="2" t="str">
        <f t="shared" si="4"/>
        <v>SF-166.028210127350</v>
      </c>
      <c r="C116" s="2" t="s">
        <v>355</v>
      </c>
      <c r="D116" s="2" t="s">
        <v>356</v>
      </c>
      <c r="E116" s="2" t="s">
        <v>357</v>
      </c>
      <c r="F116" s="2"/>
      <c r="G116" s="2" t="s">
        <v>5</v>
      </c>
      <c r="H116" s="2" t="s">
        <v>358</v>
      </c>
      <c r="I116" s="12">
        <v>19</v>
      </c>
      <c r="J116" s="10">
        <f>VLOOKUP(B116,ajuste!A:G,7,0)</f>
        <v>0</v>
      </c>
      <c r="K116" s="14">
        <f t="shared" si="5"/>
        <v>-19</v>
      </c>
      <c r="L116">
        <f t="shared" si="6"/>
        <v>0</v>
      </c>
      <c r="M116">
        <f t="shared" si="7"/>
        <v>19</v>
      </c>
    </row>
    <row r="117" spans="1:13" x14ac:dyDescent="0.25">
      <c r="A117" s="2" t="s">
        <v>34</v>
      </c>
      <c r="B117" s="18" t="str">
        <f t="shared" si="4"/>
        <v>SF-166.028210936978</v>
      </c>
      <c r="C117" s="18" t="s">
        <v>355</v>
      </c>
      <c r="D117" s="18" t="s">
        <v>356</v>
      </c>
      <c r="E117" s="18" t="s">
        <v>357</v>
      </c>
      <c r="F117" s="18"/>
      <c r="G117" s="18" t="s">
        <v>5</v>
      </c>
      <c r="H117" s="18" t="s">
        <v>359</v>
      </c>
      <c r="I117" s="19">
        <v>3</v>
      </c>
      <c r="J117" s="20">
        <f>VLOOKUP(B117,ajuste!A:G,7,0)</f>
        <v>21</v>
      </c>
      <c r="K117" s="21">
        <f t="shared" si="5"/>
        <v>18</v>
      </c>
      <c r="L117" s="22">
        <f t="shared" si="6"/>
        <v>18</v>
      </c>
      <c r="M117">
        <f t="shared" si="7"/>
        <v>0</v>
      </c>
    </row>
    <row r="118" spans="1:13" x14ac:dyDescent="0.25">
      <c r="A118" s="2" t="s">
        <v>34</v>
      </c>
      <c r="B118" s="2" t="str">
        <f t="shared" si="4"/>
        <v>SF-166.029190602922</v>
      </c>
      <c r="C118" s="2" t="s">
        <v>360</v>
      </c>
      <c r="D118" s="2" t="s">
        <v>361</v>
      </c>
      <c r="E118" s="2" t="s">
        <v>362</v>
      </c>
      <c r="F118" s="2"/>
      <c r="G118" s="2" t="s">
        <v>5</v>
      </c>
      <c r="H118" s="2" t="s">
        <v>363</v>
      </c>
      <c r="I118" s="12">
        <v>3</v>
      </c>
      <c r="J118" s="10">
        <f>VLOOKUP(B118,ajuste!A:G,7,0)</f>
        <v>3</v>
      </c>
      <c r="K118" s="14">
        <f t="shared" si="5"/>
        <v>0</v>
      </c>
      <c r="L118">
        <f t="shared" si="6"/>
        <v>0</v>
      </c>
      <c r="M118">
        <f t="shared" si="7"/>
        <v>0</v>
      </c>
    </row>
    <row r="119" spans="1:13" x14ac:dyDescent="0.25">
      <c r="A119" s="2" t="s">
        <v>34</v>
      </c>
      <c r="B119" s="2" t="str">
        <f t="shared" si="4"/>
        <v>SF-166.030190602922</v>
      </c>
      <c r="C119" s="2" t="s">
        <v>364</v>
      </c>
      <c r="D119" s="2" t="s">
        <v>361</v>
      </c>
      <c r="E119" s="2" t="s">
        <v>365</v>
      </c>
      <c r="F119" s="2"/>
      <c r="G119" s="2" t="s">
        <v>5</v>
      </c>
      <c r="H119" s="2" t="s">
        <v>363</v>
      </c>
      <c r="I119" s="12">
        <v>11</v>
      </c>
      <c r="J119" s="10">
        <f>VLOOKUP(B119,ajuste!A:G,7,0)</f>
        <v>11</v>
      </c>
      <c r="K119" s="14">
        <f t="shared" si="5"/>
        <v>0</v>
      </c>
      <c r="L119">
        <f t="shared" si="6"/>
        <v>0</v>
      </c>
      <c r="M119">
        <f t="shared" si="7"/>
        <v>0</v>
      </c>
    </row>
    <row r="120" spans="1:13" x14ac:dyDescent="0.25">
      <c r="A120" s="2" t="s">
        <v>34</v>
      </c>
      <c r="B120" s="2" t="str">
        <f t="shared" si="4"/>
        <v>SF-167.006200416969</v>
      </c>
      <c r="C120" s="2" t="s">
        <v>366</v>
      </c>
      <c r="D120" s="2" t="s">
        <v>367</v>
      </c>
      <c r="E120" s="2" t="s">
        <v>368</v>
      </c>
      <c r="F120" s="2"/>
      <c r="G120" s="2" t="s">
        <v>5</v>
      </c>
      <c r="H120" s="2" t="s">
        <v>369</v>
      </c>
      <c r="I120" s="12">
        <v>14</v>
      </c>
      <c r="J120" s="10">
        <f>VLOOKUP(B120,ajuste!A:G,7,0)</f>
        <v>14</v>
      </c>
      <c r="K120" s="14">
        <f t="shared" si="5"/>
        <v>0</v>
      </c>
      <c r="L120">
        <f t="shared" si="6"/>
        <v>0</v>
      </c>
      <c r="M120">
        <f t="shared" si="7"/>
        <v>0</v>
      </c>
    </row>
    <row r="121" spans="1:13" x14ac:dyDescent="0.25">
      <c r="A121" s="2" t="s">
        <v>34</v>
      </c>
      <c r="B121" s="2" t="str">
        <f t="shared" si="4"/>
        <v>SF-167.007200416970</v>
      </c>
      <c r="C121" s="2" t="s">
        <v>370</v>
      </c>
      <c r="D121" s="2" t="s">
        <v>371</v>
      </c>
      <c r="E121" s="2" t="s">
        <v>372</v>
      </c>
      <c r="F121" s="2"/>
      <c r="G121" s="2" t="s">
        <v>5</v>
      </c>
      <c r="H121" s="2" t="s">
        <v>373</v>
      </c>
      <c r="I121" s="12">
        <v>13</v>
      </c>
      <c r="J121" s="10">
        <f>VLOOKUP(B121,ajuste!A:G,7,0)</f>
        <v>13</v>
      </c>
      <c r="K121" s="14">
        <f t="shared" si="5"/>
        <v>0</v>
      </c>
      <c r="L121">
        <f t="shared" si="6"/>
        <v>0</v>
      </c>
      <c r="M121">
        <f t="shared" si="7"/>
        <v>0</v>
      </c>
    </row>
    <row r="122" spans="1:13" x14ac:dyDescent="0.25">
      <c r="A122" s="2" t="s">
        <v>34</v>
      </c>
      <c r="B122" s="2" t="str">
        <f t="shared" si="4"/>
        <v>SF-167.008200113467</v>
      </c>
      <c r="C122" s="2" t="s">
        <v>374</v>
      </c>
      <c r="D122" s="2" t="s">
        <v>375</v>
      </c>
      <c r="E122" s="2" t="s">
        <v>376</v>
      </c>
      <c r="F122" s="2"/>
      <c r="G122" s="2" t="s">
        <v>5</v>
      </c>
      <c r="H122" s="2" t="s">
        <v>377</v>
      </c>
      <c r="I122" s="12">
        <v>7</v>
      </c>
      <c r="J122" s="10">
        <f>VLOOKUP(B122,ajuste!A:G,7,0)</f>
        <v>7</v>
      </c>
      <c r="K122" s="14">
        <f t="shared" si="5"/>
        <v>0</v>
      </c>
      <c r="L122">
        <f t="shared" si="6"/>
        <v>0</v>
      </c>
      <c r="M122">
        <f t="shared" si="7"/>
        <v>0</v>
      </c>
    </row>
    <row r="123" spans="1:13" x14ac:dyDescent="0.25">
      <c r="A123" s="2" t="s">
        <v>34</v>
      </c>
      <c r="B123" s="2" t="str">
        <f t="shared" si="4"/>
        <v>SF-167.010200113466</v>
      </c>
      <c r="C123" s="2" t="s">
        <v>378</v>
      </c>
      <c r="D123" s="2" t="s">
        <v>379</v>
      </c>
      <c r="E123" s="2" t="s">
        <v>380</v>
      </c>
      <c r="F123" s="2"/>
      <c r="G123" s="2" t="s">
        <v>5</v>
      </c>
      <c r="H123" s="2" t="s">
        <v>381</v>
      </c>
      <c r="I123" s="12">
        <v>1</v>
      </c>
      <c r="J123" s="10">
        <f>VLOOKUP(B123,ajuste!A:G,7,0)</f>
        <v>1</v>
      </c>
      <c r="K123" s="14">
        <f t="shared" si="5"/>
        <v>0</v>
      </c>
      <c r="L123">
        <f t="shared" si="6"/>
        <v>0</v>
      </c>
      <c r="M123">
        <f t="shared" si="7"/>
        <v>0</v>
      </c>
    </row>
    <row r="124" spans="1:13" x14ac:dyDescent="0.25">
      <c r="A124" s="2" t="s">
        <v>34</v>
      </c>
      <c r="B124" s="2" t="str">
        <f t="shared" si="4"/>
        <v>SF-167.012210126807</v>
      </c>
      <c r="C124" s="2" t="s">
        <v>382</v>
      </c>
      <c r="D124" s="2" t="s">
        <v>383</v>
      </c>
      <c r="E124" s="2" t="s">
        <v>384</v>
      </c>
      <c r="F124" s="2"/>
      <c r="G124" s="2" t="s">
        <v>5</v>
      </c>
      <c r="H124" s="2" t="s">
        <v>385</v>
      </c>
      <c r="I124" s="12">
        <v>6</v>
      </c>
      <c r="J124" s="10">
        <f>VLOOKUP(B124,ajuste!A:G,7,0)</f>
        <v>6</v>
      </c>
      <c r="K124" s="14">
        <f t="shared" si="5"/>
        <v>0</v>
      </c>
      <c r="L124">
        <f t="shared" si="6"/>
        <v>0</v>
      </c>
      <c r="M124">
        <f t="shared" si="7"/>
        <v>0</v>
      </c>
    </row>
    <row r="125" spans="1:13" x14ac:dyDescent="0.25">
      <c r="A125" s="2" t="s">
        <v>34</v>
      </c>
      <c r="B125" s="2" t="str">
        <f t="shared" si="4"/>
        <v>SF-635.005R200215049</v>
      </c>
      <c r="C125" s="2" t="s">
        <v>386</v>
      </c>
      <c r="D125" s="2" t="s">
        <v>387</v>
      </c>
      <c r="E125" s="2" t="s">
        <v>388</v>
      </c>
      <c r="F125" s="2"/>
      <c r="G125" s="2" t="s">
        <v>5</v>
      </c>
      <c r="H125" s="2" t="s">
        <v>389</v>
      </c>
      <c r="I125" s="12">
        <v>6</v>
      </c>
      <c r="J125" s="10">
        <f>VLOOKUP(B125,ajuste!A:G,7,0)</f>
        <v>4</v>
      </c>
      <c r="K125" s="14">
        <f t="shared" si="5"/>
        <v>-2</v>
      </c>
      <c r="L125">
        <f t="shared" si="6"/>
        <v>0</v>
      </c>
      <c r="M125">
        <f t="shared" si="7"/>
        <v>2</v>
      </c>
    </row>
    <row r="126" spans="1:13" x14ac:dyDescent="0.25">
      <c r="A126" s="2" t="s">
        <v>34</v>
      </c>
      <c r="B126" s="2" t="str">
        <f t="shared" si="4"/>
        <v>SF-635.005R200417124</v>
      </c>
      <c r="C126" s="2" t="s">
        <v>386</v>
      </c>
      <c r="D126" s="2" t="s">
        <v>387</v>
      </c>
      <c r="E126" s="2" t="s">
        <v>388</v>
      </c>
      <c r="F126" s="2"/>
      <c r="G126" s="2" t="s">
        <v>5</v>
      </c>
      <c r="H126" s="2" t="s">
        <v>390</v>
      </c>
      <c r="I126" s="12">
        <v>5</v>
      </c>
      <c r="J126" s="10">
        <f>VLOOKUP(B126,ajuste!A:G,7,0)</f>
        <v>5</v>
      </c>
      <c r="K126" s="14">
        <f t="shared" si="5"/>
        <v>0</v>
      </c>
      <c r="L126">
        <f t="shared" si="6"/>
        <v>0</v>
      </c>
      <c r="M126">
        <f t="shared" si="7"/>
        <v>0</v>
      </c>
    </row>
    <row r="127" spans="1:13" x14ac:dyDescent="0.25">
      <c r="A127" s="2" t="s">
        <v>34</v>
      </c>
      <c r="B127" s="2" t="str">
        <f t="shared" si="4"/>
        <v>SF-635.005R210329346</v>
      </c>
      <c r="C127" s="2" t="s">
        <v>386</v>
      </c>
      <c r="D127" s="2" t="s">
        <v>387</v>
      </c>
      <c r="E127" s="2" t="s">
        <v>388</v>
      </c>
      <c r="F127" s="2"/>
      <c r="G127" s="2" t="s">
        <v>5</v>
      </c>
      <c r="H127" s="2" t="s">
        <v>391</v>
      </c>
      <c r="I127" s="12">
        <v>5</v>
      </c>
      <c r="J127" s="10">
        <f>VLOOKUP(B127,ajuste!A:G,7,0)</f>
        <v>5</v>
      </c>
      <c r="K127" s="14">
        <f t="shared" si="5"/>
        <v>0</v>
      </c>
      <c r="L127">
        <f t="shared" si="6"/>
        <v>0</v>
      </c>
      <c r="M127">
        <f t="shared" si="7"/>
        <v>0</v>
      </c>
    </row>
    <row r="128" spans="1:13" x14ac:dyDescent="0.25">
      <c r="A128" s="2" t="s">
        <v>34</v>
      </c>
      <c r="B128" s="2" t="str">
        <f t="shared" si="4"/>
        <v>SF-635.006R200113774</v>
      </c>
      <c r="C128" s="2" t="s">
        <v>392</v>
      </c>
      <c r="D128" s="2" t="s">
        <v>393</v>
      </c>
      <c r="E128" s="2" t="s">
        <v>394</v>
      </c>
      <c r="F128" s="2"/>
      <c r="G128" s="2" t="s">
        <v>5</v>
      </c>
      <c r="H128" s="2" t="s">
        <v>395</v>
      </c>
      <c r="I128" s="12">
        <v>5</v>
      </c>
      <c r="J128" s="10">
        <f>VLOOKUP(B128,ajuste!A:G,7,0)</f>
        <v>3</v>
      </c>
      <c r="K128" s="14">
        <f t="shared" si="5"/>
        <v>-2</v>
      </c>
      <c r="L128">
        <f t="shared" si="6"/>
        <v>0</v>
      </c>
      <c r="M128">
        <f t="shared" si="7"/>
        <v>2</v>
      </c>
    </row>
    <row r="129" spans="1:13" x14ac:dyDescent="0.25">
      <c r="A129" s="2" t="s">
        <v>34</v>
      </c>
      <c r="B129" s="18" t="str">
        <f t="shared" si="4"/>
        <v>SF-635.006R220344872</v>
      </c>
      <c r="C129" s="18" t="s">
        <v>392</v>
      </c>
      <c r="D129" s="18" t="s">
        <v>393</v>
      </c>
      <c r="E129" s="18" t="s">
        <v>394</v>
      </c>
      <c r="F129" s="18"/>
      <c r="G129" s="18" t="s">
        <v>5</v>
      </c>
      <c r="H129" s="18" t="s">
        <v>396</v>
      </c>
      <c r="I129" s="19">
        <v>8</v>
      </c>
      <c r="J129" s="20">
        <f>VLOOKUP(B129,ajuste!A:G,7,0)</f>
        <v>10</v>
      </c>
      <c r="K129" s="21">
        <f t="shared" si="5"/>
        <v>2</v>
      </c>
      <c r="L129" s="22">
        <f t="shared" si="6"/>
        <v>2</v>
      </c>
      <c r="M129">
        <f t="shared" si="7"/>
        <v>0</v>
      </c>
    </row>
    <row r="130" spans="1:13" x14ac:dyDescent="0.25">
      <c r="A130" s="2" t="s">
        <v>34</v>
      </c>
      <c r="B130" s="2" t="str">
        <f t="shared" ref="B130:B193" si="8">CONCATENATE(C130,H130)</f>
        <v>SF-635.006R220647163</v>
      </c>
      <c r="C130" s="2" t="s">
        <v>392</v>
      </c>
      <c r="D130" s="2" t="s">
        <v>393</v>
      </c>
      <c r="E130" s="2" t="s">
        <v>394</v>
      </c>
      <c r="F130" s="2"/>
      <c r="G130" s="2" t="s">
        <v>5</v>
      </c>
      <c r="H130" s="2" t="s">
        <v>397</v>
      </c>
      <c r="I130" s="12">
        <v>2</v>
      </c>
      <c r="J130" s="10">
        <f>VLOOKUP(B130,ajuste!A:G,7,0)</f>
        <v>0</v>
      </c>
      <c r="K130" s="14">
        <f t="shared" si="5"/>
        <v>-2</v>
      </c>
      <c r="L130">
        <f t="shared" si="6"/>
        <v>0</v>
      </c>
      <c r="M130">
        <f t="shared" si="7"/>
        <v>2</v>
      </c>
    </row>
    <row r="131" spans="1:13" x14ac:dyDescent="0.25">
      <c r="A131" s="2" t="s">
        <v>34</v>
      </c>
      <c r="B131" s="2" t="str">
        <f t="shared" si="8"/>
        <v>SF-635.007R201022740</v>
      </c>
      <c r="C131" s="2" t="s">
        <v>398</v>
      </c>
      <c r="D131" s="2" t="s">
        <v>399</v>
      </c>
      <c r="E131" s="2" t="s">
        <v>400</v>
      </c>
      <c r="F131" s="2"/>
      <c r="G131" s="2" t="s">
        <v>5</v>
      </c>
      <c r="H131" s="2" t="s">
        <v>401</v>
      </c>
      <c r="I131" s="12">
        <v>14</v>
      </c>
      <c r="J131" s="10">
        <f>VLOOKUP(B131,ajuste!A:G,7,0)</f>
        <v>11</v>
      </c>
      <c r="K131" s="14">
        <f t="shared" ref="K131:K194" si="9">J131-I131</f>
        <v>-3</v>
      </c>
      <c r="L131">
        <f t="shared" ref="L131:L194" si="10">IF(K131&gt;0,K131,0)</f>
        <v>0</v>
      </c>
      <c r="M131">
        <f t="shared" ref="M131:M194" si="11">IF(K131&lt;0,K131*-1,0)</f>
        <v>3</v>
      </c>
    </row>
    <row r="132" spans="1:13" x14ac:dyDescent="0.25">
      <c r="A132" s="2" t="s">
        <v>34</v>
      </c>
      <c r="B132" s="2" t="str">
        <f t="shared" si="8"/>
        <v>SF-635.008R200113776</v>
      </c>
      <c r="C132" s="2" t="s">
        <v>402</v>
      </c>
      <c r="D132" s="2" t="s">
        <v>403</v>
      </c>
      <c r="E132" s="2" t="s">
        <v>404</v>
      </c>
      <c r="F132" s="2"/>
      <c r="G132" s="2" t="s">
        <v>5</v>
      </c>
      <c r="H132" s="2" t="s">
        <v>405</v>
      </c>
      <c r="I132" s="12">
        <v>12</v>
      </c>
      <c r="J132" s="10">
        <f>VLOOKUP(B132,ajuste!A:G,7,0)</f>
        <v>11</v>
      </c>
      <c r="K132" s="14">
        <f t="shared" si="9"/>
        <v>-1</v>
      </c>
      <c r="L132">
        <f t="shared" si="10"/>
        <v>0</v>
      </c>
      <c r="M132">
        <f t="shared" si="11"/>
        <v>1</v>
      </c>
    </row>
    <row r="133" spans="1:13" x14ac:dyDescent="0.25">
      <c r="A133" s="2" t="s">
        <v>34</v>
      </c>
      <c r="B133" s="2" t="str">
        <f t="shared" si="8"/>
        <v>SF-635.009R200417128</v>
      </c>
      <c r="C133" s="2" t="s">
        <v>406</v>
      </c>
      <c r="D133" s="2" t="s">
        <v>407</v>
      </c>
      <c r="E133" s="2" t="s">
        <v>408</v>
      </c>
      <c r="F133" s="2"/>
      <c r="G133" s="2" t="s">
        <v>5</v>
      </c>
      <c r="H133" s="2" t="s">
        <v>409</v>
      </c>
      <c r="I133" s="12">
        <v>18</v>
      </c>
      <c r="J133" s="10">
        <f>VLOOKUP(B133,ajuste!A:G,7,0)</f>
        <v>14</v>
      </c>
      <c r="K133" s="14">
        <f t="shared" si="9"/>
        <v>-4</v>
      </c>
      <c r="L133">
        <f t="shared" si="10"/>
        <v>0</v>
      </c>
      <c r="M133">
        <f t="shared" si="11"/>
        <v>4</v>
      </c>
    </row>
    <row r="134" spans="1:13" x14ac:dyDescent="0.25">
      <c r="A134" s="2" t="s">
        <v>34</v>
      </c>
      <c r="B134" s="2" t="str">
        <f t="shared" si="8"/>
        <v>SF-635.010R200113778</v>
      </c>
      <c r="C134" s="2" t="s">
        <v>410</v>
      </c>
      <c r="D134" s="2" t="s">
        <v>411</v>
      </c>
      <c r="E134" s="2" t="s">
        <v>412</v>
      </c>
      <c r="F134" s="2"/>
      <c r="G134" s="2" t="s">
        <v>5</v>
      </c>
      <c r="H134" s="2" t="s">
        <v>413</v>
      </c>
      <c r="I134" s="12">
        <v>7</v>
      </c>
      <c r="J134" s="10">
        <f>VLOOKUP(B134,ajuste!A:G,7,0)</f>
        <v>5</v>
      </c>
      <c r="K134" s="14">
        <f t="shared" si="9"/>
        <v>-2</v>
      </c>
      <c r="L134">
        <f t="shared" si="10"/>
        <v>0</v>
      </c>
      <c r="M134">
        <f t="shared" si="11"/>
        <v>2</v>
      </c>
    </row>
    <row r="135" spans="1:13" x14ac:dyDescent="0.25">
      <c r="A135" s="2" t="s">
        <v>34</v>
      </c>
      <c r="B135" s="2" t="str">
        <f t="shared" si="8"/>
        <v>SF-635.011R200113778</v>
      </c>
      <c r="C135" s="2" t="s">
        <v>414</v>
      </c>
      <c r="D135" s="2" t="s">
        <v>415</v>
      </c>
      <c r="E135" s="2" t="s">
        <v>416</v>
      </c>
      <c r="F135" s="2"/>
      <c r="G135" s="2" t="s">
        <v>5</v>
      </c>
      <c r="H135" s="2" t="s">
        <v>413</v>
      </c>
      <c r="I135" s="12">
        <v>4</v>
      </c>
      <c r="J135" s="10">
        <f>VLOOKUP(B135,ajuste!A:G,7,0)</f>
        <v>2</v>
      </c>
      <c r="K135" s="14">
        <f t="shared" si="9"/>
        <v>-2</v>
      </c>
      <c r="L135">
        <f t="shared" si="10"/>
        <v>0</v>
      </c>
      <c r="M135">
        <f t="shared" si="11"/>
        <v>2</v>
      </c>
    </row>
    <row r="136" spans="1:13" x14ac:dyDescent="0.25">
      <c r="A136" s="2" t="s">
        <v>34</v>
      </c>
      <c r="B136" s="2" t="str">
        <f t="shared" si="8"/>
        <v>SF-635.012R190603096</v>
      </c>
      <c r="C136" s="2" t="s">
        <v>417</v>
      </c>
      <c r="D136" s="2" t="s">
        <v>418</v>
      </c>
      <c r="E136" s="2" t="s">
        <v>419</v>
      </c>
      <c r="F136" s="2"/>
      <c r="G136" s="2" t="s">
        <v>5</v>
      </c>
      <c r="H136" s="2" t="s">
        <v>420</v>
      </c>
      <c r="I136" s="12">
        <v>1</v>
      </c>
      <c r="J136" s="10">
        <f>VLOOKUP(B136,ajuste!A:G,7,0)</f>
        <v>0</v>
      </c>
      <c r="K136" s="14">
        <f t="shared" si="9"/>
        <v>-1</v>
      </c>
      <c r="L136">
        <f t="shared" si="10"/>
        <v>0</v>
      </c>
      <c r="M136">
        <f t="shared" si="11"/>
        <v>1</v>
      </c>
    </row>
    <row r="137" spans="1:13" x14ac:dyDescent="0.25">
      <c r="A137" s="2" t="s">
        <v>34</v>
      </c>
      <c r="B137" s="2" t="str">
        <f t="shared" si="8"/>
        <v>SF-635.013R200113778</v>
      </c>
      <c r="C137" s="2" t="s">
        <v>421</v>
      </c>
      <c r="D137" s="2" t="s">
        <v>418</v>
      </c>
      <c r="E137" s="2" t="s">
        <v>422</v>
      </c>
      <c r="F137" s="2"/>
      <c r="G137" s="2" t="s">
        <v>5</v>
      </c>
      <c r="H137" s="2" t="s">
        <v>413</v>
      </c>
      <c r="I137" s="12">
        <v>1</v>
      </c>
      <c r="J137" s="10">
        <f>VLOOKUP(B137,ajuste!A:G,7,0)</f>
        <v>0</v>
      </c>
      <c r="K137" s="14">
        <f t="shared" si="9"/>
        <v>-1</v>
      </c>
      <c r="L137">
        <f t="shared" si="10"/>
        <v>0</v>
      </c>
      <c r="M137">
        <f t="shared" si="11"/>
        <v>1</v>
      </c>
    </row>
    <row r="138" spans="1:13" x14ac:dyDescent="0.25">
      <c r="A138" s="2" t="s">
        <v>34</v>
      </c>
      <c r="B138" s="2" t="str">
        <f t="shared" si="8"/>
        <v>SF-653.004R210733431</v>
      </c>
      <c r="C138" s="2" t="s">
        <v>423</v>
      </c>
      <c r="D138" s="2" t="s">
        <v>424</v>
      </c>
      <c r="E138" s="2" t="s">
        <v>425</v>
      </c>
      <c r="F138" s="2"/>
      <c r="G138" s="2" t="s">
        <v>5</v>
      </c>
      <c r="H138" s="2" t="s">
        <v>426</v>
      </c>
      <c r="I138" s="12">
        <v>1</v>
      </c>
      <c r="J138" s="10">
        <f>VLOOKUP(B138,ajuste!A:G,7,0)</f>
        <v>1</v>
      </c>
      <c r="K138" s="14">
        <f t="shared" si="9"/>
        <v>0</v>
      </c>
      <c r="L138">
        <f t="shared" si="10"/>
        <v>0</v>
      </c>
      <c r="M138">
        <f t="shared" si="11"/>
        <v>0</v>
      </c>
    </row>
    <row r="139" spans="1:13" x14ac:dyDescent="0.25">
      <c r="A139" s="2" t="s">
        <v>34</v>
      </c>
      <c r="B139" s="2" t="str">
        <f t="shared" si="8"/>
        <v>SF-653.004R211139418</v>
      </c>
      <c r="C139" s="2" t="s">
        <v>423</v>
      </c>
      <c r="D139" s="2" t="s">
        <v>424</v>
      </c>
      <c r="E139" s="2" t="s">
        <v>425</v>
      </c>
      <c r="F139" s="2"/>
      <c r="G139" s="2" t="s">
        <v>5</v>
      </c>
      <c r="H139" s="2" t="s">
        <v>427</v>
      </c>
      <c r="I139" s="12">
        <v>4</v>
      </c>
      <c r="J139" s="10">
        <f>VLOOKUP(B139,ajuste!A:G,7,0)</f>
        <v>4</v>
      </c>
      <c r="K139" s="14">
        <f t="shared" si="9"/>
        <v>0</v>
      </c>
      <c r="L139">
        <f t="shared" si="10"/>
        <v>0</v>
      </c>
      <c r="M139">
        <f t="shared" si="11"/>
        <v>0</v>
      </c>
    </row>
    <row r="140" spans="1:13" x14ac:dyDescent="0.25">
      <c r="A140" s="2" t="s">
        <v>34</v>
      </c>
      <c r="B140" s="2" t="str">
        <f t="shared" si="8"/>
        <v>SF-653.004R221052932</v>
      </c>
      <c r="C140" s="2" t="s">
        <v>423</v>
      </c>
      <c r="D140" s="2" t="s">
        <v>424</v>
      </c>
      <c r="E140" s="2" t="s">
        <v>425</v>
      </c>
      <c r="F140" s="2"/>
      <c r="G140" s="2" t="s">
        <v>5</v>
      </c>
      <c r="H140" s="2" t="s">
        <v>428</v>
      </c>
      <c r="I140" s="12">
        <v>5</v>
      </c>
      <c r="J140" s="10">
        <f>VLOOKUP(B140,ajuste!A:G,7,0)</f>
        <v>3</v>
      </c>
      <c r="K140" s="14">
        <f t="shared" si="9"/>
        <v>-2</v>
      </c>
      <c r="L140">
        <f t="shared" si="10"/>
        <v>0</v>
      </c>
      <c r="M140">
        <f t="shared" si="11"/>
        <v>2</v>
      </c>
    </row>
    <row r="141" spans="1:13" x14ac:dyDescent="0.25">
      <c r="A141" s="2" t="s">
        <v>34</v>
      </c>
      <c r="B141" s="2" t="str">
        <f t="shared" si="8"/>
        <v>SF-653.006R210632864</v>
      </c>
      <c r="C141" s="2" t="s">
        <v>429</v>
      </c>
      <c r="D141" s="2" t="s">
        <v>430</v>
      </c>
      <c r="E141" s="2" t="s">
        <v>431</v>
      </c>
      <c r="F141" s="2"/>
      <c r="G141" s="2" t="s">
        <v>5</v>
      </c>
      <c r="H141" s="2" t="s">
        <v>432</v>
      </c>
      <c r="I141" s="12">
        <v>7</v>
      </c>
      <c r="J141" s="10">
        <f>VLOOKUP(B141,ajuste!A:G,7,0)</f>
        <v>6</v>
      </c>
      <c r="K141" s="14">
        <f t="shared" si="9"/>
        <v>-1</v>
      </c>
      <c r="L141">
        <f t="shared" si="10"/>
        <v>0</v>
      </c>
      <c r="M141">
        <f t="shared" si="11"/>
        <v>1</v>
      </c>
    </row>
    <row r="142" spans="1:13" x14ac:dyDescent="0.25">
      <c r="A142" s="2" t="s">
        <v>34</v>
      </c>
      <c r="B142" s="2" t="str">
        <f t="shared" si="8"/>
        <v>SF-653.006R221052933</v>
      </c>
      <c r="C142" s="2" t="s">
        <v>429</v>
      </c>
      <c r="D142" s="2" t="s">
        <v>430</v>
      </c>
      <c r="E142" s="2" t="s">
        <v>431</v>
      </c>
      <c r="F142" s="2"/>
      <c r="G142" s="2" t="s">
        <v>5</v>
      </c>
      <c r="H142" s="2" t="s">
        <v>433</v>
      </c>
      <c r="I142" s="12">
        <v>3</v>
      </c>
      <c r="J142" s="10">
        <f>VLOOKUP(B142,ajuste!A:G,7,0)</f>
        <v>2</v>
      </c>
      <c r="K142" s="14">
        <f t="shared" si="9"/>
        <v>-1</v>
      </c>
      <c r="L142">
        <f t="shared" si="10"/>
        <v>0</v>
      </c>
      <c r="M142">
        <f t="shared" si="11"/>
        <v>1</v>
      </c>
    </row>
    <row r="143" spans="1:13" x14ac:dyDescent="0.25">
      <c r="A143" s="2" t="s">
        <v>34</v>
      </c>
      <c r="B143" s="2" t="str">
        <f t="shared" si="8"/>
        <v>SF-653.008R200112138</v>
      </c>
      <c r="C143" s="2" t="s">
        <v>434</v>
      </c>
      <c r="D143" s="2" t="s">
        <v>435</v>
      </c>
      <c r="E143" s="2" t="s">
        <v>436</v>
      </c>
      <c r="F143" s="2"/>
      <c r="G143" s="2" t="s">
        <v>5</v>
      </c>
      <c r="H143" s="2" t="s">
        <v>437</v>
      </c>
      <c r="I143" s="12">
        <v>1</v>
      </c>
      <c r="J143" s="10">
        <f>VLOOKUP(B143,ajuste!A:G,7,0)</f>
        <v>0</v>
      </c>
      <c r="K143" s="14">
        <f t="shared" si="9"/>
        <v>-1</v>
      </c>
      <c r="L143">
        <f t="shared" si="10"/>
        <v>0</v>
      </c>
      <c r="M143">
        <f t="shared" si="11"/>
        <v>1</v>
      </c>
    </row>
    <row r="144" spans="1:13" x14ac:dyDescent="0.25">
      <c r="A144" s="2" t="s">
        <v>34</v>
      </c>
      <c r="B144" s="2" t="str">
        <f t="shared" si="8"/>
        <v>SF-653.008R220850727</v>
      </c>
      <c r="C144" s="2" t="s">
        <v>434</v>
      </c>
      <c r="D144" s="2" t="s">
        <v>435</v>
      </c>
      <c r="E144" s="2" t="s">
        <v>436</v>
      </c>
      <c r="F144" s="2"/>
      <c r="G144" s="2" t="s">
        <v>5</v>
      </c>
      <c r="H144" s="2" t="s">
        <v>438</v>
      </c>
      <c r="I144" s="12">
        <v>3</v>
      </c>
      <c r="J144" s="10">
        <f>VLOOKUP(B144,ajuste!A:G,7,0)</f>
        <v>3</v>
      </c>
      <c r="K144" s="14">
        <f t="shared" si="9"/>
        <v>0</v>
      </c>
      <c r="L144">
        <f t="shared" si="10"/>
        <v>0</v>
      </c>
      <c r="M144">
        <f t="shared" si="11"/>
        <v>0</v>
      </c>
    </row>
    <row r="145" spans="1:13" x14ac:dyDescent="0.25">
      <c r="A145" s="2" t="s">
        <v>34</v>
      </c>
      <c r="B145" s="2" t="str">
        <f t="shared" si="8"/>
        <v>SF-653.008R210632866</v>
      </c>
      <c r="C145" s="2" t="s">
        <v>434</v>
      </c>
      <c r="D145" s="2" t="s">
        <v>435</v>
      </c>
      <c r="E145" s="2" t="s">
        <v>436</v>
      </c>
      <c r="F145" s="2"/>
      <c r="G145" s="2" t="s">
        <v>5</v>
      </c>
      <c r="H145" s="2" t="s">
        <v>439</v>
      </c>
      <c r="I145" s="12">
        <v>2</v>
      </c>
      <c r="J145" s="10">
        <f>VLOOKUP(B145,ajuste!A:G,7,0)</f>
        <v>2</v>
      </c>
      <c r="K145" s="14">
        <f t="shared" si="9"/>
        <v>0</v>
      </c>
      <c r="L145">
        <f t="shared" si="10"/>
        <v>0</v>
      </c>
      <c r="M145">
        <f t="shared" si="11"/>
        <v>0</v>
      </c>
    </row>
    <row r="146" spans="1:13" x14ac:dyDescent="0.25">
      <c r="A146" s="2" t="s">
        <v>34</v>
      </c>
      <c r="B146" s="2" t="str">
        <f t="shared" si="8"/>
        <v>SF-653.008R220951123</v>
      </c>
      <c r="C146" s="2" t="s">
        <v>434</v>
      </c>
      <c r="D146" s="2" t="s">
        <v>435</v>
      </c>
      <c r="E146" s="2" t="s">
        <v>436</v>
      </c>
      <c r="F146" s="2"/>
      <c r="G146" s="2" t="s">
        <v>5</v>
      </c>
      <c r="H146" s="2" t="s">
        <v>440</v>
      </c>
      <c r="I146" s="12">
        <v>5</v>
      </c>
      <c r="J146" s="10">
        <f>VLOOKUP(B146,ajuste!A:G,7,0)</f>
        <v>4</v>
      </c>
      <c r="K146" s="14">
        <f t="shared" si="9"/>
        <v>-1</v>
      </c>
      <c r="L146">
        <f t="shared" si="10"/>
        <v>0</v>
      </c>
      <c r="M146">
        <f t="shared" si="11"/>
        <v>1</v>
      </c>
    </row>
    <row r="147" spans="1:13" x14ac:dyDescent="0.25">
      <c r="A147" s="2" t="s">
        <v>34</v>
      </c>
      <c r="B147" s="2" t="str">
        <f t="shared" si="8"/>
        <v>SF-653.010R200112138</v>
      </c>
      <c r="C147" s="2" t="s">
        <v>441</v>
      </c>
      <c r="D147" s="2" t="s">
        <v>442</v>
      </c>
      <c r="E147" s="2" t="s">
        <v>443</v>
      </c>
      <c r="F147" s="2"/>
      <c r="G147" s="2" t="s">
        <v>5</v>
      </c>
      <c r="H147" s="2" t="s">
        <v>437</v>
      </c>
      <c r="I147" s="12">
        <v>1</v>
      </c>
      <c r="J147" s="10">
        <f>VLOOKUP(B147,ajuste!A:G,7,0)</f>
        <v>0</v>
      </c>
      <c r="K147" s="14">
        <f t="shared" si="9"/>
        <v>-1</v>
      </c>
      <c r="L147">
        <f t="shared" si="10"/>
        <v>0</v>
      </c>
      <c r="M147">
        <f t="shared" si="11"/>
        <v>1</v>
      </c>
    </row>
    <row r="148" spans="1:13" x14ac:dyDescent="0.25">
      <c r="A148" s="2" t="s">
        <v>34</v>
      </c>
      <c r="B148" s="2" t="str">
        <f t="shared" si="8"/>
        <v>SF-653.010R220344097</v>
      </c>
      <c r="C148" s="2" t="s">
        <v>441</v>
      </c>
      <c r="D148" s="2" t="s">
        <v>442</v>
      </c>
      <c r="E148" s="2" t="s">
        <v>443</v>
      </c>
      <c r="F148" s="2"/>
      <c r="G148" s="2" t="s">
        <v>5</v>
      </c>
      <c r="H148" s="2" t="s">
        <v>444</v>
      </c>
      <c r="I148" s="12">
        <v>5</v>
      </c>
      <c r="J148" s="10">
        <f>VLOOKUP(B148,ajuste!A:G,7,0)</f>
        <v>3</v>
      </c>
      <c r="K148" s="14">
        <f t="shared" si="9"/>
        <v>-2</v>
      </c>
      <c r="L148">
        <f t="shared" si="10"/>
        <v>0</v>
      </c>
      <c r="M148">
        <f t="shared" si="11"/>
        <v>2</v>
      </c>
    </row>
    <row r="149" spans="1:13" x14ac:dyDescent="0.25">
      <c r="A149" s="2" t="s">
        <v>34</v>
      </c>
      <c r="B149" s="2" t="str">
        <f t="shared" si="8"/>
        <v>SF-653.012R200112138</v>
      </c>
      <c r="C149" s="2" t="s">
        <v>445</v>
      </c>
      <c r="D149" s="2" t="s">
        <v>446</v>
      </c>
      <c r="E149" s="2" t="s">
        <v>447</v>
      </c>
      <c r="F149" s="2"/>
      <c r="G149" s="2" t="s">
        <v>5</v>
      </c>
      <c r="H149" s="2" t="s">
        <v>437</v>
      </c>
      <c r="I149" s="12">
        <v>1</v>
      </c>
      <c r="J149" s="10">
        <f>VLOOKUP(B149,ajuste!A:G,7,0)</f>
        <v>0</v>
      </c>
      <c r="K149" s="14">
        <f t="shared" si="9"/>
        <v>-1</v>
      </c>
      <c r="L149">
        <f t="shared" si="10"/>
        <v>0</v>
      </c>
      <c r="M149">
        <f t="shared" si="11"/>
        <v>1</v>
      </c>
    </row>
    <row r="150" spans="1:13" x14ac:dyDescent="0.25">
      <c r="A150" s="2" t="s">
        <v>34</v>
      </c>
      <c r="B150" s="2" t="str">
        <f t="shared" si="8"/>
        <v>SF-653.012R221052935</v>
      </c>
      <c r="C150" s="2" t="s">
        <v>445</v>
      </c>
      <c r="D150" s="2" t="s">
        <v>446</v>
      </c>
      <c r="E150" s="2" t="s">
        <v>447</v>
      </c>
      <c r="F150" s="2"/>
      <c r="G150" s="2" t="s">
        <v>5</v>
      </c>
      <c r="H150" s="2" t="s">
        <v>448</v>
      </c>
      <c r="I150" s="12">
        <v>3</v>
      </c>
      <c r="J150" s="10">
        <f>VLOOKUP(B150,ajuste!A:G,7,0)</f>
        <v>2</v>
      </c>
      <c r="K150" s="14">
        <f t="shared" si="9"/>
        <v>-1</v>
      </c>
      <c r="L150">
        <f t="shared" si="10"/>
        <v>0</v>
      </c>
      <c r="M150">
        <f t="shared" si="11"/>
        <v>1</v>
      </c>
    </row>
    <row r="151" spans="1:13" x14ac:dyDescent="0.25">
      <c r="A151" s="2" t="s">
        <v>34</v>
      </c>
      <c r="B151" s="2" t="str">
        <f t="shared" si="8"/>
        <v>SF-653.014R190906808</v>
      </c>
      <c r="C151" s="2" t="s">
        <v>449</v>
      </c>
      <c r="D151" s="2" t="s">
        <v>450</v>
      </c>
      <c r="E151" s="2" t="s">
        <v>451</v>
      </c>
      <c r="F151" s="2"/>
      <c r="G151" s="2" t="s">
        <v>5</v>
      </c>
      <c r="H151" s="2" t="s">
        <v>452</v>
      </c>
      <c r="I151" s="12">
        <v>1</v>
      </c>
      <c r="J151" s="10">
        <f>VLOOKUP(B151,ajuste!A:G,7,0)</f>
        <v>0</v>
      </c>
      <c r="K151" s="14">
        <f t="shared" si="9"/>
        <v>-1</v>
      </c>
      <c r="L151">
        <f t="shared" si="10"/>
        <v>0</v>
      </c>
      <c r="M151">
        <f t="shared" si="11"/>
        <v>1</v>
      </c>
    </row>
    <row r="152" spans="1:13" x14ac:dyDescent="0.25">
      <c r="A152" s="2" t="s">
        <v>34</v>
      </c>
      <c r="B152" s="2" t="str">
        <f t="shared" si="8"/>
        <v>SF-653.014R200821054</v>
      </c>
      <c r="C152" s="2" t="s">
        <v>449</v>
      </c>
      <c r="D152" s="2" t="s">
        <v>450</v>
      </c>
      <c r="E152" s="2" t="s">
        <v>451</v>
      </c>
      <c r="F152" s="2"/>
      <c r="G152" s="2" t="s">
        <v>5</v>
      </c>
      <c r="H152" s="2" t="s">
        <v>453</v>
      </c>
      <c r="I152" s="12">
        <v>3</v>
      </c>
      <c r="J152" s="10">
        <f>VLOOKUP(B152,ajuste!A:G,7,0)</f>
        <v>2</v>
      </c>
      <c r="K152" s="14">
        <f t="shared" si="9"/>
        <v>-1</v>
      </c>
      <c r="L152">
        <f t="shared" si="10"/>
        <v>0</v>
      </c>
      <c r="M152">
        <f t="shared" si="11"/>
        <v>1</v>
      </c>
    </row>
    <row r="153" spans="1:13" x14ac:dyDescent="0.25">
      <c r="A153" s="2" t="s">
        <v>34</v>
      </c>
      <c r="B153" s="2" t="str">
        <f t="shared" si="8"/>
        <v>SF-635.005L200619183</v>
      </c>
      <c r="C153" s="2" t="s">
        <v>454</v>
      </c>
      <c r="D153" s="2" t="s">
        <v>455</v>
      </c>
      <c r="E153" s="2" t="s">
        <v>456</v>
      </c>
      <c r="F153" s="2"/>
      <c r="G153" s="2" t="s">
        <v>5</v>
      </c>
      <c r="H153" s="2" t="s">
        <v>457</v>
      </c>
      <c r="I153" s="12">
        <v>17</v>
      </c>
      <c r="J153" s="10">
        <f>VLOOKUP(B153,ajuste!A:G,7,0)</f>
        <v>15</v>
      </c>
      <c r="K153" s="14">
        <f t="shared" si="9"/>
        <v>-2</v>
      </c>
      <c r="L153">
        <f t="shared" si="10"/>
        <v>0</v>
      </c>
      <c r="M153">
        <f t="shared" si="11"/>
        <v>2</v>
      </c>
    </row>
    <row r="154" spans="1:13" x14ac:dyDescent="0.25">
      <c r="A154" s="2" t="s">
        <v>34</v>
      </c>
      <c r="B154" s="2" t="str">
        <f t="shared" si="8"/>
        <v>SF-635.005L210329513</v>
      </c>
      <c r="C154" s="2" t="s">
        <v>454</v>
      </c>
      <c r="D154" s="2" t="s">
        <v>455</v>
      </c>
      <c r="E154" s="2" t="s">
        <v>456</v>
      </c>
      <c r="F154" s="2"/>
      <c r="G154" s="2" t="s">
        <v>5</v>
      </c>
      <c r="H154" s="2" t="s">
        <v>458</v>
      </c>
      <c r="I154" s="12">
        <v>10</v>
      </c>
      <c r="J154" s="10">
        <f>VLOOKUP(B154,ajuste!A:G,7,0)</f>
        <v>10</v>
      </c>
      <c r="K154" s="14">
        <f t="shared" si="9"/>
        <v>0</v>
      </c>
      <c r="L154">
        <f t="shared" si="10"/>
        <v>0</v>
      </c>
      <c r="M154">
        <f t="shared" si="11"/>
        <v>0</v>
      </c>
    </row>
    <row r="155" spans="1:13" x14ac:dyDescent="0.25">
      <c r="A155" s="2" t="s">
        <v>34</v>
      </c>
      <c r="B155" s="2" t="str">
        <f t="shared" si="8"/>
        <v>SF-635.006L190906665</v>
      </c>
      <c r="C155" s="2" t="s">
        <v>459</v>
      </c>
      <c r="D155" s="2" t="s">
        <v>460</v>
      </c>
      <c r="E155" s="2" t="s">
        <v>461</v>
      </c>
      <c r="F155" s="2"/>
      <c r="G155" s="2" t="s">
        <v>5</v>
      </c>
      <c r="H155" s="2" t="s">
        <v>462</v>
      </c>
      <c r="I155" s="12">
        <v>2</v>
      </c>
      <c r="J155" s="10">
        <f>VLOOKUP(B155,ajuste!A:G,7,0)</f>
        <v>0</v>
      </c>
      <c r="K155" s="14">
        <f t="shared" si="9"/>
        <v>-2</v>
      </c>
      <c r="L155">
        <f t="shared" si="10"/>
        <v>0</v>
      </c>
      <c r="M155">
        <f t="shared" si="11"/>
        <v>2</v>
      </c>
    </row>
    <row r="156" spans="1:13" x14ac:dyDescent="0.25">
      <c r="A156" s="2" t="s">
        <v>34</v>
      </c>
      <c r="B156" s="2" t="str">
        <f t="shared" si="8"/>
        <v>SF-635.006L211240753</v>
      </c>
      <c r="C156" s="2" t="s">
        <v>459</v>
      </c>
      <c r="D156" s="2" t="s">
        <v>460</v>
      </c>
      <c r="E156" s="2" t="s">
        <v>461</v>
      </c>
      <c r="F156" s="2"/>
      <c r="G156" s="2" t="s">
        <v>5</v>
      </c>
      <c r="H156" s="2" t="s">
        <v>463</v>
      </c>
      <c r="I156" s="12">
        <v>10</v>
      </c>
      <c r="J156" s="10">
        <f>VLOOKUP(B156,ajuste!A:G,7,0)</f>
        <v>9</v>
      </c>
      <c r="K156" s="14">
        <f t="shared" si="9"/>
        <v>-1</v>
      </c>
      <c r="L156">
        <f t="shared" si="10"/>
        <v>0</v>
      </c>
      <c r="M156">
        <f t="shared" si="11"/>
        <v>1</v>
      </c>
    </row>
    <row r="157" spans="1:13" x14ac:dyDescent="0.25">
      <c r="A157" s="2" t="s">
        <v>34</v>
      </c>
      <c r="B157" s="2" t="str">
        <f t="shared" si="8"/>
        <v>SF-635.007L200619098</v>
      </c>
      <c r="C157" s="2" t="s">
        <v>464</v>
      </c>
      <c r="D157" s="2" t="s">
        <v>465</v>
      </c>
      <c r="E157" s="2" t="s">
        <v>466</v>
      </c>
      <c r="F157" s="2"/>
      <c r="G157" s="2" t="s">
        <v>5</v>
      </c>
      <c r="H157" s="2" t="s">
        <v>467</v>
      </c>
      <c r="I157" s="12">
        <v>11</v>
      </c>
      <c r="J157" s="10">
        <f>VLOOKUP(B157,ajuste!A:G,7,0)</f>
        <v>9</v>
      </c>
      <c r="K157" s="14">
        <f t="shared" si="9"/>
        <v>-2</v>
      </c>
      <c r="L157">
        <f t="shared" si="10"/>
        <v>0</v>
      </c>
      <c r="M157">
        <f t="shared" si="11"/>
        <v>2</v>
      </c>
    </row>
    <row r="158" spans="1:13" x14ac:dyDescent="0.25">
      <c r="A158" s="2" t="s">
        <v>34</v>
      </c>
      <c r="B158" s="2" t="str">
        <f t="shared" si="8"/>
        <v>SF-635.008L200113775</v>
      </c>
      <c r="C158" s="2" t="s">
        <v>468</v>
      </c>
      <c r="D158" s="2" t="s">
        <v>469</v>
      </c>
      <c r="E158" s="2" t="s">
        <v>470</v>
      </c>
      <c r="F158" s="2"/>
      <c r="G158" s="2" t="s">
        <v>5</v>
      </c>
      <c r="H158" s="2" t="s">
        <v>471</v>
      </c>
      <c r="I158" s="12">
        <v>1</v>
      </c>
      <c r="J158" s="10">
        <f>VLOOKUP(B158,ajuste!A:G,7,0)</f>
        <v>0</v>
      </c>
      <c r="K158" s="14">
        <f t="shared" si="9"/>
        <v>-1</v>
      </c>
      <c r="L158">
        <f t="shared" si="10"/>
        <v>0</v>
      </c>
      <c r="M158">
        <f t="shared" si="11"/>
        <v>1</v>
      </c>
    </row>
    <row r="159" spans="1:13" x14ac:dyDescent="0.25">
      <c r="A159" s="2" t="s">
        <v>34</v>
      </c>
      <c r="B159" s="18" t="str">
        <f t="shared" si="8"/>
        <v>SF-635.009L</v>
      </c>
      <c r="C159" s="18" t="s">
        <v>472</v>
      </c>
      <c r="D159" s="18" t="s">
        <v>473</v>
      </c>
      <c r="E159" s="18" t="s">
        <v>474</v>
      </c>
      <c r="F159" s="18"/>
      <c r="G159" s="18" t="s">
        <v>5</v>
      </c>
      <c r="H159" s="18"/>
      <c r="I159" s="19">
        <v>-2</v>
      </c>
      <c r="J159" s="20">
        <f>VLOOKUP(B159,ajuste!A:G,7,0)</f>
        <v>0</v>
      </c>
      <c r="K159" s="21">
        <f t="shared" si="9"/>
        <v>2</v>
      </c>
      <c r="L159" s="22">
        <f t="shared" si="10"/>
        <v>2</v>
      </c>
      <c r="M159">
        <f t="shared" si="11"/>
        <v>0</v>
      </c>
    </row>
    <row r="160" spans="1:13" x14ac:dyDescent="0.25">
      <c r="A160" s="2" t="s">
        <v>34</v>
      </c>
      <c r="B160" s="2" t="str">
        <f t="shared" si="8"/>
        <v>SF-635.009L201022742</v>
      </c>
      <c r="C160" s="2" t="s">
        <v>472</v>
      </c>
      <c r="D160" s="2" t="s">
        <v>473</v>
      </c>
      <c r="E160" s="2" t="s">
        <v>474</v>
      </c>
      <c r="F160" s="2"/>
      <c r="G160" s="2" t="s">
        <v>5</v>
      </c>
      <c r="H160" s="2" t="s">
        <v>475</v>
      </c>
      <c r="I160" s="12">
        <v>15</v>
      </c>
      <c r="J160" s="10">
        <f>VLOOKUP(B160,ajuste!A:G,7,0)</f>
        <v>11</v>
      </c>
      <c r="K160" s="14">
        <f t="shared" si="9"/>
        <v>-4</v>
      </c>
      <c r="L160">
        <f t="shared" si="10"/>
        <v>0</v>
      </c>
      <c r="M160">
        <f t="shared" si="11"/>
        <v>4</v>
      </c>
    </row>
    <row r="161" spans="1:13" x14ac:dyDescent="0.25">
      <c r="A161" s="2" t="s">
        <v>34</v>
      </c>
      <c r="B161" s="2" t="str">
        <f t="shared" si="8"/>
        <v>SF-635.010L200113777</v>
      </c>
      <c r="C161" s="2" t="s">
        <v>476</v>
      </c>
      <c r="D161" s="2" t="s">
        <v>477</v>
      </c>
      <c r="E161" s="2" t="s">
        <v>478</v>
      </c>
      <c r="F161" s="2"/>
      <c r="G161" s="2" t="s">
        <v>5</v>
      </c>
      <c r="H161" s="2" t="s">
        <v>479</v>
      </c>
      <c r="I161" s="12">
        <v>9</v>
      </c>
      <c r="J161" s="10">
        <f>VLOOKUP(B161,ajuste!A:G,7,0)</f>
        <v>7</v>
      </c>
      <c r="K161" s="14">
        <f t="shared" si="9"/>
        <v>-2</v>
      </c>
      <c r="L161">
        <f t="shared" si="10"/>
        <v>0</v>
      </c>
      <c r="M161">
        <f t="shared" si="11"/>
        <v>2</v>
      </c>
    </row>
    <row r="162" spans="1:13" x14ac:dyDescent="0.25">
      <c r="A162" s="2" t="s">
        <v>34</v>
      </c>
      <c r="B162" s="2" t="str">
        <f t="shared" si="8"/>
        <v>SF-635.011L200113777</v>
      </c>
      <c r="C162" s="2" t="s">
        <v>480</v>
      </c>
      <c r="D162" s="2" t="s">
        <v>481</v>
      </c>
      <c r="E162" s="2" t="s">
        <v>482</v>
      </c>
      <c r="F162" s="2"/>
      <c r="G162" s="2" t="s">
        <v>5</v>
      </c>
      <c r="H162" s="2" t="s">
        <v>479</v>
      </c>
      <c r="I162" s="12">
        <v>4</v>
      </c>
      <c r="J162" s="10">
        <f>VLOOKUP(B162,ajuste!A:G,7,0)</f>
        <v>2</v>
      </c>
      <c r="K162" s="14">
        <f t="shared" si="9"/>
        <v>-2</v>
      </c>
      <c r="L162">
        <f t="shared" si="10"/>
        <v>0</v>
      </c>
      <c r="M162">
        <f t="shared" si="11"/>
        <v>2</v>
      </c>
    </row>
    <row r="163" spans="1:13" x14ac:dyDescent="0.25">
      <c r="A163" s="2" t="s">
        <v>34</v>
      </c>
      <c r="B163" s="2" t="str">
        <f t="shared" si="8"/>
        <v>SF-635.012L190906682</v>
      </c>
      <c r="C163" s="2" t="s">
        <v>483</v>
      </c>
      <c r="D163" s="2" t="s">
        <v>484</v>
      </c>
      <c r="E163" s="2" t="s">
        <v>485</v>
      </c>
      <c r="F163" s="2"/>
      <c r="G163" s="2" t="s">
        <v>5</v>
      </c>
      <c r="H163" s="2" t="s">
        <v>486</v>
      </c>
      <c r="I163" s="12">
        <v>6</v>
      </c>
      <c r="J163" s="10">
        <f>VLOOKUP(B163,ajuste!A:G,7,0)</f>
        <v>3</v>
      </c>
      <c r="K163" s="14">
        <f t="shared" si="9"/>
        <v>-3</v>
      </c>
      <c r="L163">
        <f t="shared" si="10"/>
        <v>0</v>
      </c>
      <c r="M163">
        <f t="shared" si="11"/>
        <v>3</v>
      </c>
    </row>
    <row r="164" spans="1:13" x14ac:dyDescent="0.25">
      <c r="A164" s="2" t="s">
        <v>34</v>
      </c>
      <c r="B164" s="18" t="str">
        <f t="shared" si="8"/>
        <v>SF-635.013L200113772</v>
      </c>
      <c r="C164" s="18" t="s">
        <v>487</v>
      </c>
      <c r="D164" s="18" t="s">
        <v>484</v>
      </c>
      <c r="E164" s="18" t="s">
        <v>488</v>
      </c>
      <c r="F164" s="18"/>
      <c r="G164" s="18" t="s">
        <v>5</v>
      </c>
      <c r="H164" s="18" t="s">
        <v>489</v>
      </c>
      <c r="I164" s="19">
        <v>5</v>
      </c>
      <c r="J164" s="20">
        <f>VLOOKUP(B164,ajuste!A:G,7,0)</f>
        <v>6</v>
      </c>
      <c r="K164" s="21">
        <f t="shared" si="9"/>
        <v>1</v>
      </c>
      <c r="L164" s="22">
        <f t="shared" si="10"/>
        <v>1</v>
      </c>
      <c r="M164">
        <f t="shared" si="11"/>
        <v>0</v>
      </c>
    </row>
    <row r="165" spans="1:13" x14ac:dyDescent="0.25">
      <c r="A165" s="2" t="s">
        <v>34</v>
      </c>
      <c r="B165" s="2" t="str">
        <f t="shared" si="8"/>
        <v>SF-635.015L200113772</v>
      </c>
      <c r="C165" s="2" t="s">
        <v>490</v>
      </c>
      <c r="D165" s="2" t="s">
        <v>484</v>
      </c>
      <c r="E165" s="2" t="s">
        <v>491</v>
      </c>
      <c r="F165" s="2"/>
      <c r="G165" s="2" t="s">
        <v>5</v>
      </c>
      <c r="H165" s="2" t="s">
        <v>489</v>
      </c>
      <c r="I165" s="12">
        <v>3</v>
      </c>
      <c r="J165" s="10">
        <f>VLOOKUP(B165,ajuste!A:G,7,0)</f>
        <v>2</v>
      </c>
      <c r="K165" s="14">
        <f t="shared" si="9"/>
        <v>-1</v>
      </c>
      <c r="L165">
        <f t="shared" si="10"/>
        <v>0</v>
      </c>
      <c r="M165">
        <f t="shared" si="11"/>
        <v>1</v>
      </c>
    </row>
    <row r="166" spans="1:13" x14ac:dyDescent="0.25">
      <c r="A166" s="2" t="s">
        <v>34</v>
      </c>
      <c r="B166" s="2" t="str">
        <f t="shared" si="8"/>
        <v>SF-653.004L200112655</v>
      </c>
      <c r="C166" s="2" t="s">
        <v>492</v>
      </c>
      <c r="D166" s="2" t="s">
        <v>493</v>
      </c>
      <c r="E166" s="2" t="s">
        <v>494</v>
      </c>
      <c r="F166" s="2"/>
      <c r="G166" s="2" t="s">
        <v>5</v>
      </c>
      <c r="H166" s="2" t="s">
        <v>495</v>
      </c>
      <c r="I166" s="12">
        <v>2</v>
      </c>
      <c r="J166" s="10">
        <f>VLOOKUP(B166,ajuste!A:G,7,0)</f>
        <v>2</v>
      </c>
      <c r="K166" s="14">
        <f t="shared" si="9"/>
        <v>0</v>
      </c>
      <c r="L166">
        <f t="shared" si="10"/>
        <v>0</v>
      </c>
      <c r="M166">
        <f t="shared" si="11"/>
        <v>0</v>
      </c>
    </row>
    <row r="167" spans="1:13" x14ac:dyDescent="0.25">
      <c r="A167" s="2" t="s">
        <v>34</v>
      </c>
      <c r="B167" s="2" t="str">
        <f t="shared" si="8"/>
        <v>SF-653.004L200517892</v>
      </c>
      <c r="C167" s="2" t="s">
        <v>492</v>
      </c>
      <c r="D167" s="2" t="s">
        <v>493</v>
      </c>
      <c r="E167" s="2" t="s">
        <v>494</v>
      </c>
      <c r="F167" s="2"/>
      <c r="G167" s="2" t="s">
        <v>5</v>
      </c>
      <c r="H167" s="2" t="s">
        <v>496</v>
      </c>
      <c r="I167" s="12">
        <v>7</v>
      </c>
      <c r="J167" s="10">
        <f>VLOOKUP(B167,ajuste!A:G,7,0)</f>
        <v>6</v>
      </c>
      <c r="K167" s="14">
        <f t="shared" si="9"/>
        <v>-1</v>
      </c>
      <c r="L167">
        <f t="shared" si="10"/>
        <v>0</v>
      </c>
      <c r="M167">
        <f t="shared" si="11"/>
        <v>1</v>
      </c>
    </row>
    <row r="168" spans="1:13" x14ac:dyDescent="0.25">
      <c r="A168" s="2" t="s">
        <v>34</v>
      </c>
      <c r="B168" s="2" t="str">
        <f t="shared" si="8"/>
        <v>SF-653.006L220850726</v>
      </c>
      <c r="C168" s="2" t="s">
        <v>497</v>
      </c>
      <c r="D168" s="2" t="s">
        <v>498</v>
      </c>
      <c r="E168" s="2" t="s">
        <v>499</v>
      </c>
      <c r="F168" s="2"/>
      <c r="G168" s="2" t="s">
        <v>5</v>
      </c>
      <c r="H168" s="2" t="s">
        <v>500</v>
      </c>
      <c r="I168" s="12">
        <v>10</v>
      </c>
      <c r="J168" s="10">
        <f>VLOOKUP(B168,ajuste!A:G,7,0)</f>
        <v>8</v>
      </c>
      <c r="K168" s="14">
        <f t="shared" si="9"/>
        <v>-2</v>
      </c>
      <c r="L168">
        <f t="shared" si="10"/>
        <v>0</v>
      </c>
      <c r="M168">
        <f t="shared" si="11"/>
        <v>2</v>
      </c>
    </row>
    <row r="169" spans="1:13" x14ac:dyDescent="0.25">
      <c r="A169" s="2" t="s">
        <v>34</v>
      </c>
      <c r="B169" s="2" t="str">
        <f t="shared" si="8"/>
        <v>SF-160.107A7713</v>
      </c>
      <c r="C169" s="2" t="s">
        <v>501</v>
      </c>
      <c r="D169" s="2" t="s">
        <v>502</v>
      </c>
      <c r="E169" s="2" t="s">
        <v>503</v>
      </c>
      <c r="F169" s="2"/>
      <c r="G169" s="2" t="s">
        <v>5</v>
      </c>
      <c r="H169" s="2" t="s">
        <v>504</v>
      </c>
      <c r="I169" s="12">
        <v>3</v>
      </c>
      <c r="J169" s="10">
        <f>VLOOKUP(B169,ajuste!A:G,7,0)</f>
        <v>3</v>
      </c>
      <c r="K169" s="14">
        <f t="shared" si="9"/>
        <v>0</v>
      </c>
      <c r="L169">
        <f t="shared" si="10"/>
        <v>0</v>
      </c>
      <c r="M169">
        <f t="shared" si="11"/>
        <v>0</v>
      </c>
    </row>
    <row r="170" spans="1:13" x14ac:dyDescent="0.25">
      <c r="A170" s="2" t="s">
        <v>34</v>
      </c>
      <c r="B170" s="2" t="str">
        <f t="shared" si="8"/>
        <v>SF-160.108A7713</v>
      </c>
      <c r="C170" s="2" t="s">
        <v>505</v>
      </c>
      <c r="D170" s="2" t="s">
        <v>502</v>
      </c>
      <c r="E170" s="2" t="s">
        <v>506</v>
      </c>
      <c r="F170" s="2"/>
      <c r="G170" s="2" t="s">
        <v>5</v>
      </c>
      <c r="H170" s="2" t="s">
        <v>504</v>
      </c>
      <c r="I170" s="12">
        <v>1</v>
      </c>
      <c r="J170" s="10">
        <f>VLOOKUP(B170,ajuste!A:G,7,0)</f>
        <v>0</v>
      </c>
      <c r="K170" s="14">
        <f t="shared" si="9"/>
        <v>-1</v>
      </c>
      <c r="L170">
        <f t="shared" si="10"/>
        <v>0</v>
      </c>
      <c r="M170">
        <f t="shared" si="11"/>
        <v>1</v>
      </c>
    </row>
    <row r="171" spans="1:13" x14ac:dyDescent="0.25">
      <c r="A171" s="2" t="s">
        <v>34</v>
      </c>
      <c r="B171" s="18" t="str">
        <f t="shared" si="8"/>
        <v>SF-160.10960277</v>
      </c>
      <c r="C171" s="18" t="s">
        <v>507</v>
      </c>
      <c r="D171" s="18" t="s">
        <v>502</v>
      </c>
      <c r="E171" s="18" t="s">
        <v>508</v>
      </c>
      <c r="F171" s="18"/>
      <c r="G171" s="18" t="s">
        <v>5</v>
      </c>
      <c r="H171" s="18" t="s">
        <v>509</v>
      </c>
      <c r="I171" s="19">
        <v>1</v>
      </c>
      <c r="J171" s="20">
        <f>VLOOKUP(B171,ajuste!A:G,7,0)</f>
        <v>5</v>
      </c>
      <c r="K171" s="21">
        <f t="shared" si="9"/>
        <v>4</v>
      </c>
      <c r="L171" s="22">
        <f t="shared" si="10"/>
        <v>4</v>
      </c>
      <c r="M171">
        <f t="shared" si="11"/>
        <v>0</v>
      </c>
    </row>
    <row r="172" spans="1:13" x14ac:dyDescent="0.25">
      <c r="A172" s="2" t="s">
        <v>34</v>
      </c>
      <c r="B172" s="2" t="str">
        <f t="shared" si="8"/>
        <v>SF-160.11060277</v>
      </c>
      <c r="C172" s="2" t="s">
        <v>510</v>
      </c>
      <c r="D172" s="2" t="s">
        <v>502</v>
      </c>
      <c r="E172" s="2" t="s">
        <v>511</v>
      </c>
      <c r="F172" s="2"/>
      <c r="G172" s="2" t="s">
        <v>5</v>
      </c>
      <c r="H172" s="2" t="s">
        <v>509</v>
      </c>
      <c r="I172" s="12">
        <v>8</v>
      </c>
      <c r="J172" s="10">
        <f>VLOOKUP(B172,ajuste!A:G,7,0)</f>
        <v>0</v>
      </c>
      <c r="K172" s="14">
        <f t="shared" si="9"/>
        <v>-8</v>
      </c>
      <c r="L172">
        <f t="shared" si="10"/>
        <v>0</v>
      </c>
      <c r="M172">
        <f t="shared" si="11"/>
        <v>8</v>
      </c>
    </row>
    <row r="173" spans="1:13" x14ac:dyDescent="0.25">
      <c r="A173" s="2" t="s">
        <v>34</v>
      </c>
      <c r="B173" s="2" t="str">
        <f t="shared" si="8"/>
        <v>SF-653.008L1909006802</v>
      </c>
      <c r="C173" s="2" t="s">
        <v>512</v>
      </c>
      <c r="D173" s="2" t="s">
        <v>502</v>
      </c>
      <c r="E173" s="2" t="s">
        <v>513</v>
      </c>
      <c r="F173" s="2"/>
      <c r="G173" s="2" t="s">
        <v>5</v>
      </c>
      <c r="H173" s="2" t="s">
        <v>514</v>
      </c>
      <c r="I173" s="12">
        <v>1</v>
      </c>
      <c r="J173" s="10">
        <f>VLOOKUP(B173,ajuste!A:G,7,0)</f>
        <v>0</v>
      </c>
      <c r="K173" s="14">
        <f t="shared" si="9"/>
        <v>-1</v>
      </c>
      <c r="L173">
        <f t="shared" si="10"/>
        <v>0</v>
      </c>
      <c r="M173">
        <f t="shared" si="11"/>
        <v>1</v>
      </c>
    </row>
    <row r="174" spans="1:13" x14ac:dyDescent="0.25">
      <c r="A174" s="2" t="s">
        <v>34</v>
      </c>
      <c r="B174" s="2" t="str">
        <f t="shared" si="8"/>
        <v>SF-653.008L220850728</v>
      </c>
      <c r="C174" s="2" t="s">
        <v>512</v>
      </c>
      <c r="D174" s="2" t="s">
        <v>502</v>
      </c>
      <c r="E174" s="2" t="s">
        <v>513</v>
      </c>
      <c r="F174" s="2"/>
      <c r="G174" s="2" t="s">
        <v>5</v>
      </c>
      <c r="H174" s="2" t="s">
        <v>515</v>
      </c>
      <c r="I174" s="12">
        <v>10</v>
      </c>
      <c r="J174" s="10">
        <f>VLOOKUP(B174,ajuste!A:G,7,0)</f>
        <v>9</v>
      </c>
      <c r="K174" s="14">
        <f t="shared" si="9"/>
        <v>-1</v>
      </c>
      <c r="L174">
        <f t="shared" si="10"/>
        <v>0</v>
      </c>
      <c r="M174">
        <f t="shared" si="11"/>
        <v>1</v>
      </c>
    </row>
    <row r="175" spans="1:13" x14ac:dyDescent="0.25">
      <c r="A175" s="2" t="s">
        <v>34</v>
      </c>
      <c r="B175" s="2" t="str">
        <f t="shared" si="8"/>
        <v>SF-653.010L190906802</v>
      </c>
      <c r="C175" s="2" t="s">
        <v>516</v>
      </c>
      <c r="D175" s="2" t="s">
        <v>517</v>
      </c>
      <c r="E175" s="2" t="s">
        <v>518</v>
      </c>
      <c r="F175" s="2"/>
      <c r="G175" s="2" t="s">
        <v>5</v>
      </c>
      <c r="H175" s="2" t="s">
        <v>519</v>
      </c>
      <c r="I175" s="12">
        <v>2</v>
      </c>
      <c r="J175" s="10">
        <f>VLOOKUP(B175,ajuste!A:G,7,0)</f>
        <v>1</v>
      </c>
      <c r="K175" s="14">
        <f t="shared" si="9"/>
        <v>-1</v>
      </c>
      <c r="L175">
        <f t="shared" si="10"/>
        <v>0</v>
      </c>
      <c r="M175">
        <f t="shared" si="11"/>
        <v>1</v>
      </c>
    </row>
    <row r="176" spans="1:13" x14ac:dyDescent="0.25">
      <c r="A176" s="2" t="s">
        <v>34</v>
      </c>
      <c r="B176" s="2" t="str">
        <f t="shared" si="8"/>
        <v>SF-653.010L220850730</v>
      </c>
      <c r="C176" s="2" t="s">
        <v>516</v>
      </c>
      <c r="D176" s="2" t="s">
        <v>517</v>
      </c>
      <c r="E176" s="2" t="s">
        <v>518</v>
      </c>
      <c r="F176" s="2"/>
      <c r="G176" s="2" t="s">
        <v>5</v>
      </c>
      <c r="H176" s="2" t="s">
        <v>520</v>
      </c>
      <c r="I176" s="12">
        <v>5</v>
      </c>
      <c r="J176" s="10">
        <f>VLOOKUP(B176,ajuste!A:G,7,0)</f>
        <v>4</v>
      </c>
      <c r="K176" s="14">
        <f t="shared" si="9"/>
        <v>-1</v>
      </c>
      <c r="L176">
        <f t="shared" si="10"/>
        <v>0</v>
      </c>
      <c r="M176">
        <f t="shared" si="11"/>
        <v>1</v>
      </c>
    </row>
    <row r="177" spans="1:13" x14ac:dyDescent="0.25">
      <c r="A177" s="2" t="s">
        <v>34</v>
      </c>
      <c r="B177" s="2" t="str">
        <f t="shared" si="8"/>
        <v>SF-653.012L190906805</v>
      </c>
      <c r="C177" s="2" t="s">
        <v>521</v>
      </c>
      <c r="D177" s="2" t="s">
        <v>522</v>
      </c>
      <c r="E177" s="2" t="s">
        <v>523</v>
      </c>
      <c r="F177" s="2"/>
      <c r="G177" s="2" t="s">
        <v>5</v>
      </c>
      <c r="H177" s="2" t="s">
        <v>524</v>
      </c>
      <c r="I177" s="12">
        <v>5</v>
      </c>
      <c r="J177" s="10">
        <f>VLOOKUP(B177,ajuste!A:G,7,0)</f>
        <v>3</v>
      </c>
      <c r="K177" s="14">
        <f t="shared" si="9"/>
        <v>-2</v>
      </c>
      <c r="L177">
        <f t="shared" si="10"/>
        <v>0</v>
      </c>
      <c r="M177">
        <f t="shared" si="11"/>
        <v>2</v>
      </c>
    </row>
    <row r="178" spans="1:13" x14ac:dyDescent="0.25">
      <c r="A178" s="2" t="s">
        <v>34</v>
      </c>
      <c r="B178" s="2" t="str">
        <f t="shared" si="8"/>
        <v>SF-653.014L200112143</v>
      </c>
      <c r="C178" s="2" t="s">
        <v>525</v>
      </c>
      <c r="D178" s="2" t="s">
        <v>526</v>
      </c>
      <c r="E178" s="2" t="s">
        <v>527</v>
      </c>
      <c r="F178" s="2"/>
      <c r="G178" s="2" t="s">
        <v>5</v>
      </c>
      <c r="H178" s="2" t="s">
        <v>528</v>
      </c>
      <c r="I178" s="12">
        <v>2</v>
      </c>
      <c r="J178" s="10">
        <f>VLOOKUP(B178,ajuste!A:G,7,0)</f>
        <v>0</v>
      </c>
      <c r="K178" s="14">
        <f t="shared" si="9"/>
        <v>-2</v>
      </c>
      <c r="L178">
        <f t="shared" si="10"/>
        <v>0</v>
      </c>
      <c r="M178">
        <f t="shared" si="11"/>
        <v>2</v>
      </c>
    </row>
    <row r="179" spans="1:13" x14ac:dyDescent="0.25">
      <c r="A179" s="2" t="s">
        <v>34</v>
      </c>
      <c r="B179" s="2" t="str">
        <f t="shared" si="8"/>
        <v>SF-653.014L190906807</v>
      </c>
      <c r="C179" s="2" t="s">
        <v>525</v>
      </c>
      <c r="D179" s="2" t="s">
        <v>526</v>
      </c>
      <c r="E179" s="2" t="s">
        <v>527</v>
      </c>
      <c r="F179" s="2"/>
      <c r="G179" s="2" t="s">
        <v>5</v>
      </c>
      <c r="H179" s="2" t="s">
        <v>529</v>
      </c>
      <c r="I179" s="12">
        <v>3</v>
      </c>
      <c r="J179" s="10">
        <f>VLOOKUP(B179,ajuste!A:G,7,0)</f>
        <v>3</v>
      </c>
      <c r="K179" s="14">
        <f t="shared" si="9"/>
        <v>0</v>
      </c>
      <c r="L179">
        <f t="shared" si="10"/>
        <v>0</v>
      </c>
      <c r="M179">
        <f t="shared" si="11"/>
        <v>0</v>
      </c>
    </row>
    <row r="180" spans="1:13" x14ac:dyDescent="0.25">
      <c r="A180" s="2" t="s">
        <v>34</v>
      </c>
      <c r="B180" s="2" t="str">
        <f t="shared" si="8"/>
        <v>SF-653.016L28136</v>
      </c>
      <c r="C180" s="2" t="s">
        <v>530</v>
      </c>
      <c r="D180" s="2" t="s">
        <v>526</v>
      </c>
      <c r="E180" s="2" t="s">
        <v>531</v>
      </c>
      <c r="F180" s="2"/>
      <c r="G180" s="2" t="s">
        <v>5</v>
      </c>
      <c r="H180" s="2" t="s">
        <v>532</v>
      </c>
      <c r="I180" s="12">
        <v>1</v>
      </c>
      <c r="J180" s="10">
        <f>VLOOKUP(B180,ajuste!A:G,7,0)</f>
        <v>0</v>
      </c>
      <c r="K180" s="14">
        <f t="shared" si="9"/>
        <v>-1</v>
      </c>
      <c r="L180">
        <f t="shared" si="10"/>
        <v>0</v>
      </c>
      <c r="M180">
        <f t="shared" si="11"/>
        <v>1</v>
      </c>
    </row>
    <row r="181" spans="1:13" x14ac:dyDescent="0.25">
      <c r="A181" s="2" t="s">
        <v>34</v>
      </c>
      <c r="B181" s="2" t="str">
        <f t="shared" si="8"/>
        <v>SF-165.305R210126669</v>
      </c>
      <c r="C181" s="2" t="s">
        <v>533</v>
      </c>
      <c r="D181" s="2" t="s">
        <v>534</v>
      </c>
      <c r="E181" s="2" t="s">
        <v>535</v>
      </c>
      <c r="F181" s="2"/>
      <c r="G181" s="2" t="s">
        <v>5</v>
      </c>
      <c r="H181" s="2" t="s">
        <v>536</v>
      </c>
      <c r="I181" s="12">
        <v>3</v>
      </c>
      <c r="J181" s="10">
        <f>VLOOKUP(B181,ajuste!A:G,7,0)</f>
        <v>2</v>
      </c>
      <c r="K181" s="14">
        <f t="shared" si="9"/>
        <v>-1</v>
      </c>
      <c r="L181">
        <f t="shared" si="10"/>
        <v>0</v>
      </c>
      <c r="M181">
        <f t="shared" si="11"/>
        <v>1</v>
      </c>
    </row>
    <row r="182" spans="1:13" x14ac:dyDescent="0.25">
      <c r="A182" s="2" t="s">
        <v>34</v>
      </c>
      <c r="B182" s="2" t="str">
        <f t="shared" si="8"/>
        <v>SF-165.305R221153771</v>
      </c>
      <c r="C182" s="2" t="s">
        <v>533</v>
      </c>
      <c r="D182" s="2" t="s">
        <v>534</v>
      </c>
      <c r="E182" s="2" t="s">
        <v>535</v>
      </c>
      <c r="F182" s="2"/>
      <c r="G182" s="2" t="s">
        <v>5</v>
      </c>
      <c r="H182" s="2" t="s">
        <v>537</v>
      </c>
      <c r="I182" s="12">
        <v>10</v>
      </c>
      <c r="J182" s="10">
        <f>VLOOKUP(B182,ajuste!A:G,7,0)</f>
        <v>10</v>
      </c>
      <c r="K182" s="14">
        <f t="shared" si="9"/>
        <v>0</v>
      </c>
      <c r="L182">
        <f t="shared" si="10"/>
        <v>0</v>
      </c>
      <c r="M182">
        <f t="shared" si="11"/>
        <v>0</v>
      </c>
    </row>
    <row r="183" spans="1:13" x14ac:dyDescent="0.25">
      <c r="A183" s="2" t="s">
        <v>34</v>
      </c>
      <c r="B183" s="2" t="str">
        <f t="shared" si="8"/>
        <v>SF-165.306L210126669</v>
      </c>
      <c r="C183" s="2" t="s">
        <v>538</v>
      </c>
      <c r="D183" s="2" t="s">
        <v>539</v>
      </c>
      <c r="E183" s="2" t="s">
        <v>540</v>
      </c>
      <c r="F183" s="2"/>
      <c r="G183" s="2" t="s">
        <v>5</v>
      </c>
      <c r="H183" s="2" t="s">
        <v>536</v>
      </c>
      <c r="I183" s="12">
        <v>5</v>
      </c>
      <c r="J183" s="10">
        <f>VLOOKUP(B183,ajuste!A:G,7,0)</f>
        <v>0</v>
      </c>
      <c r="K183" s="14">
        <f t="shared" si="9"/>
        <v>-5</v>
      </c>
      <c r="L183">
        <f t="shared" si="10"/>
        <v>0</v>
      </c>
      <c r="M183">
        <f t="shared" si="11"/>
        <v>5</v>
      </c>
    </row>
    <row r="184" spans="1:13" x14ac:dyDescent="0.25">
      <c r="A184" s="2" t="s">
        <v>34</v>
      </c>
      <c r="B184" s="2" t="str">
        <f t="shared" si="8"/>
        <v>SF-165.306R210126669</v>
      </c>
      <c r="C184" s="2" t="s">
        <v>541</v>
      </c>
      <c r="D184" s="2" t="s">
        <v>539</v>
      </c>
      <c r="E184" s="2" t="s">
        <v>542</v>
      </c>
      <c r="F184" s="2"/>
      <c r="G184" s="2" t="s">
        <v>5</v>
      </c>
      <c r="H184" s="2" t="s">
        <v>536</v>
      </c>
      <c r="I184" s="12">
        <v>9</v>
      </c>
      <c r="J184" s="10">
        <f>VLOOKUP(B184,ajuste!A:G,7,0)</f>
        <v>7</v>
      </c>
      <c r="K184" s="14">
        <f t="shared" si="9"/>
        <v>-2</v>
      </c>
      <c r="L184">
        <f t="shared" si="10"/>
        <v>0</v>
      </c>
      <c r="M184">
        <f t="shared" si="11"/>
        <v>2</v>
      </c>
    </row>
    <row r="185" spans="1:13" x14ac:dyDescent="0.25">
      <c r="A185" s="2" t="s">
        <v>34</v>
      </c>
      <c r="B185" s="2" t="str">
        <f t="shared" si="8"/>
        <v>SF-165.307R210126671</v>
      </c>
      <c r="C185" s="2" t="s">
        <v>543</v>
      </c>
      <c r="D185" s="2" t="s">
        <v>544</v>
      </c>
      <c r="E185" s="2" t="s">
        <v>545</v>
      </c>
      <c r="F185" s="2"/>
      <c r="G185" s="2" t="s">
        <v>5</v>
      </c>
      <c r="H185" s="2" t="s">
        <v>546</v>
      </c>
      <c r="I185" s="12">
        <v>9</v>
      </c>
      <c r="J185" s="10">
        <f>VLOOKUP(B185,ajuste!A:G,7,0)</f>
        <v>7</v>
      </c>
      <c r="K185" s="14">
        <f t="shared" si="9"/>
        <v>-2</v>
      </c>
      <c r="L185">
        <f t="shared" si="10"/>
        <v>0</v>
      </c>
      <c r="M185">
        <f t="shared" si="11"/>
        <v>2</v>
      </c>
    </row>
    <row r="186" spans="1:13" x14ac:dyDescent="0.25">
      <c r="A186" s="2" t="s">
        <v>34</v>
      </c>
      <c r="B186" s="2" t="str">
        <f t="shared" si="8"/>
        <v>SF-165.307R221153773</v>
      </c>
      <c r="C186" s="2" t="s">
        <v>543</v>
      </c>
      <c r="D186" s="2" t="s">
        <v>544</v>
      </c>
      <c r="E186" s="2" t="s">
        <v>545</v>
      </c>
      <c r="F186" s="2"/>
      <c r="G186" s="2" t="s">
        <v>5</v>
      </c>
      <c r="H186" s="2" t="s">
        <v>547</v>
      </c>
      <c r="I186" s="12">
        <v>5</v>
      </c>
      <c r="J186" s="10">
        <f>VLOOKUP(B186,ajuste!A:G,7,0)</f>
        <v>5</v>
      </c>
      <c r="K186" s="14">
        <f t="shared" si="9"/>
        <v>0</v>
      </c>
      <c r="L186">
        <f t="shared" si="10"/>
        <v>0</v>
      </c>
      <c r="M186">
        <f t="shared" si="11"/>
        <v>0</v>
      </c>
    </row>
    <row r="187" spans="1:13" x14ac:dyDescent="0.25">
      <c r="A187" s="2" t="s">
        <v>34</v>
      </c>
      <c r="B187" s="2" t="str">
        <f t="shared" si="8"/>
        <v>SF-165.308R210126671</v>
      </c>
      <c r="C187" s="2" t="s">
        <v>548</v>
      </c>
      <c r="D187" s="2" t="s">
        <v>549</v>
      </c>
      <c r="E187" s="2" t="s">
        <v>550</v>
      </c>
      <c r="F187" s="2"/>
      <c r="G187" s="2" t="s">
        <v>5</v>
      </c>
      <c r="H187" s="2" t="s">
        <v>546</v>
      </c>
      <c r="I187" s="12">
        <v>24</v>
      </c>
      <c r="J187" s="10">
        <f>VLOOKUP(B187,ajuste!A:G,7,0)</f>
        <v>23</v>
      </c>
      <c r="K187" s="14">
        <f t="shared" si="9"/>
        <v>-1</v>
      </c>
      <c r="L187">
        <f t="shared" si="10"/>
        <v>0</v>
      </c>
      <c r="M187">
        <f t="shared" si="11"/>
        <v>1</v>
      </c>
    </row>
    <row r="188" spans="1:13" x14ac:dyDescent="0.25">
      <c r="A188" s="2" t="s">
        <v>34</v>
      </c>
      <c r="B188" s="2" t="str">
        <f t="shared" si="8"/>
        <v>SF-165.309R210126673</v>
      </c>
      <c r="C188" s="2" t="s">
        <v>551</v>
      </c>
      <c r="D188" s="2" t="s">
        <v>552</v>
      </c>
      <c r="E188" s="2" t="s">
        <v>553</v>
      </c>
      <c r="F188" s="2"/>
      <c r="G188" s="2" t="s">
        <v>5</v>
      </c>
      <c r="H188" s="2" t="s">
        <v>554</v>
      </c>
      <c r="I188" s="12">
        <v>5</v>
      </c>
      <c r="J188" s="10">
        <f>VLOOKUP(B188,ajuste!A:G,7,0)</f>
        <v>3</v>
      </c>
      <c r="K188" s="14">
        <f t="shared" si="9"/>
        <v>-2</v>
      </c>
      <c r="L188">
        <f t="shared" si="10"/>
        <v>0</v>
      </c>
      <c r="M188">
        <f t="shared" si="11"/>
        <v>2</v>
      </c>
    </row>
    <row r="189" spans="1:13" x14ac:dyDescent="0.25">
      <c r="A189" s="2" t="s">
        <v>34</v>
      </c>
      <c r="B189" s="2" t="str">
        <f t="shared" si="8"/>
        <v>SF-165.309R221153775</v>
      </c>
      <c r="C189" s="2" t="s">
        <v>551</v>
      </c>
      <c r="D189" s="2" t="s">
        <v>552</v>
      </c>
      <c r="E189" s="2" t="s">
        <v>553</v>
      </c>
      <c r="F189" s="2"/>
      <c r="G189" s="2" t="s">
        <v>5</v>
      </c>
      <c r="H189" s="2" t="s">
        <v>555</v>
      </c>
      <c r="I189" s="12">
        <v>5</v>
      </c>
      <c r="J189" s="10">
        <f>VLOOKUP(B189,ajuste!A:G,7,0)</f>
        <v>5</v>
      </c>
      <c r="K189" s="14">
        <f t="shared" si="9"/>
        <v>0</v>
      </c>
      <c r="L189">
        <f t="shared" si="10"/>
        <v>0</v>
      </c>
      <c r="M189">
        <f t="shared" si="11"/>
        <v>0</v>
      </c>
    </row>
    <row r="190" spans="1:13" x14ac:dyDescent="0.25">
      <c r="A190" s="2" t="s">
        <v>34</v>
      </c>
      <c r="B190" s="2" t="str">
        <f t="shared" si="8"/>
        <v>SF-165.310R210126673</v>
      </c>
      <c r="C190" s="2" t="s">
        <v>556</v>
      </c>
      <c r="D190" s="2" t="s">
        <v>552</v>
      </c>
      <c r="E190" s="2" t="s">
        <v>557</v>
      </c>
      <c r="F190" s="2"/>
      <c r="G190" s="2" t="s">
        <v>5</v>
      </c>
      <c r="H190" s="2" t="s">
        <v>554</v>
      </c>
      <c r="I190" s="12">
        <v>1</v>
      </c>
      <c r="J190" s="10">
        <f>VLOOKUP(B190,ajuste!A:G,7,0)</f>
        <v>0</v>
      </c>
      <c r="K190" s="14">
        <f t="shared" si="9"/>
        <v>-1</v>
      </c>
      <c r="L190">
        <f t="shared" si="10"/>
        <v>0</v>
      </c>
      <c r="M190">
        <f t="shared" si="11"/>
        <v>1</v>
      </c>
    </row>
    <row r="191" spans="1:13" x14ac:dyDescent="0.25">
      <c r="A191" s="2" t="s">
        <v>34</v>
      </c>
      <c r="B191" s="2" t="str">
        <f t="shared" si="8"/>
        <v>SF-165.311R210126675</v>
      </c>
      <c r="C191" s="2" t="s">
        <v>558</v>
      </c>
      <c r="D191" s="2" t="s">
        <v>559</v>
      </c>
      <c r="E191" s="2" t="s">
        <v>560</v>
      </c>
      <c r="F191" s="2"/>
      <c r="G191" s="2" t="s">
        <v>5</v>
      </c>
      <c r="H191" s="2" t="s">
        <v>561</v>
      </c>
      <c r="I191" s="12">
        <v>7</v>
      </c>
      <c r="J191" s="10">
        <f>VLOOKUP(B191,ajuste!A:G,7,0)</f>
        <v>5</v>
      </c>
      <c r="K191" s="14">
        <f t="shared" si="9"/>
        <v>-2</v>
      </c>
      <c r="L191">
        <f t="shared" si="10"/>
        <v>0</v>
      </c>
      <c r="M191">
        <f t="shared" si="11"/>
        <v>2</v>
      </c>
    </row>
    <row r="192" spans="1:13" x14ac:dyDescent="0.25">
      <c r="A192" s="2" t="s">
        <v>34</v>
      </c>
      <c r="B192" s="2" t="str">
        <f t="shared" si="8"/>
        <v>SF-165.311R221153777</v>
      </c>
      <c r="C192" s="2" t="s">
        <v>558</v>
      </c>
      <c r="D192" s="2" t="s">
        <v>559</v>
      </c>
      <c r="E192" s="2" t="s">
        <v>560</v>
      </c>
      <c r="F192" s="2"/>
      <c r="G192" s="2" t="s">
        <v>5</v>
      </c>
      <c r="H192" s="2" t="s">
        <v>562</v>
      </c>
      <c r="I192" s="12">
        <v>5</v>
      </c>
      <c r="J192" s="10">
        <f>VLOOKUP(B192,ajuste!A:G,7,0)</f>
        <v>5</v>
      </c>
      <c r="K192" s="14">
        <f t="shared" si="9"/>
        <v>0</v>
      </c>
      <c r="L192">
        <f t="shared" si="10"/>
        <v>0</v>
      </c>
      <c r="M192">
        <f t="shared" si="11"/>
        <v>0</v>
      </c>
    </row>
    <row r="193" spans="1:13" x14ac:dyDescent="0.25">
      <c r="A193" s="2" t="s">
        <v>34</v>
      </c>
      <c r="B193" s="2" t="str">
        <f t="shared" si="8"/>
        <v>SF-165.313R210126677</v>
      </c>
      <c r="C193" s="2" t="s">
        <v>563</v>
      </c>
      <c r="D193" s="2" t="s">
        <v>564</v>
      </c>
      <c r="E193" s="2" t="s">
        <v>565</v>
      </c>
      <c r="F193" s="2"/>
      <c r="G193" s="2" t="s">
        <v>5</v>
      </c>
      <c r="H193" s="2" t="s">
        <v>566</v>
      </c>
      <c r="I193" s="12">
        <v>7</v>
      </c>
      <c r="J193" s="10">
        <f>VLOOKUP(B193,ajuste!A:G,7,0)</f>
        <v>5</v>
      </c>
      <c r="K193" s="14">
        <f t="shared" si="9"/>
        <v>-2</v>
      </c>
      <c r="L193">
        <f t="shared" si="10"/>
        <v>0</v>
      </c>
      <c r="M193">
        <f t="shared" si="11"/>
        <v>2</v>
      </c>
    </row>
    <row r="194" spans="1:13" x14ac:dyDescent="0.25">
      <c r="A194" s="2" t="s">
        <v>34</v>
      </c>
      <c r="B194" s="2" t="str">
        <f t="shared" ref="B194:B257" si="12">CONCATENATE(C194,H194)</f>
        <v>SF-165.313R221153779</v>
      </c>
      <c r="C194" s="2" t="s">
        <v>563</v>
      </c>
      <c r="D194" s="2" t="s">
        <v>564</v>
      </c>
      <c r="E194" s="2" t="s">
        <v>565</v>
      </c>
      <c r="F194" s="2"/>
      <c r="G194" s="2" t="s">
        <v>5</v>
      </c>
      <c r="H194" s="2" t="s">
        <v>567</v>
      </c>
      <c r="I194" s="12">
        <v>5</v>
      </c>
      <c r="J194" s="10">
        <f>VLOOKUP(B194,ajuste!A:G,7,0)</f>
        <v>5</v>
      </c>
      <c r="K194" s="14">
        <f t="shared" si="9"/>
        <v>0</v>
      </c>
      <c r="L194">
        <f t="shared" si="10"/>
        <v>0</v>
      </c>
      <c r="M194">
        <f t="shared" si="11"/>
        <v>0</v>
      </c>
    </row>
    <row r="195" spans="1:13" x14ac:dyDescent="0.25">
      <c r="A195" s="2" t="s">
        <v>34</v>
      </c>
      <c r="B195" s="2" t="str">
        <f t="shared" si="12"/>
        <v>SF-734.002R220242866</v>
      </c>
      <c r="C195" s="2" t="s">
        <v>568</v>
      </c>
      <c r="D195" s="2" t="s">
        <v>569</v>
      </c>
      <c r="E195" s="2" t="s">
        <v>570</v>
      </c>
      <c r="F195" s="2"/>
      <c r="G195" s="2" t="s">
        <v>5</v>
      </c>
      <c r="H195" s="2" t="s">
        <v>571</v>
      </c>
      <c r="I195" s="12">
        <v>3</v>
      </c>
      <c r="J195" s="10">
        <f>VLOOKUP(B195,ajuste!A:G,7,0)</f>
        <v>1</v>
      </c>
      <c r="K195" s="14">
        <f t="shared" ref="K195:K258" si="13">J195-I195</f>
        <v>-2</v>
      </c>
      <c r="L195">
        <f t="shared" ref="L195:L258" si="14">IF(K195&gt;0,K195,0)</f>
        <v>0</v>
      </c>
      <c r="M195">
        <f t="shared" ref="M195:M258" si="15">IF(K195&lt;0,K195*-1,0)</f>
        <v>2</v>
      </c>
    </row>
    <row r="196" spans="1:13" x14ac:dyDescent="0.25">
      <c r="A196" s="2" t="s">
        <v>34</v>
      </c>
      <c r="B196" s="2" t="str">
        <f t="shared" si="12"/>
        <v>SF-734.004R220242867</v>
      </c>
      <c r="C196" s="2" t="s">
        <v>572</v>
      </c>
      <c r="D196" s="2" t="s">
        <v>569</v>
      </c>
      <c r="E196" s="2" t="s">
        <v>573</v>
      </c>
      <c r="F196" s="2"/>
      <c r="G196" s="2" t="s">
        <v>5</v>
      </c>
      <c r="H196" s="2" t="s">
        <v>574</v>
      </c>
      <c r="I196" s="12">
        <v>3</v>
      </c>
      <c r="J196" s="10">
        <f>VLOOKUP(B196,ajuste!A:G,7,0)</f>
        <v>1</v>
      </c>
      <c r="K196" s="14">
        <f t="shared" si="13"/>
        <v>-2</v>
      </c>
      <c r="L196">
        <f t="shared" si="14"/>
        <v>0</v>
      </c>
      <c r="M196">
        <f t="shared" si="15"/>
        <v>2</v>
      </c>
    </row>
    <row r="197" spans="1:13" x14ac:dyDescent="0.25">
      <c r="A197" s="2" t="s">
        <v>34</v>
      </c>
      <c r="B197" s="2" t="str">
        <f t="shared" si="12"/>
        <v>SF-734.006R220242868</v>
      </c>
      <c r="C197" s="2" t="s">
        <v>575</v>
      </c>
      <c r="D197" s="2" t="s">
        <v>569</v>
      </c>
      <c r="E197" s="2" t="s">
        <v>576</v>
      </c>
      <c r="F197" s="2"/>
      <c r="G197" s="2" t="s">
        <v>5</v>
      </c>
      <c r="H197" s="2" t="s">
        <v>577</v>
      </c>
      <c r="I197" s="12">
        <v>3</v>
      </c>
      <c r="J197" s="10">
        <f>VLOOKUP(B197,ajuste!A:G,7,0)</f>
        <v>1</v>
      </c>
      <c r="K197" s="14">
        <f t="shared" si="13"/>
        <v>-2</v>
      </c>
      <c r="L197">
        <f t="shared" si="14"/>
        <v>0</v>
      </c>
      <c r="M197">
        <f t="shared" si="15"/>
        <v>2</v>
      </c>
    </row>
    <row r="198" spans="1:13" x14ac:dyDescent="0.25">
      <c r="A198" s="2" t="s">
        <v>34</v>
      </c>
      <c r="B198" s="18" t="str">
        <f t="shared" si="12"/>
        <v>SF-734.008R</v>
      </c>
      <c r="C198" s="18" t="s">
        <v>578</v>
      </c>
      <c r="D198" s="18" t="s">
        <v>569</v>
      </c>
      <c r="E198" s="18" t="s">
        <v>579</v>
      </c>
      <c r="F198" s="18"/>
      <c r="G198" s="18" t="s">
        <v>5</v>
      </c>
      <c r="H198" s="18"/>
      <c r="I198" s="19">
        <v>-1</v>
      </c>
      <c r="J198" s="20">
        <f>VLOOKUP(B198,ajuste!A:G,7,0)</f>
        <v>0</v>
      </c>
      <c r="K198" s="21">
        <f t="shared" si="13"/>
        <v>1</v>
      </c>
      <c r="L198" s="22">
        <f t="shared" si="14"/>
        <v>1</v>
      </c>
      <c r="M198">
        <f t="shared" si="15"/>
        <v>0</v>
      </c>
    </row>
    <row r="199" spans="1:13" x14ac:dyDescent="0.25">
      <c r="A199" s="2" t="s">
        <v>34</v>
      </c>
      <c r="B199" s="2" t="str">
        <f t="shared" si="12"/>
        <v>SF-734.008R220242869</v>
      </c>
      <c r="C199" s="2" t="s">
        <v>578</v>
      </c>
      <c r="D199" s="2" t="s">
        <v>569</v>
      </c>
      <c r="E199" s="2" t="s">
        <v>579</v>
      </c>
      <c r="F199" s="2"/>
      <c r="G199" s="2" t="s">
        <v>5</v>
      </c>
      <c r="H199" s="2" t="s">
        <v>580</v>
      </c>
      <c r="I199" s="12">
        <v>3</v>
      </c>
      <c r="J199" s="10">
        <f>VLOOKUP(B199,ajuste!A:G,7,0)</f>
        <v>1</v>
      </c>
      <c r="K199" s="14">
        <f t="shared" si="13"/>
        <v>-2</v>
      </c>
      <c r="L199">
        <f t="shared" si="14"/>
        <v>0</v>
      </c>
      <c r="M199">
        <f t="shared" si="15"/>
        <v>2</v>
      </c>
    </row>
    <row r="200" spans="1:13" x14ac:dyDescent="0.25">
      <c r="A200" s="2" t="s">
        <v>34</v>
      </c>
      <c r="B200" s="2" t="str">
        <f t="shared" si="12"/>
        <v>SF-734.010R220242870</v>
      </c>
      <c r="C200" s="2" t="s">
        <v>581</v>
      </c>
      <c r="D200" s="2" t="s">
        <v>582</v>
      </c>
      <c r="E200" s="2" t="s">
        <v>583</v>
      </c>
      <c r="F200" s="2"/>
      <c r="G200" s="2" t="s">
        <v>5</v>
      </c>
      <c r="H200" s="2" t="s">
        <v>584</v>
      </c>
      <c r="I200" s="12">
        <v>3</v>
      </c>
      <c r="J200" s="10">
        <f>VLOOKUP(B200,ajuste!A:G,7,0)</f>
        <v>1</v>
      </c>
      <c r="K200" s="14">
        <f t="shared" si="13"/>
        <v>-2</v>
      </c>
      <c r="L200">
        <f t="shared" si="14"/>
        <v>0</v>
      </c>
      <c r="M200">
        <f t="shared" si="15"/>
        <v>2</v>
      </c>
    </row>
    <row r="201" spans="1:13" x14ac:dyDescent="0.25">
      <c r="A201" s="2" t="s">
        <v>34</v>
      </c>
      <c r="B201" s="2" t="str">
        <f t="shared" si="12"/>
        <v>SF-734.012R220242871</v>
      </c>
      <c r="C201" s="2" t="s">
        <v>585</v>
      </c>
      <c r="D201" s="2" t="s">
        <v>582</v>
      </c>
      <c r="E201" s="2" t="s">
        <v>586</v>
      </c>
      <c r="F201" s="2"/>
      <c r="G201" s="2" t="s">
        <v>5</v>
      </c>
      <c r="H201" s="2" t="s">
        <v>587</v>
      </c>
      <c r="I201" s="12">
        <v>3</v>
      </c>
      <c r="J201" s="10">
        <f>VLOOKUP(B201,ajuste!A:G,7,0)</f>
        <v>1</v>
      </c>
      <c r="K201" s="14">
        <f t="shared" si="13"/>
        <v>-2</v>
      </c>
      <c r="L201">
        <f t="shared" si="14"/>
        <v>0</v>
      </c>
      <c r="M201">
        <f t="shared" si="15"/>
        <v>2</v>
      </c>
    </row>
    <row r="202" spans="1:13" x14ac:dyDescent="0.25">
      <c r="A202" s="2" t="s">
        <v>34</v>
      </c>
      <c r="B202" s="2" t="str">
        <f t="shared" si="12"/>
        <v>SF-734.014R220242872</v>
      </c>
      <c r="C202" s="2" t="s">
        <v>588</v>
      </c>
      <c r="D202" s="2" t="s">
        <v>582</v>
      </c>
      <c r="E202" s="2" t="s">
        <v>589</v>
      </c>
      <c r="F202" s="2"/>
      <c r="G202" s="2" t="s">
        <v>5</v>
      </c>
      <c r="H202" s="2" t="s">
        <v>590</v>
      </c>
      <c r="I202" s="12">
        <v>3</v>
      </c>
      <c r="J202" s="10">
        <f>VLOOKUP(B202,ajuste!A:G,7,0)</f>
        <v>1</v>
      </c>
      <c r="K202" s="14">
        <f t="shared" si="13"/>
        <v>-2</v>
      </c>
      <c r="L202">
        <f t="shared" si="14"/>
        <v>0</v>
      </c>
      <c r="M202">
        <f t="shared" si="15"/>
        <v>2</v>
      </c>
    </row>
    <row r="203" spans="1:13" x14ac:dyDescent="0.25">
      <c r="A203" s="2" t="s">
        <v>34</v>
      </c>
      <c r="B203" s="2" t="str">
        <f t="shared" si="12"/>
        <v>SF-734.002L220242859</v>
      </c>
      <c r="C203" s="2" t="s">
        <v>591</v>
      </c>
      <c r="D203" s="2" t="s">
        <v>592</v>
      </c>
      <c r="E203" s="2" t="s">
        <v>593</v>
      </c>
      <c r="F203" s="2"/>
      <c r="G203" s="2" t="s">
        <v>5</v>
      </c>
      <c r="H203" s="2" t="s">
        <v>594</v>
      </c>
      <c r="I203" s="12">
        <v>3</v>
      </c>
      <c r="J203" s="10">
        <f>VLOOKUP(B203,ajuste!A:G,7,0)</f>
        <v>1</v>
      </c>
      <c r="K203" s="14">
        <f t="shared" si="13"/>
        <v>-2</v>
      </c>
      <c r="L203">
        <f t="shared" si="14"/>
        <v>0</v>
      </c>
      <c r="M203">
        <f t="shared" si="15"/>
        <v>2</v>
      </c>
    </row>
    <row r="204" spans="1:13" x14ac:dyDescent="0.25">
      <c r="A204" s="2" t="s">
        <v>34</v>
      </c>
      <c r="B204" s="2" t="str">
        <f t="shared" si="12"/>
        <v>SF-734.004L220242860</v>
      </c>
      <c r="C204" s="2" t="s">
        <v>595</v>
      </c>
      <c r="D204" s="2" t="s">
        <v>592</v>
      </c>
      <c r="E204" s="2" t="s">
        <v>596</v>
      </c>
      <c r="F204" s="2"/>
      <c r="G204" s="2" t="s">
        <v>5</v>
      </c>
      <c r="H204" s="2" t="s">
        <v>597</v>
      </c>
      <c r="I204" s="12">
        <v>3</v>
      </c>
      <c r="J204" s="10">
        <f>VLOOKUP(B204,ajuste!A:G,7,0)</f>
        <v>1</v>
      </c>
      <c r="K204" s="14">
        <f t="shared" si="13"/>
        <v>-2</v>
      </c>
      <c r="L204">
        <f t="shared" si="14"/>
        <v>0</v>
      </c>
      <c r="M204">
        <f t="shared" si="15"/>
        <v>2</v>
      </c>
    </row>
    <row r="205" spans="1:13" x14ac:dyDescent="0.25">
      <c r="A205" s="2" t="s">
        <v>34</v>
      </c>
      <c r="B205" s="2" t="str">
        <f t="shared" si="12"/>
        <v>SF-734.006L220242861</v>
      </c>
      <c r="C205" s="2" t="s">
        <v>598</v>
      </c>
      <c r="D205" s="2" t="s">
        <v>592</v>
      </c>
      <c r="E205" s="2" t="s">
        <v>599</v>
      </c>
      <c r="F205" s="2"/>
      <c r="G205" s="2" t="s">
        <v>5</v>
      </c>
      <c r="H205" s="2" t="s">
        <v>600</v>
      </c>
      <c r="I205" s="12">
        <v>3</v>
      </c>
      <c r="J205" s="10">
        <f>VLOOKUP(B205,ajuste!A:G,7,0)</f>
        <v>1</v>
      </c>
      <c r="K205" s="14">
        <f t="shared" si="13"/>
        <v>-2</v>
      </c>
      <c r="L205">
        <f t="shared" si="14"/>
        <v>0</v>
      </c>
      <c r="M205">
        <f t="shared" si="15"/>
        <v>2</v>
      </c>
    </row>
    <row r="206" spans="1:13" x14ac:dyDescent="0.25">
      <c r="A206" s="2" t="s">
        <v>34</v>
      </c>
      <c r="B206" s="2" t="str">
        <f t="shared" si="12"/>
        <v>SF-734.008L220242862</v>
      </c>
      <c r="C206" s="2" t="s">
        <v>601</v>
      </c>
      <c r="D206" s="2" t="s">
        <v>592</v>
      </c>
      <c r="E206" s="2" t="s">
        <v>602</v>
      </c>
      <c r="F206" s="2"/>
      <c r="G206" s="2" t="s">
        <v>5</v>
      </c>
      <c r="H206" s="2" t="s">
        <v>603</v>
      </c>
      <c r="I206" s="12">
        <v>3</v>
      </c>
      <c r="J206" s="10">
        <f>VLOOKUP(B206,ajuste!A:G,7,0)</f>
        <v>1</v>
      </c>
      <c r="K206" s="14">
        <f t="shared" si="13"/>
        <v>-2</v>
      </c>
      <c r="L206">
        <f t="shared" si="14"/>
        <v>0</v>
      </c>
      <c r="M206">
        <f t="shared" si="15"/>
        <v>2</v>
      </c>
    </row>
    <row r="207" spans="1:13" x14ac:dyDescent="0.25">
      <c r="A207" s="2" t="s">
        <v>34</v>
      </c>
      <c r="B207" s="2" t="str">
        <f t="shared" si="12"/>
        <v>SF-734.010L220242863</v>
      </c>
      <c r="C207" s="2" t="s">
        <v>604</v>
      </c>
      <c r="D207" s="2" t="s">
        <v>605</v>
      </c>
      <c r="E207" s="2" t="s">
        <v>606</v>
      </c>
      <c r="F207" s="2"/>
      <c r="G207" s="2" t="s">
        <v>5</v>
      </c>
      <c r="H207" s="2" t="s">
        <v>607</v>
      </c>
      <c r="I207" s="12">
        <v>3</v>
      </c>
      <c r="J207" s="10">
        <f>VLOOKUP(B207,ajuste!A:G,7,0)</f>
        <v>1</v>
      </c>
      <c r="K207" s="14">
        <f t="shared" si="13"/>
        <v>-2</v>
      </c>
      <c r="L207">
        <f t="shared" si="14"/>
        <v>0</v>
      </c>
      <c r="M207">
        <f t="shared" si="15"/>
        <v>2</v>
      </c>
    </row>
    <row r="208" spans="1:13" x14ac:dyDescent="0.25">
      <c r="A208" s="2" t="s">
        <v>34</v>
      </c>
      <c r="B208" s="2" t="str">
        <f t="shared" si="12"/>
        <v>SF-734.012L220242864</v>
      </c>
      <c r="C208" s="2" t="s">
        <v>608</v>
      </c>
      <c r="D208" s="2" t="s">
        <v>605</v>
      </c>
      <c r="E208" s="2" t="s">
        <v>609</v>
      </c>
      <c r="F208" s="2"/>
      <c r="G208" s="2" t="s">
        <v>5</v>
      </c>
      <c r="H208" s="2" t="s">
        <v>610</v>
      </c>
      <c r="I208" s="12">
        <v>3</v>
      </c>
      <c r="J208" s="10">
        <f>VLOOKUP(B208,ajuste!A:G,7,0)</f>
        <v>1</v>
      </c>
      <c r="K208" s="14">
        <f t="shared" si="13"/>
        <v>-2</v>
      </c>
      <c r="L208">
        <f t="shared" si="14"/>
        <v>0</v>
      </c>
      <c r="M208">
        <f t="shared" si="15"/>
        <v>2</v>
      </c>
    </row>
    <row r="209" spans="1:13" x14ac:dyDescent="0.25">
      <c r="A209" s="2" t="s">
        <v>34</v>
      </c>
      <c r="B209" s="2" t="str">
        <f t="shared" si="12"/>
        <v>SF-734.014L220242865</v>
      </c>
      <c r="C209" s="2" t="s">
        <v>611</v>
      </c>
      <c r="D209" s="2" t="s">
        <v>605</v>
      </c>
      <c r="E209" s="2" t="s">
        <v>612</v>
      </c>
      <c r="F209" s="2"/>
      <c r="G209" s="2" t="s">
        <v>5</v>
      </c>
      <c r="H209" s="2" t="s">
        <v>613</v>
      </c>
      <c r="I209" s="12">
        <v>3</v>
      </c>
      <c r="J209" s="10">
        <f>VLOOKUP(B209,ajuste!A:G,7,0)</f>
        <v>1</v>
      </c>
      <c r="K209" s="14">
        <f t="shared" si="13"/>
        <v>-2</v>
      </c>
      <c r="L209">
        <f t="shared" si="14"/>
        <v>0</v>
      </c>
      <c r="M209">
        <f t="shared" si="15"/>
        <v>2</v>
      </c>
    </row>
    <row r="210" spans="1:13" x14ac:dyDescent="0.25">
      <c r="A210" s="2" t="s">
        <v>34</v>
      </c>
      <c r="B210" s="2" t="str">
        <f t="shared" si="12"/>
        <v>SF-767.005R220243098</v>
      </c>
      <c r="C210" s="2" t="s">
        <v>614</v>
      </c>
      <c r="D210" s="2" t="s">
        <v>615</v>
      </c>
      <c r="E210" s="2" t="s">
        <v>616</v>
      </c>
      <c r="F210" s="2"/>
      <c r="G210" s="2" t="s">
        <v>5</v>
      </c>
      <c r="H210" s="2" t="s">
        <v>617</v>
      </c>
      <c r="I210" s="12">
        <v>9</v>
      </c>
      <c r="J210" s="10">
        <f>VLOOKUP(B210,ajuste!A:G,7,0)</f>
        <v>8</v>
      </c>
      <c r="K210" s="14">
        <f t="shared" si="13"/>
        <v>-1</v>
      </c>
      <c r="L210">
        <f t="shared" si="14"/>
        <v>0</v>
      </c>
      <c r="M210">
        <f t="shared" si="15"/>
        <v>1</v>
      </c>
    </row>
    <row r="211" spans="1:13" x14ac:dyDescent="0.25">
      <c r="A211" s="2" t="s">
        <v>34</v>
      </c>
      <c r="B211" s="2" t="str">
        <f t="shared" si="12"/>
        <v>SF-767.005L220243097</v>
      </c>
      <c r="C211" s="2" t="s">
        <v>618</v>
      </c>
      <c r="D211" s="2" t="s">
        <v>619</v>
      </c>
      <c r="E211" s="2" t="s">
        <v>620</v>
      </c>
      <c r="F211" s="2"/>
      <c r="G211" s="2" t="s">
        <v>5</v>
      </c>
      <c r="H211" s="2" t="s">
        <v>621</v>
      </c>
      <c r="I211" s="12">
        <v>9</v>
      </c>
      <c r="J211" s="10">
        <f>VLOOKUP(B211,ajuste!A:G,7,0)</f>
        <v>8</v>
      </c>
      <c r="K211" s="14">
        <f t="shared" si="13"/>
        <v>-1</v>
      </c>
      <c r="L211">
        <f t="shared" si="14"/>
        <v>0</v>
      </c>
      <c r="M211">
        <f t="shared" si="15"/>
        <v>1</v>
      </c>
    </row>
    <row r="212" spans="1:13" x14ac:dyDescent="0.25">
      <c r="A212" s="2" t="s">
        <v>34</v>
      </c>
      <c r="B212" s="2" t="str">
        <f t="shared" si="12"/>
        <v>SF-165.405L210126668</v>
      </c>
      <c r="C212" s="2" t="s">
        <v>622</v>
      </c>
      <c r="D212" s="2" t="s">
        <v>623</v>
      </c>
      <c r="E212" s="2" t="s">
        <v>624</v>
      </c>
      <c r="F212" s="2"/>
      <c r="G212" s="2" t="s">
        <v>5</v>
      </c>
      <c r="H212" s="2" t="s">
        <v>625</v>
      </c>
      <c r="I212" s="12">
        <v>5</v>
      </c>
      <c r="J212" s="10">
        <f>VLOOKUP(B212,ajuste!A:G,7,0)</f>
        <v>2</v>
      </c>
      <c r="K212" s="14">
        <f t="shared" si="13"/>
        <v>-3</v>
      </c>
      <c r="L212">
        <f t="shared" si="14"/>
        <v>0</v>
      </c>
      <c r="M212">
        <f t="shared" si="15"/>
        <v>3</v>
      </c>
    </row>
    <row r="213" spans="1:13" x14ac:dyDescent="0.25">
      <c r="A213" s="2" t="s">
        <v>34</v>
      </c>
      <c r="B213" s="2" t="str">
        <f t="shared" si="12"/>
        <v>SF-165.405L221153770</v>
      </c>
      <c r="C213" s="2" t="s">
        <v>622</v>
      </c>
      <c r="D213" s="2" t="s">
        <v>623</v>
      </c>
      <c r="E213" s="2" t="s">
        <v>624</v>
      </c>
      <c r="F213" s="2"/>
      <c r="G213" s="2" t="s">
        <v>5</v>
      </c>
      <c r="H213" s="2" t="s">
        <v>626</v>
      </c>
      <c r="I213" s="12">
        <v>10</v>
      </c>
      <c r="J213" s="10">
        <f>VLOOKUP(B213,ajuste!A:G,7,0)</f>
        <v>10</v>
      </c>
      <c r="K213" s="14">
        <f t="shared" si="13"/>
        <v>0</v>
      </c>
      <c r="L213">
        <f t="shared" si="14"/>
        <v>0</v>
      </c>
      <c r="M213">
        <f t="shared" si="15"/>
        <v>0</v>
      </c>
    </row>
    <row r="214" spans="1:13" x14ac:dyDescent="0.25">
      <c r="A214" s="2" t="s">
        <v>34</v>
      </c>
      <c r="B214" s="18" t="str">
        <f t="shared" si="12"/>
        <v>SF-165.406L210126668</v>
      </c>
      <c r="C214" s="18" t="s">
        <v>627</v>
      </c>
      <c r="D214" s="18" t="s">
        <v>628</v>
      </c>
      <c r="E214" s="18" t="s">
        <v>540</v>
      </c>
      <c r="F214" s="18"/>
      <c r="G214" s="18" t="s">
        <v>5</v>
      </c>
      <c r="H214" s="18" t="s">
        <v>625</v>
      </c>
      <c r="I214" s="19">
        <v>1</v>
      </c>
      <c r="J214" s="20">
        <f>VLOOKUP(B214,ajuste!A:G,7,0)</f>
        <v>4</v>
      </c>
      <c r="K214" s="21">
        <f t="shared" si="13"/>
        <v>3</v>
      </c>
      <c r="L214" s="22">
        <f t="shared" si="14"/>
        <v>3</v>
      </c>
      <c r="M214">
        <f t="shared" si="15"/>
        <v>0</v>
      </c>
    </row>
    <row r="215" spans="1:13" x14ac:dyDescent="0.25">
      <c r="A215" s="2" t="s">
        <v>34</v>
      </c>
      <c r="B215" s="2" t="str">
        <f t="shared" si="12"/>
        <v>SF-165.407L210126670</v>
      </c>
      <c r="C215" s="2" t="s">
        <v>629</v>
      </c>
      <c r="D215" s="2" t="s">
        <v>630</v>
      </c>
      <c r="E215" s="2" t="s">
        <v>631</v>
      </c>
      <c r="F215" s="2"/>
      <c r="G215" s="2" t="s">
        <v>5</v>
      </c>
      <c r="H215" s="2" t="s">
        <v>632</v>
      </c>
      <c r="I215" s="12">
        <v>12</v>
      </c>
      <c r="J215" s="10">
        <f>VLOOKUP(B215,ajuste!A:G,7,0)</f>
        <v>10</v>
      </c>
      <c r="K215" s="14">
        <f t="shared" si="13"/>
        <v>-2</v>
      </c>
      <c r="L215">
        <f t="shared" si="14"/>
        <v>0</v>
      </c>
      <c r="M215">
        <f t="shared" si="15"/>
        <v>2</v>
      </c>
    </row>
    <row r="216" spans="1:13" x14ac:dyDescent="0.25">
      <c r="A216" s="2" t="s">
        <v>34</v>
      </c>
      <c r="B216" s="2" t="str">
        <f t="shared" si="12"/>
        <v>SF-165.407L221153772</v>
      </c>
      <c r="C216" s="2" t="s">
        <v>629</v>
      </c>
      <c r="D216" s="2" t="s">
        <v>630</v>
      </c>
      <c r="E216" s="2" t="s">
        <v>631</v>
      </c>
      <c r="F216" s="2"/>
      <c r="G216" s="2" t="s">
        <v>5</v>
      </c>
      <c r="H216" s="2" t="s">
        <v>633</v>
      </c>
      <c r="I216" s="12">
        <v>5</v>
      </c>
      <c r="J216" s="10">
        <f>VLOOKUP(B216,ajuste!A:G,7,0)</f>
        <v>5</v>
      </c>
      <c r="K216" s="14">
        <f t="shared" si="13"/>
        <v>0</v>
      </c>
      <c r="L216">
        <f t="shared" si="14"/>
        <v>0</v>
      </c>
      <c r="M216">
        <f t="shared" si="15"/>
        <v>0</v>
      </c>
    </row>
    <row r="217" spans="1:13" x14ac:dyDescent="0.25">
      <c r="A217" s="2" t="s">
        <v>34</v>
      </c>
      <c r="B217" s="2" t="str">
        <f t="shared" si="12"/>
        <v>SF-165.408L210126668</v>
      </c>
      <c r="C217" s="2" t="s">
        <v>634</v>
      </c>
      <c r="D217" s="2" t="s">
        <v>635</v>
      </c>
      <c r="E217" s="2" t="s">
        <v>636</v>
      </c>
      <c r="F217" s="2"/>
      <c r="G217" s="2" t="s">
        <v>5</v>
      </c>
      <c r="H217" s="2" t="s">
        <v>625</v>
      </c>
      <c r="I217" s="12">
        <v>10</v>
      </c>
      <c r="J217" s="10">
        <f>VLOOKUP(B217,ajuste!A:G,7,0)</f>
        <v>8</v>
      </c>
      <c r="K217" s="14">
        <f t="shared" si="13"/>
        <v>-2</v>
      </c>
      <c r="L217">
        <f t="shared" si="14"/>
        <v>0</v>
      </c>
      <c r="M217">
        <f t="shared" si="15"/>
        <v>2</v>
      </c>
    </row>
    <row r="218" spans="1:13" x14ac:dyDescent="0.25">
      <c r="A218" s="2" t="s">
        <v>34</v>
      </c>
      <c r="B218" s="2" t="str">
        <f t="shared" si="12"/>
        <v>SF-165.409L210126672</v>
      </c>
      <c r="C218" s="2" t="s">
        <v>637</v>
      </c>
      <c r="D218" s="2" t="s">
        <v>638</v>
      </c>
      <c r="E218" s="2" t="s">
        <v>639</v>
      </c>
      <c r="F218" s="2"/>
      <c r="G218" s="2" t="s">
        <v>5</v>
      </c>
      <c r="H218" s="2" t="s">
        <v>640</v>
      </c>
      <c r="I218" s="12">
        <v>7</v>
      </c>
      <c r="J218" s="10">
        <f>VLOOKUP(B218,ajuste!A:G,7,0)</f>
        <v>5</v>
      </c>
      <c r="K218" s="14">
        <f t="shared" si="13"/>
        <v>-2</v>
      </c>
      <c r="L218">
        <f t="shared" si="14"/>
        <v>0</v>
      </c>
      <c r="M218">
        <f t="shared" si="15"/>
        <v>2</v>
      </c>
    </row>
    <row r="219" spans="1:13" x14ac:dyDescent="0.25">
      <c r="A219" s="2" t="s">
        <v>34</v>
      </c>
      <c r="B219" s="2" t="str">
        <f t="shared" si="12"/>
        <v>SF-165.409L221153774</v>
      </c>
      <c r="C219" s="2" t="s">
        <v>637</v>
      </c>
      <c r="D219" s="2" t="s">
        <v>638</v>
      </c>
      <c r="E219" s="2" t="s">
        <v>639</v>
      </c>
      <c r="F219" s="2"/>
      <c r="G219" s="2" t="s">
        <v>5</v>
      </c>
      <c r="H219" s="2" t="s">
        <v>641</v>
      </c>
      <c r="I219" s="12">
        <v>5</v>
      </c>
      <c r="J219" s="10">
        <f>VLOOKUP(B219,ajuste!A:G,7,0)</f>
        <v>5</v>
      </c>
      <c r="K219" s="14">
        <f t="shared" si="13"/>
        <v>0</v>
      </c>
      <c r="L219">
        <f t="shared" si="14"/>
        <v>0</v>
      </c>
      <c r="M219">
        <f t="shared" si="15"/>
        <v>0</v>
      </c>
    </row>
    <row r="220" spans="1:13" x14ac:dyDescent="0.25">
      <c r="A220" s="2" t="s">
        <v>34</v>
      </c>
      <c r="B220" s="2" t="str">
        <f t="shared" si="12"/>
        <v>SF-165.410L210126674</v>
      </c>
      <c r="C220" s="2" t="s">
        <v>642</v>
      </c>
      <c r="D220" s="2" t="s">
        <v>643</v>
      </c>
      <c r="E220" s="2" t="s">
        <v>644</v>
      </c>
      <c r="F220" s="2"/>
      <c r="G220" s="2" t="s">
        <v>5</v>
      </c>
      <c r="H220" s="2" t="s">
        <v>645</v>
      </c>
      <c r="I220" s="12">
        <v>2</v>
      </c>
      <c r="J220" s="10">
        <f>VLOOKUP(B220,ajuste!A:G,7,0)</f>
        <v>2</v>
      </c>
      <c r="K220" s="14">
        <f t="shared" si="13"/>
        <v>0</v>
      </c>
      <c r="L220">
        <f t="shared" si="14"/>
        <v>0</v>
      </c>
      <c r="M220">
        <f t="shared" si="15"/>
        <v>0</v>
      </c>
    </row>
    <row r="221" spans="1:13" x14ac:dyDescent="0.25">
      <c r="A221" s="2" t="s">
        <v>34</v>
      </c>
      <c r="B221" s="2" t="str">
        <f t="shared" si="12"/>
        <v>SF-165.411L210126674</v>
      </c>
      <c r="C221" s="2" t="s">
        <v>646</v>
      </c>
      <c r="D221" s="2" t="s">
        <v>643</v>
      </c>
      <c r="E221" s="2" t="s">
        <v>647</v>
      </c>
      <c r="F221" s="2"/>
      <c r="G221" s="2" t="s">
        <v>5</v>
      </c>
      <c r="H221" s="2" t="s">
        <v>645</v>
      </c>
      <c r="I221" s="12">
        <v>9</v>
      </c>
      <c r="J221" s="10">
        <f>VLOOKUP(B221,ajuste!A:G,7,0)</f>
        <v>6</v>
      </c>
      <c r="K221" s="14">
        <f t="shared" si="13"/>
        <v>-3</v>
      </c>
      <c r="L221">
        <f t="shared" si="14"/>
        <v>0</v>
      </c>
      <c r="M221">
        <f t="shared" si="15"/>
        <v>3</v>
      </c>
    </row>
    <row r="222" spans="1:13" x14ac:dyDescent="0.25">
      <c r="A222" s="2" t="s">
        <v>34</v>
      </c>
      <c r="B222" s="2" t="str">
        <f t="shared" si="12"/>
        <v>SF-165.411L190906261</v>
      </c>
      <c r="C222" s="2" t="s">
        <v>646</v>
      </c>
      <c r="D222" s="2" t="s">
        <v>643</v>
      </c>
      <c r="E222" s="2" t="s">
        <v>647</v>
      </c>
      <c r="F222" s="2"/>
      <c r="G222" s="2" t="s">
        <v>5</v>
      </c>
      <c r="H222" s="2" t="s">
        <v>648</v>
      </c>
      <c r="I222" s="12">
        <v>1</v>
      </c>
      <c r="J222" s="10">
        <f>VLOOKUP(B222,ajuste!A:G,7,0)</f>
        <v>1</v>
      </c>
      <c r="K222" s="14">
        <f t="shared" si="13"/>
        <v>0</v>
      </c>
      <c r="L222">
        <f t="shared" si="14"/>
        <v>0</v>
      </c>
      <c r="M222">
        <f t="shared" si="15"/>
        <v>0</v>
      </c>
    </row>
    <row r="223" spans="1:13" x14ac:dyDescent="0.25">
      <c r="A223" s="2" t="s">
        <v>34</v>
      </c>
      <c r="B223" s="2" t="str">
        <f t="shared" si="12"/>
        <v>SF-165.411L221153776</v>
      </c>
      <c r="C223" s="2" t="s">
        <v>646</v>
      </c>
      <c r="D223" s="2" t="s">
        <v>643</v>
      </c>
      <c r="E223" s="2" t="s">
        <v>647</v>
      </c>
      <c r="F223" s="2"/>
      <c r="G223" s="2" t="s">
        <v>5</v>
      </c>
      <c r="H223" s="2" t="s">
        <v>649</v>
      </c>
      <c r="I223" s="12">
        <v>1</v>
      </c>
      <c r="J223" s="10">
        <f>VLOOKUP(B223,ajuste!A:G,7,0)</f>
        <v>1</v>
      </c>
      <c r="K223" s="14">
        <f t="shared" si="13"/>
        <v>0</v>
      </c>
      <c r="L223">
        <f t="shared" si="14"/>
        <v>0</v>
      </c>
      <c r="M223">
        <f t="shared" si="15"/>
        <v>0</v>
      </c>
    </row>
    <row r="224" spans="1:13" x14ac:dyDescent="0.25">
      <c r="A224" s="2" t="s">
        <v>34</v>
      </c>
      <c r="B224" s="2" t="str">
        <f t="shared" si="12"/>
        <v>SF-165.411L190906260</v>
      </c>
      <c r="C224" s="2" t="s">
        <v>646</v>
      </c>
      <c r="D224" s="2" t="s">
        <v>643</v>
      </c>
      <c r="E224" s="2" t="s">
        <v>647</v>
      </c>
      <c r="F224" s="2"/>
      <c r="G224" s="2" t="s">
        <v>5</v>
      </c>
      <c r="H224" s="2" t="s">
        <v>650</v>
      </c>
      <c r="I224" s="12">
        <v>3</v>
      </c>
      <c r="J224" s="10">
        <f>VLOOKUP(B224,ajuste!A:G,7,0)</f>
        <v>3</v>
      </c>
      <c r="K224" s="14">
        <f t="shared" si="13"/>
        <v>0</v>
      </c>
      <c r="L224">
        <f t="shared" si="14"/>
        <v>0</v>
      </c>
      <c r="M224">
        <f t="shared" si="15"/>
        <v>0</v>
      </c>
    </row>
    <row r="225" spans="1:13" x14ac:dyDescent="0.25">
      <c r="A225" s="2" t="s">
        <v>34</v>
      </c>
      <c r="B225" s="2" t="str">
        <f t="shared" si="12"/>
        <v>SF-165.412L210126676</v>
      </c>
      <c r="C225" s="2" t="s">
        <v>651</v>
      </c>
      <c r="D225" s="2" t="s">
        <v>652</v>
      </c>
      <c r="E225" s="2" t="s">
        <v>653</v>
      </c>
      <c r="F225" s="2"/>
      <c r="G225" s="2" t="s">
        <v>5</v>
      </c>
      <c r="H225" s="2" t="s">
        <v>654</v>
      </c>
      <c r="I225" s="12">
        <v>1</v>
      </c>
      <c r="J225" s="10">
        <f>VLOOKUP(B225,ajuste!A:G,7,0)</f>
        <v>1</v>
      </c>
      <c r="K225" s="14">
        <f t="shared" si="13"/>
        <v>0</v>
      </c>
      <c r="L225">
        <f t="shared" si="14"/>
        <v>0</v>
      </c>
      <c r="M225">
        <f t="shared" si="15"/>
        <v>0</v>
      </c>
    </row>
    <row r="226" spans="1:13" x14ac:dyDescent="0.25">
      <c r="A226" s="2" t="s">
        <v>34</v>
      </c>
      <c r="B226" s="2" t="str">
        <f t="shared" si="12"/>
        <v>SF-165.413L210126676</v>
      </c>
      <c r="C226" s="2" t="s">
        <v>655</v>
      </c>
      <c r="D226" s="2" t="s">
        <v>652</v>
      </c>
      <c r="E226" s="2" t="s">
        <v>656</v>
      </c>
      <c r="F226" s="2"/>
      <c r="G226" s="2" t="s">
        <v>5</v>
      </c>
      <c r="H226" s="2" t="s">
        <v>654</v>
      </c>
      <c r="I226" s="12">
        <v>5</v>
      </c>
      <c r="J226" s="10">
        <f>VLOOKUP(B226,ajuste!A:G,7,0)</f>
        <v>3</v>
      </c>
      <c r="K226" s="14">
        <f t="shared" si="13"/>
        <v>-2</v>
      </c>
      <c r="L226">
        <f t="shared" si="14"/>
        <v>0</v>
      </c>
      <c r="M226">
        <f t="shared" si="15"/>
        <v>2</v>
      </c>
    </row>
    <row r="227" spans="1:13" x14ac:dyDescent="0.25">
      <c r="A227" s="2" t="s">
        <v>34</v>
      </c>
      <c r="B227" s="18" t="str">
        <f t="shared" si="12"/>
        <v>SF-165.413L221153778</v>
      </c>
      <c r="C227" s="18" t="s">
        <v>655</v>
      </c>
      <c r="D227" s="18" t="s">
        <v>652</v>
      </c>
      <c r="E227" s="18" t="s">
        <v>656</v>
      </c>
      <c r="F227" s="18"/>
      <c r="G227" s="18" t="s">
        <v>5</v>
      </c>
      <c r="H227" s="18" t="s">
        <v>657</v>
      </c>
      <c r="I227" s="19">
        <v>3</v>
      </c>
      <c r="J227" s="20">
        <f>VLOOKUP(B227,ajuste!A:G,7,0)</f>
        <v>5</v>
      </c>
      <c r="K227" s="21">
        <f t="shared" si="13"/>
        <v>2</v>
      </c>
      <c r="L227" s="22">
        <f t="shared" si="14"/>
        <v>2</v>
      </c>
      <c r="M227">
        <f t="shared" si="15"/>
        <v>0</v>
      </c>
    </row>
    <row r="228" spans="1:13" x14ac:dyDescent="0.25">
      <c r="A228" s="2" t="s">
        <v>34</v>
      </c>
      <c r="B228" s="2" t="str">
        <f t="shared" si="12"/>
        <v>SF-165.413L190906263</v>
      </c>
      <c r="C228" s="2" t="s">
        <v>655</v>
      </c>
      <c r="D228" s="2" t="s">
        <v>652</v>
      </c>
      <c r="E228" s="2" t="s">
        <v>656</v>
      </c>
      <c r="F228" s="2"/>
      <c r="G228" s="2" t="s">
        <v>5</v>
      </c>
      <c r="H228" s="2" t="s">
        <v>658</v>
      </c>
      <c r="I228" s="12">
        <v>2</v>
      </c>
      <c r="J228" s="10">
        <f>VLOOKUP(B228,ajuste!A:G,7,0)</f>
        <v>0</v>
      </c>
      <c r="K228" s="14">
        <f t="shared" si="13"/>
        <v>-2</v>
      </c>
      <c r="L228">
        <f t="shared" si="14"/>
        <v>0</v>
      </c>
      <c r="M228">
        <f t="shared" si="15"/>
        <v>2</v>
      </c>
    </row>
    <row r="229" spans="1:13" x14ac:dyDescent="0.25">
      <c r="A229" s="2" t="s">
        <v>34</v>
      </c>
      <c r="B229" s="2" t="str">
        <f t="shared" si="12"/>
        <v>SF-642.003220850566</v>
      </c>
      <c r="C229" s="2" t="s">
        <v>659</v>
      </c>
      <c r="D229" s="2" t="s">
        <v>660</v>
      </c>
      <c r="E229" s="2" t="s">
        <v>661</v>
      </c>
      <c r="F229" s="2"/>
      <c r="G229" s="2" t="s">
        <v>5</v>
      </c>
      <c r="H229" s="2" t="s">
        <v>662</v>
      </c>
      <c r="I229" s="12">
        <v>26</v>
      </c>
      <c r="J229" s="10">
        <f>VLOOKUP(B229,ajuste!A:G,7,0)</f>
        <v>23</v>
      </c>
      <c r="K229" s="14">
        <f t="shared" si="13"/>
        <v>-3</v>
      </c>
      <c r="L229">
        <f t="shared" si="14"/>
        <v>0</v>
      </c>
      <c r="M229">
        <f t="shared" si="15"/>
        <v>3</v>
      </c>
    </row>
    <row r="230" spans="1:13" x14ac:dyDescent="0.25">
      <c r="A230" s="2" t="s">
        <v>34</v>
      </c>
      <c r="B230" s="18" t="str">
        <f t="shared" si="12"/>
        <v>SF-642.004</v>
      </c>
      <c r="C230" s="18" t="s">
        <v>663</v>
      </c>
      <c r="D230" s="18" t="s">
        <v>664</v>
      </c>
      <c r="E230" s="18" t="s">
        <v>665</v>
      </c>
      <c r="F230" s="18"/>
      <c r="G230" s="18" t="s">
        <v>5</v>
      </c>
      <c r="H230" s="18"/>
      <c r="I230" s="19">
        <v>-1</v>
      </c>
      <c r="J230" s="20">
        <f>VLOOKUP(B230,ajuste!A:G,7,0)</f>
        <v>0</v>
      </c>
      <c r="K230" s="21">
        <f t="shared" si="13"/>
        <v>1</v>
      </c>
      <c r="L230" s="22">
        <f t="shared" si="14"/>
        <v>1</v>
      </c>
      <c r="M230">
        <f t="shared" si="15"/>
        <v>0</v>
      </c>
    </row>
    <row r="231" spans="1:13" x14ac:dyDescent="0.25">
      <c r="A231" s="2" t="s">
        <v>34</v>
      </c>
      <c r="B231" s="2" t="str">
        <f t="shared" si="12"/>
        <v>SF-642.004200820859</v>
      </c>
      <c r="C231" s="2" t="s">
        <v>663</v>
      </c>
      <c r="D231" s="2" t="s">
        <v>664</v>
      </c>
      <c r="E231" s="2" t="s">
        <v>665</v>
      </c>
      <c r="F231" s="2"/>
      <c r="G231" s="2" t="s">
        <v>5</v>
      </c>
      <c r="H231" s="2" t="s">
        <v>666</v>
      </c>
      <c r="I231" s="12">
        <v>11</v>
      </c>
      <c r="J231" s="10">
        <f>VLOOKUP(B231,ajuste!A:G,7,0)</f>
        <v>9</v>
      </c>
      <c r="K231" s="14">
        <f t="shared" si="13"/>
        <v>-2</v>
      </c>
      <c r="L231">
        <f t="shared" si="14"/>
        <v>0</v>
      </c>
      <c r="M231">
        <f t="shared" si="15"/>
        <v>2</v>
      </c>
    </row>
    <row r="232" spans="1:13" x14ac:dyDescent="0.25">
      <c r="A232" s="2" t="s">
        <v>34</v>
      </c>
      <c r="B232" s="2" t="str">
        <f t="shared" si="12"/>
        <v>SF-642.004220850567</v>
      </c>
      <c r="C232" s="2" t="s">
        <v>663</v>
      </c>
      <c r="D232" s="2" t="s">
        <v>664</v>
      </c>
      <c r="E232" s="2" t="s">
        <v>665</v>
      </c>
      <c r="F232" s="2"/>
      <c r="G232" s="2" t="s">
        <v>5</v>
      </c>
      <c r="H232" s="2" t="s">
        <v>667</v>
      </c>
      <c r="I232" s="12">
        <v>10</v>
      </c>
      <c r="J232" s="10">
        <f>VLOOKUP(B232,ajuste!A:G,7,0)</f>
        <v>10</v>
      </c>
      <c r="K232" s="14">
        <f t="shared" si="13"/>
        <v>0</v>
      </c>
      <c r="L232">
        <f t="shared" si="14"/>
        <v>0</v>
      </c>
      <c r="M232">
        <f t="shared" si="15"/>
        <v>0</v>
      </c>
    </row>
    <row r="233" spans="1:13" x14ac:dyDescent="0.25">
      <c r="A233" s="2" t="s">
        <v>34</v>
      </c>
      <c r="B233" s="2" t="str">
        <f t="shared" si="12"/>
        <v>SF-642.005200215231</v>
      </c>
      <c r="C233" s="2" t="s">
        <v>668</v>
      </c>
      <c r="D233" s="2" t="s">
        <v>669</v>
      </c>
      <c r="E233" s="2" t="s">
        <v>670</v>
      </c>
      <c r="F233" s="2"/>
      <c r="G233" s="2" t="s">
        <v>5</v>
      </c>
      <c r="H233" s="2" t="s">
        <v>671</v>
      </c>
      <c r="I233" s="12">
        <v>18</v>
      </c>
      <c r="J233" s="10">
        <f>VLOOKUP(B233,ajuste!A:G,7,0)</f>
        <v>16</v>
      </c>
      <c r="K233" s="14">
        <f t="shared" si="13"/>
        <v>-2</v>
      </c>
      <c r="L233">
        <f t="shared" si="14"/>
        <v>0</v>
      </c>
      <c r="M233">
        <f t="shared" si="15"/>
        <v>2</v>
      </c>
    </row>
    <row r="234" spans="1:13" x14ac:dyDescent="0.25">
      <c r="A234" s="2" t="s">
        <v>34</v>
      </c>
      <c r="B234" s="2" t="str">
        <f t="shared" si="12"/>
        <v>SF-642.206201022969</v>
      </c>
      <c r="C234" s="2" t="s">
        <v>672</v>
      </c>
      <c r="D234" s="2" t="s">
        <v>673</v>
      </c>
      <c r="E234" s="2" t="s">
        <v>674</v>
      </c>
      <c r="F234" s="2"/>
      <c r="G234" s="2" t="s">
        <v>5</v>
      </c>
      <c r="H234" s="2" t="s">
        <v>675</v>
      </c>
      <c r="I234" s="12">
        <v>6</v>
      </c>
      <c r="J234" s="10">
        <f>VLOOKUP(B234,ajuste!A:G,7,0)</f>
        <v>4</v>
      </c>
      <c r="K234" s="14">
        <f t="shared" si="13"/>
        <v>-2</v>
      </c>
      <c r="L234">
        <f t="shared" si="14"/>
        <v>0</v>
      </c>
      <c r="M234">
        <f t="shared" si="15"/>
        <v>2</v>
      </c>
    </row>
    <row r="235" spans="1:13" x14ac:dyDescent="0.25">
      <c r="A235" s="2" t="s">
        <v>34</v>
      </c>
      <c r="B235" s="2" t="str">
        <f t="shared" si="12"/>
        <v>SF-642.207200517901</v>
      </c>
      <c r="C235" s="2" t="s">
        <v>676</v>
      </c>
      <c r="D235" s="2" t="s">
        <v>677</v>
      </c>
      <c r="E235" s="2" t="s">
        <v>678</v>
      </c>
      <c r="F235" s="2"/>
      <c r="G235" s="2" t="s">
        <v>5</v>
      </c>
      <c r="H235" s="2" t="s">
        <v>679</v>
      </c>
      <c r="I235" s="12">
        <v>1</v>
      </c>
      <c r="J235" s="10">
        <f>VLOOKUP(B235,ajuste!A:G,7,0)</f>
        <v>0</v>
      </c>
      <c r="K235" s="14">
        <f t="shared" si="13"/>
        <v>-1</v>
      </c>
      <c r="L235">
        <f t="shared" si="14"/>
        <v>0</v>
      </c>
      <c r="M235">
        <f t="shared" si="15"/>
        <v>1</v>
      </c>
    </row>
    <row r="236" spans="1:13" x14ac:dyDescent="0.25">
      <c r="A236" s="2" t="s">
        <v>34</v>
      </c>
      <c r="B236" s="2" t="str">
        <f t="shared" si="12"/>
        <v>SF-642.208200517901</v>
      </c>
      <c r="C236" s="2" t="s">
        <v>680</v>
      </c>
      <c r="D236" s="2" t="s">
        <v>677</v>
      </c>
      <c r="E236" s="2" t="s">
        <v>681</v>
      </c>
      <c r="F236" s="2"/>
      <c r="G236" s="2" t="s">
        <v>5</v>
      </c>
      <c r="H236" s="2" t="s">
        <v>679</v>
      </c>
      <c r="I236" s="12">
        <v>2</v>
      </c>
      <c r="J236" s="10">
        <f>VLOOKUP(B236,ajuste!A:G,7,0)</f>
        <v>0</v>
      </c>
      <c r="K236" s="14">
        <f t="shared" si="13"/>
        <v>-2</v>
      </c>
      <c r="L236">
        <f t="shared" si="14"/>
        <v>0</v>
      </c>
      <c r="M236">
        <f t="shared" si="15"/>
        <v>2</v>
      </c>
    </row>
    <row r="237" spans="1:13" x14ac:dyDescent="0.25">
      <c r="A237" s="2" t="s">
        <v>34</v>
      </c>
      <c r="B237" s="2" t="str">
        <f t="shared" si="12"/>
        <v>SF-642.210200922257</v>
      </c>
      <c r="C237" s="2" t="s">
        <v>682</v>
      </c>
      <c r="D237" s="2" t="s">
        <v>683</v>
      </c>
      <c r="E237" s="2" t="s">
        <v>684</v>
      </c>
      <c r="F237" s="2"/>
      <c r="G237" s="2" t="s">
        <v>5</v>
      </c>
      <c r="H237" s="2" t="s">
        <v>685</v>
      </c>
      <c r="I237" s="12">
        <v>3</v>
      </c>
      <c r="J237" s="10">
        <f>VLOOKUP(B237,ajuste!A:G,7,0)</f>
        <v>1</v>
      </c>
      <c r="K237" s="14">
        <f t="shared" si="13"/>
        <v>-2</v>
      </c>
      <c r="L237">
        <f t="shared" si="14"/>
        <v>0</v>
      </c>
      <c r="M237">
        <f t="shared" si="15"/>
        <v>2</v>
      </c>
    </row>
    <row r="238" spans="1:13" x14ac:dyDescent="0.25">
      <c r="A238" s="2" t="s">
        <v>34</v>
      </c>
      <c r="B238" s="2" t="str">
        <f t="shared" si="12"/>
        <v>SF-642.212200517901</v>
      </c>
      <c r="C238" s="2" t="s">
        <v>686</v>
      </c>
      <c r="D238" s="2" t="s">
        <v>683</v>
      </c>
      <c r="E238" s="2" t="s">
        <v>687</v>
      </c>
      <c r="F238" s="2"/>
      <c r="G238" s="2" t="s">
        <v>5</v>
      </c>
      <c r="H238" s="2" t="s">
        <v>679</v>
      </c>
      <c r="I238" s="12">
        <v>3</v>
      </c>
      <c r="J238" s="10">
        <f>VLOOKUP(B238,ajuste!A:G,7,0)</f>
        <v>1</v>
      </c>
      <c r="K238" s="14">
        <f t="shared" si="13"/>
        <v>-2</v>
      </c>
      <c r="L238">
        <f t="shared" si="14"/>
        <v>0</v>
      </c>
      <c r="M238">
        <f t="shared" si="15"/>
        <v>2</v>
      </c>
    </row>
    <row r="239" spans="1:13" x14ac:dyDescent="0.25">
      <c r="A239" s="2" t="s">
        <v>34</v>
      </c>
      <c r="B239" s="2" t="str">
        <f t="shared" si="12"/>
        <v>SF-645.04R210430759</v>
      </c>
      <c r="C239" s="2" t="s">
        <v>688</v>
      </c>
      <c r="D239" s="2" t="s">
        <v>689</v>
      </c>
      <c r="E239" s="2" t="s">
        <v>690</v>
      </c>
      <c r="F239" s="2"/>
      <c r="G239" s="2" t="s">
        <v>5</v>
      </c>
      <c r="H239" s="2" t="s">
        <v>691</v>
      </c>
      <c r="I239" s="12">
        <v>17</v>
      </c>
      <c r="J239" s="10">
        <f>VLOOKUP(B239,ajuste!A:G,7,0)</f>
        <v>15</v>
      </c>
      <c r="K239" s="14">
        <f t="shared" si="13"/>
        <v>-2</v>
      </c>
      <c r="L239">
        <f t="shared" si="14"/>
        <v>0</v>
      </c>
      <c r="M239">
        <f t="shared" si="15"/>
        <v>2</v>
      </c>
    </row>
    <row r="240" spans="1:13" x14ac:dyDescent="0.25">
      <c r="A240" s="2" t="s">
        <v>34</v>
      </c>
      <c r="B240" s="2" t="str">
        <f t="shared" si="12"/>
        <v>SF-645.06R220243234</v>
      </c>
      <c r="C240" s="2" t="s">
        <v>692</v>
      </c>
      <c r="D240" s="2" t="s">
        <v>693</v>
      </c>
      <c r="E240" s="2" t="s">
        <v>694</v>
      </c>
      <c r="F240" s="2"/>
      <c r="G240" s="2" t="s">
        <v>5</v>
      </c>
      <c r="H240" s="2" t="s">
        <v>695</v>
      </c>
      <c r="I240" s="12">
        <v>13</v>
      </c>
      <c r="J240" s="10">
        <f>VLOOKUP(B240,ajuste!A:G,7,0)</f>
        <v>11</v>
      </c>
      <c r="K240" s="14">
        <f t="shared" si="13"/>
        <v>-2</v>
      </c>
      <c r="L240">
        <f t="shared" si="14"/>
        <v>0</v>
      </c>
      <c r="M240">
        <f t="shared" si="15"/>
        <v>2</v>
      </c>
    </row>
    <row r="241" spans="1:13" x14ac:dyDescent="0.25">
      <c r="A241" s="2" t="s">
        <v>34</v>
      </c>
      <c r="B241" s="2" t="str">
        <f t="shared" si="12"/>
        <v>SF-645.08R220243235</v>
      </c>
      <c r="C241" s="2" t="s">
        <v>696</v>
      </c>
      <c r="D241" s="2" t="s">
        <v>697</v>
      </c>
      <c r="E241" s="2" t="s">
        <v>698</v>
      </c>
      <c r="F241" s="2"/>
      <c r="G241" s="2" t="s">
        <v>5</v>
      </c>
      <c r="H241" s="2" t="s">
        <v>699</v>
      </c>
      <c r="I241" s="12">
        <v>16</v>
      </c>
      <c r="J241" s="10">
        <f>VLOOKUP(B241,ajuste!A:G,7,0)</f>
        <v>14</v>
      </c>
      <c r="K241" s="14">
        <f t="shared" si="13"/>
        <v>-2</v>
      </c>
      <c r="L241">
        <f t="shared" si="14"/>
        <v>0</v>
      </c>
      <c r="M241">
        <f t="shared" si="15"/>
        <v>2</v>
      </c>
    </row>
    <row r="242" spans="1:13" x14ac:dyDescent="0.25">
      <c r="A242" s="2" t="s">
        <v>34</v>
      </c>
      <c r="B242" s="2" t="str">
        <f t="shared" si="12"/>
        <v>SF-645.10R210329194</v>
      </c>
      <c r="C242" s="2" t="s">
        <v>700</v>
      </c>
      <c r="D242" s="2" t="s">
        <v>701</v>
      </c>
      <c r="E242" s="2" t="s">
        <v>702</v>
      </c>
      <c r="F242" s="2"/>
      <c r="G242" s="2" t="s">
        <v>5</v>
      </c>
      <c r="H242" s="2" t="s">
        <v>703</v>
      </c>
      <c r="I242" s="12">
        <v>8</v>
      </c>
      <c r="J242" s="10">
        <f>VLOOKUP(B242,ajuste!A:G,7,0)</f>
        <v>5</v>
      </c>
      <c r="K242" s="14">
        <f t="shared" si="13"/>
        <v>-3</v>
      </c>
      <c r="L242">
        <f t="shared" si="14"/>
        <v>0</v>
      </c>
      <c r="M242">
        <f t="shared" si="15"/>
        <v>3</v>
      </c>
    </row>
    <row r="243" spans="1:13" x14ac:dyDescent="0.25">
      <c r="A243" s="2" t="s">
        <v>34</v>
      </c>
      <c r="B243" s="2" t="str">
        <f t="shared" si="12"/>
        <v>SF-645.12R210835470</v>
      </c>
      <c r="C243" s="2" t="s">
        <v>704</v>
      </c>
      <c r="D243" s="2" t="s">
        <v>705</v>
      </c>
      <c r="E243" s="2" t="s">
        <v>706</v>
      </c>
      <c r="F243" s="2"/>
      <c r="G243" s="2" t="s">
        <v>5</v>
      </c>
      <c r="H243" s="2" t="s">
        <v>707</v>
      </c>
      <c r="I243" s="12">
        <v>9</v>
      </c>
      <c r="J243" s="10">
        <f>VLOOKUP(B243,ajuste!A:G,7,0)</f>
        <v>8</v>
      </c>
      <c r="K243" s="14">
        <f t="shared" si="13"/>
        <v>-1</v>
      </c>
      <c r="L243">
        <f t="shared" si="14"/>
        <v>0</v>
      </c>
      <c r="M243">
        <f t="shared" si="15"/>
        <v>1</v>
      </c>
    </row>
    <row r="244" spans="1:13" x14ac:dyDescent="0.25">
      <c r="A244" s="2" t="s">
        <v>34</v>
      </c>
      <c r="B244" s="2" t="str">
        <f t="shared" si="12"/>
        <v>SF-645.12R210936998</v>
      </c>
      <c r="C244" s="2" t="s">
        <v>704</v>
      </c>
      <c r="D244" s="2" t="s">
        <v>705</v>
      </c>
      <c r="E244" s="2" t="s">
        <v>706</v>
      </c>
      <c r="F244" s="2"/>
      <c r="G244" s="2" t="s">
        <v>5</v>
      </c>
      <c r="H244" s="2" t="s">
        <v>708</v>
      </c>
      <c r="I244" s="12">
        <v>1</v>
      </c>
      <c r="J244" s="10">
        <f>VLOOKUP(B244,ajuste!A:G,7,0)</f>
        <v>0</v>
      </c>
      <c r="K244" s="14">
        <f t="shared" si="13"/>
        <v>-1</v>
      </c>
      <c r="L244">
        <f t="shared" si="14"/>
        <v>0</v>
      </c>
      <c r="M244">
        <f t="shared" si="15"/>
        <v>1</v>
      </c>
    </row>
    <row r="245" spans="1:13" x14ac:dyDescent="0.25">
      <c r="A245" s="2" t="s">
        <v>34</v>
      </c>
      <c r="B245" s="2" t="str">
        <f t="shared" si="12"/>
        <v>SF-645.14R210937002</v>
      </c>
      <c r="C245" s="2" t="s">
        <v>709</v>
      </c>
      <c r="D245" s="2" t="s">
        <v>710</v>
      </c>
      <c r="E245" s="2" t="s">
        <v>711</v>
      </c>
      <c r="F245" s="2"/>
      <c r="G245" s="2" t="s">
        <v>5</v>
      </c>
      <c r="H245" s="2" t="s">
        <v>712</v>
      </c>
      <c r="I245" s="12">
        <v>10</v>
      </c>
      <c r="J245" s="10">
        <f>VLOOKUP(B245,ajuste!A:G,7,0)</f>
        <v>8</v>
      </c>
      <c r="K245" s="14">
        <f t="shared" si="13"/>
        <v>-2</v>
      </c>
      <c r="L245">
        <f t="shared" si="14"/>
        <v>0</v>
      </c>
      <c r="M245">
        <f t="shared" si="15"/>
        <v>2</v>
      </c>
    </row>
    <row r="246" spans="1:13" x14ac:dyDescent="0.25">
      <c r="A246" s="2" t="s">
        <v>34</v>
      </c>
      <c r="B246" s="2" t="str">
        <f t="shared" si="12"/>
        <v>SF-161.105R102288</v>
      </c>
      <c r="C246" s="2" t="s">
        <v>713</v>
      </c>
      <c r="D246" s="2" t="s">
        <v>714</v>
      </c>
      <c r="E246" s="2" t="s">
        <v>715</v>
      </c>
      <c r="F246" s="2"/>
      <c r="G246" s="2" t="s">
        <v>5</v>
      </c>
      <c r="H246" s="2" t="s">
        <v>716</v>
      </c>
      <c r="I246" s="12">
        <v>3</v>
      </c>
      <c r="J246" s="10">
        <f>VLOOKUP(B246,ajuste!A:G,7,0)</f>
        <v>2</v>
      </c>
      <c r="K246" s="14">
        <f t="shared" si="13"/>
        <v>-1</v>
      </c>
      <c r="L246">
        <f t="shared" si="14"/>
        <v>0</v>
      </c>
      <c r="M246">
        <f t="shared" si="15"/>
        <v>1</v>
      </c>
    </row>
    <row r="247" spans="1:13" x14ac:dyDescent="0.25">
      <c r="A247" s="2" t="s">
        <v>34</v>
      </c>
      <c r="B247" s="2" t="str">
        <f t="shared" si="12"/>
        <v>SF-161.106R21306</v>
      </c>
      <c r="C247" s="2" t="s">
        <v>717</v>
      </c>
      <c r="D247" s="2" t="s">
        <v>718</v>
      </c>
      <c r="E247" s="2" t="s">
        <v>719</v>
      </c>
      <c r="F247" s="2"/>
      <c r="G247" s="2" t="s">
        <v>5</v>
      </c>
      <c r="H247" s="2" t="s">
        <v>720</v>
      </c>
      <c r="I247" s="12">
        <v>28</v>
      </c>
      <c r="J247" s="10">
        <f>VLOOKUP(B247,ajuste!A:G,7,0)</f>
        <v>26</v>
      </c>
      <c r="K247" s="14">
        <f t="shared" si="13"/>
        <v>-2</v>
      </c>
      <c r="L247">
        <f t="shared" si="14"/>
        <v>0</v>
      </c>
      <c r="M247">
        <f t="shared" si="15"/>
        <v>2</v>
      </c>
    </row>
    <row r="248" spans="1:13" x14ac:dyDescent="0.25">
      <c r="A248" s="2" t="s">
        <v>34</v>
      </c>
      <c r="B248" s="18" t="str">
        <f t="shared" si="12"/>
        <v>706.209R28133</v>
      </c>
      <c r="C248" s="18" t="s">
        <v>721</v>
      </c>
      <c r="D248" s="18" t="s">
        <v>722</v>
      </c>
      <c r="E248" s="18" t="s">
        <v>723</v>
      </c>
      <c r="F248" s="18"/>
      <c r="G248" s="18" t="s">
        <v>5</v>
      </c>
      <c r="H248" s="18" t="s">
        <v>724</v>
      </c>
      <c r="I248" s="19">
        <v>-1</v>
      </c>
      <c r="J248" s="20">
        <f>VLOOKUP(B248,ajuste!A:G,7,0)</f>
        <v>0</v>
      </c>
      <c r="K248" s="21">
        <f t="shared" si="13"/>
        <v>1</v>
      </c>
      <c r="L248" s="22">
        <f t="shared" si="14"/>
        <v>1</v>
      </c>
      <c r="M248">
        <f t="shared" si="15"/>
        <v>0</v>
      </c>
    </row>
    <row r="249" spans="1:13" x14ac:dyDescent="0.25">
      <c r="A249" s="2" t="s">
        <v>34</v>
      </c>
      <c r="B249" s="2" t="str">
        <f t="shared" si="12"/>
        <v>SF-161.108R21306</v>
      </c>
      <c r="C249" s="2" t="s">
        <v>725</v>
      </c>
      <c r="D249" s="2" t="s">
        <v>722</v>
      </c>
      <c r="E249" s="2" t="s">
        <v>726</v>
      </c>
      <c r="F249" s="2"/>
      <c r="G249" s="2" t="s">
        <v>5</v>
      </c>
      <c r="H249" s="2" t="s">
        <v>720</v>
      </c>
      <c r="I249" s="12">
        <v>4</v>
      </c>
      <c r="J249" s="10">
        <f>VLOOKUP(B249,ajuste!A:G,7,0)</f>
        <v>4</v>
      </c>
      <c r="K249" s="14">
        <f t="shared" si="13"/>
        <v>0</v>
      </c>
      <c r="L249">
        <f t="shared" si="14"/>
        <v>0</v>
      </c>
      <c r="M249">
        <f t="shared" si="15"/>
        <v>0</v>
      </c>
    </row>
    <row r="250" spans="1:13" x14ac:dyDescent="0.25">
      <c r="A250" s="2" t="s">
        <v>34</v>
      </c>
      <c r="B250" s="2" t="str">
        <f t="shared" si="12"/>
        <v>SF-161.110R11841</v>
      </c>
      <c r="C250" s="2" t="s">
        <v>727</v>
      </c>
      <c r="D250" s="2" t="s">
        <v>728</v>
      </c>
      <c r="E250" s="2" t="s">
        <v>729</v>
      </c>
      <c r="F250" s="2"/>
      <c r="G250" s="2" t="s">
        <v>5</v>
      </c>
      <c r="H250" s="2" t="s">
        <v>730</v>
      </c>
      <c r="I250" s="12">
        <v>8</v>
      </c>
      <c r="J250" s="10">
        <f>VLOOKUP(B250,ajuste!A:G,7,0)</f>
        <v>5</v>
      </c>
      <c r="K250" s="14">
        <f t="shared" si="13"/>
        <v>-3</v>
      </c>
      <c r="L250">
        <f t="shared" si="14"/>
        <v>0</v>
      </c>
      <c r="M250">
        <f t="shared" si="15"/>
        <v>3</v>
      </c>
    </row>
    <row r="251" spans="1:13" x14ac:dyDescent="0.25">
      <c r="A251" s="2" t="s">
        <v>34</v>
      </c>
      <c r="B251" s="2" t="str">
        <f t="shared" si="12"/>
        <v>SF-161.112R28129</v>
      </c>
      <c r="C251" s="2" t="s">
        <v>731</v>
      </c>
      <c r="D251" s="2" t="s">
        <v>732</v>
      </c>
      <c r="E251" s="2" t="s">
        <v>733</v>
      </c>
      <c r="F251" s="2"/>
      <c r="G251" s="2" t="s">
        <v>5</v>
      </c>
      <c r="H251" s="2" t="s">
        <v>734</v>
      </c>
      <c r="I251" s="12">
        <v>2</v>
      </c>
      <c r="J251" s="10">
        <f>VLOOKUP(B251,ajuste!A:G,7,0)</f>
        <v>0</v>
      </c>
      <c r="K251" s="14">
        <f t="shared" si="13"/>
        <v>-2</v>
      </c>
      <c r="L251">
        <f t="shared" si="14"/>
        <v>0</v>
      </c>
      <c r="M251">
        <f t="shared" si="15"/>
        <v>2</v>
      </c>
    </row>
    <row r="252" spans="1:13" x14ac:dyDescent="0.25">
      <c r="A252" s="2" t="s">
        <v>34</v>
      </c>
      <c r="B252" s="2" t="str">
        <f t="shared" si="12"/>
        <v>SF-645.04L210329494</v>
      </c>
      <c r="C252" s="2" t="s">
        <v>735</v>
      </c>
      <c r="D252" s="2" t="s">
        <v>736</v>
      </c>
      <c r="E252" s="2" t="s">
        <v>737</v>
      </c>
      <c r="F252" s="2"/>
      <c r="G252" s="2" t="s">
        <v>5</v>
      </c>
      <c r="H252" s="2" t="s">
        <v>738</v>
      </c>
      <c r="I252" s="12">
        <v>17</v>
      </c>
      <c r="J252" s="10">
        <f>VLOOKUP(B252,ajuste!A:G,7,0)</f>
        <v>15</v>
      </c>
      <c r="K252" s="14">
        <f t="shared" si="13"/>
        <v>-2</v>
      </c>
      <c r="L252">
        <f t="shared" si="14"/>
        <v>0</v>
      </c>
      <c r="M252">
        <f t="shared" si="15"/>
        <v>2</v>
      </c>
    </row>
    <row r="253" spans="1:13" x14ac:dyDescent="0.25">
      <c r="A253" s="2" t="s">
        <v>34</v>
      </c>
      <c r="B253" s="2" t="str">
        <f t="shared" si="12"/>
        <v>SF-645.05L15351</v>
      </c>
      <c r="C253" s="2" t="s">
        <v>739</v>
      </c>
      <c r="D253" s="2" t="s">
        <v>736</v>
      </c>
      <c r="E253" s="2" t="s">
        <v>740</v>
      </c>
      <c r="F253" s="2"/>
      <c r="G253" s="2" t="s">
        <v>5</v>
      </c>
      <c r="H253" s="2" t="s">
        <v>741</v>
      </c>
      <c r="I253" s="12">
        <v>2</v>
      </c>
      <c r="J253" s="10" t="e">
        <f>VLOOKUP(B253,ajuste!A:G,7,0)</f>
        <v>#N/A</v>
      </c>
      <c r="K253" s="14" t="e">
        <f t="shared" si="13"/>
        <v>#N/A</v>
      </c>
      <c r="L253" t="e">
        <f t="shared" si="14"/>
        <v>#N/A</v>
      </c>
      <c r="M253" t="e">
        <f t="shared" si="15"/>
        <v>#N/A</v>
      </c>
    </row>
    <row r="254" spans="1:13" x14ac:dyDescent="0.25">
      <c r="A254" s="2" t="s">
        <v>34</v>
      </c>
      <c r="B254" s="2" t="str">
        <f t="shared" si="12"/>
        <v>SF-645.06L210430926</v>
      </c>
      <c r="C254" s="2" t="s">
        <v>742</v>
      </c>
      <c r="D254" s="2" t="s">
        <v>743</v>
      </c>
      <c r="E254" s="2" t="s">
        <v>744</v>
      </c>
      <c r="F254" s="2"/>
      <c r="G254" s="2" t="s">
        <v>5</v>
      </c>
      <c r="H254" s="2" t="s">
        <v>745</v>
      </c>
      <c r="I254" s="12">
        <v>19</v>
      </c>
      <c r="J254" s="10">
        <f>VLOOKUP(B254,ajuste!A:G,7,0)</f>
        <v>17</v>
      </c>
      <c r="K254" s="14">
        <f t="shared" si="13"/>
        <v>-2</v>
      </c>
      <c r="L254">
        <f t="shared" si="14"/>
        <v>0</v>
      </c>
      <c r="M254">
        <f t="shared" si="15"/>
        <v>2</v>
      </c>
    </row>
    <row r="255" spans="1:13" x14ac:dyDescent="0.25">
      <c r="A255" s="2" t="s">
        <v>34</v>
      </c>
      <c r="B255" s="2" t="str">
        <f t="shared" si="12"/>
        <v>SF-645.08L210430755</v>
      </c>
      <c r="C255" s="2" t="s">
        <v>746</v>
      </c>
      <c r="D255" s="2" t="s">
        <v>747</v>
      </c>
      <c r="E255" s="2" t="s">
        <v>748</v>
      </c>
      <c r="F255" s="2"/>
      <c r="G255" s="2" t="s">
        <v>5</v>
      </c>
      <c r="H255" s="2" t="s">
        <v>749</v>
      </c>
      <c r="I255" s="12">
        <v>9</v>
      </c>
      <c r="J255" s="10">
        <f>VLOOKUP(B255,ajuste!A:G,7,0)</f>
        <v>7</v>
      </c>
      <c r="K255" s="14">
        <f t="shared" si="13"/>
        <v>-2</v>
      </c>
      <c r="L255">
        <f t="shared" si="14"/>
        <v>0</v>
      </c>
      <c r="M255">
        <f t="shared" si="15"/>
        <v>2</v>
      </c>
    </row>
    <row r="256" spans="1:13" x14ac:dyDescent="0.25">
      <c r="A256" s="2" t="s">
        <v>34</v>
      </c>
      <c r="B256" s="2" t="str">
        <f t="shared" si="12"/>
        <v>SF-645.10L210126727</v>
      </c>
      <c r="C256" s="2" t="s">
        <v>750</v>
      </c>
      <c r="D256" s="2" t="s">
        <v>751</v>
      </c>
      <c r="E256" s="2" t="s">
        <v>752</v>
      </c>
      <c r="F256" s="2"/>
      <c r="G256" s="2" t="s">
        <v>5</v>
      </c>
      <c r="H256" s="2" t="s">
        <v>753</v>
      </c>
      <c r="I256" s="12">
        <v>14</v>
      </c>
      <c r="J256" s="10">
        <f>VLOOKUP(B256,ajuste!A:G,7,0)</f>
        <v>12</v>
      </c>
      <c r="K256" s="14">
        <f t="shared" si="13"/>
        <v>-2</v>
      </c>
      <c r="L256">
        <f t="shared" si="14"/>
        <v>0</v>
      </c>
      <c r="M256">
        <f t="shared" si="15"/>
        <v>2</v>
      </c>
    </row>
    <row r="257" spans="1:13" x14ac:dyDescent="0.25">
      <c r="A257" s="2" t="s">
        <v>34</v>
      </c>
      <c r="B257" s="2" t="str">
        <f t="shared" si="12"/>
        <v>SF-645.12L210835465</v>
      </c>
      <c r="C257" s="2" t="s">
        <v>754</v>
      </c>
      <c r="D257" s="2" t="s">
        <v>755</v>
      </c>
      <c r="E257" s="2" t="s">
        <v>756</v>
      </c>
      <c r="F257" s="2"/>
      <c r="G257" s="2" t="s">
        <v>5</v>
      </c>
      <c r="H257" s="2" t="s">
        <v>757</v>
      </c>
      <c r="I257" s="12">
        <v>13</v>
      </c>
      <c r="J257" s="10">
        <f>VLOOKUP(B257,ajuste!A:G,7,0)</f>
        <v>9</v>
      </c>
      <c r="K257" s="14">
        <f t="shared" si="13"/>
        <v>-4</v>
      </c>
      <c r="L257">
        <f t="shared" si="14"/>
        <v>0</v>
      </c>
      <c r="M257">
        <f t="shared" si="15"/>
        <v>4</v>
      </c>
    </row>
    <row r="258" spans="1:13" x14ac:dyDescent="0.25">
      <c r="A258" s="2" t="s">
        <v>34</v>
      </c>
      <c r="B258" s="2" t="str">
        <f t="shared" ref="B258:B291" si="16">CONCATENATE(C258,H258)</f>
        <v>SF-645.14L210835466</v>
      </c>
      <c r="C258" s="2" t="s">
        <v>758</v>
      </c>
      <c r="D258" s="2" t="s">
        <v>759</v>
      </c>
      <c r="E258" s="2" t="s">
        <v>760</v>
      </c>
      <c r="F258" s="2"/>
      <c r="G258" s="2" t="s">
        <v>5</v>
      </c>
      <c r="H258" s="2" t="s">
        <v>761</v>
      </c>
      <c r="I258" s="12">
        <v>14</v>
      </c>
      <c r="J258" s="10">
        <f>VLOOKUP(B258,ajuste!A:G,7,0)</f>
        <v>11</v>
      </c>
      <c r="K258" s="14">
        <f t="shared" si="13"/>
        <v>-3</v>
      </c>
      <c r="L258">
        <f t="shared" si="14"/>
        <v>0</v>
      </c>
      <c r="M258">
        <f t="shared" si="15"/>
        <v>3</v>
      </c>
    </row>
    <row r="259" spans="1:13" x14ac:dyDescent="0.25">
      <c r="A259" s="2" t="s">
        <v>34</v>
      </c>
      <c r="B259" s="2" t="str">
        <f t="shared" si="16"/>
        <v>SF-161.134L</v>
      </c>
      <c r="C259" s="2" t="s">
        <v>762</v>
      </c>
      <c r="D259" s="2" t="s">
        <v>763</v>
      </c>
      <c r="E259" s="2" t="s">
        <v>764</v>
      </c>
      <c r="F259" s="2"/>
      <c r="G259" s="2" t="s">
        <v>5</v>
      </c>
      <c r="H259" s="2"/>
      <c r="I259" s="12">
        <v>-1</v>
      </c>
      <c r="J259" s="10" t="e">
        <f>VLOOKUP(B259,ajuste!A:G,7,0)</f>
        <v>#N/A</v>
      </c>
      <c r="K259" s="14" t="e">
        <f t="shared" ref="K259:K322" si="17">J259-I259</f>
        <v>#N/A</v>
      </c>
      <c r="L259" t="e">
        <f t="shared" ref="L259:L322" si="18">IF(K259&gt;0,K259,0)</f>
        <v>#N/A</v>
      </c>
      <c r="M259" t="e">
        <f t="shared" ref="M259:M322" si="19">IF(K259&lt;0,K259*-1,0)</f>
        <v>#N/A</v>
      </c>
    </row>
    <row r="260" spans="1:13" x14ac:dyDescent="0.25">
      <c r="A260" s="2" t="s">
        <v>34</v>
      </c>
      <c r="B260" s="2" t="str">
        <f t="shared" si="16"/>
        <v>SF-161.134L28129</v>
      </c>
      <c r="C260" s="2" t="s">
        <v>762</v>
      </c>
      <c r="D260" s="2" t="s">
        <v>763</v>
      </c>
      <c r="E260" s="2" t="s">
        <v>764</v>
      </c>
      <c r="F260" s="2"/>
      <c r="G260" s="2" t="s">
        <v>5</v>
      </c>
      <c r="H260" s="2" t="s">
        <v>734</v>
      </c>
      <c r="I260" s="12">
        <v>7</v>
      </c>
      <c r="J260" s="10">
        <f>VLOOKUP(B260,ajuste!A:G,7,0)</f>
        <v>1</v>
      </c>
      <c r="K260" s="14">
        <f t="shared" si="17"/>
        <v>-6</v>
      </c>
      <c r="L260">
        <f t="shared" si="18"/>
        <v>0</v>
      </c>
      <c r="M260">
        <f t="shared" si="19"/>
        <v>6</v>
      </c>
    </row>
    <row r="261" spans="1:13" x14ac:dyDescent="0.25">
      <c r="A261" s="2" t="s">
        <v>34</v>
      </c>
      <c r="B261" s="2" t="str">
        <f t="shared" si="16"/>
        <v>SF-161.136L28129</v>
      </c>
      <c r="C261" s="2" t="s">
        <v>765</v>
      </c>
      <c r="D261" s="2" t="s">
        <v>766</v>
      </c>
      <c r="E261" s="2" t="s">
        <v>767</v>
      </c>
      <c r="F261" s="2"/>
      <c r="G261" s="2" t="s">
        <v>5</v>
      </c>
      <c r="H261" s="2" t="s">
        <v>734</v>
      </c>
      <c r="I261" s="12">
        <v>18</v>
      </c>
      <c r="J261" s="10">
        <f>VLOOKUP(B261,ajuste!A:G,7,0)</f>
        <v>15</v>
      </c>
      <c r="K261" s="14">
        <f t="shared" si="17"/>
        <v>-3</v>
      </c>
      <c r="L261">
        <f t="shared" si="18"/>
        <v>0</v>
      </c>
      <c r="M261">
        <f t="shared" si="19"/>
        <v>3</v>
      </c>
    </row>
    <row r="262" spans="1:13" x14ac:dyDescent="0.25">
      <c r="A262" s="2" t="s">
        <v>34</v>
      </c>
      <c r="B262" s="2" t="str">
        <f t="shared" si="16"/>
        <v>SF-161.137L21304</v>
      </c>
      <c r="C262" s="2" t="s">
        <v>768</v>
      </c>
      <c r="D262" s="2" t="s">
        <v>769</v>
      </c>
      <c r="E262" s="2" t="s">
        <v>770</v>
      </c>
      <c r="F262" s="2"/>
      <c r="G262" s="2" t="s">
        <v>5</v>
      </c>
      <c r="H262" s="2" t="s">
        <v>771</v>
      </c>
      <c r="I262" s="12">
        <v>7</v>
      </c>
      <c r="J262" s="10">
        <f>VLOOKUP(B262,ajuste!A:G,7,0)</f>
        <v>5</v>
      </c>
      <c r="K262" s="14">
        <f t="shared" si="17"/>
        <v>-2</v>
      </c>
      <c r="L262">
        <f t="shared" si="18"/>
        <v>0</v>
      </c>
      <c r="M262">
        <f t="shared" si="19"/>
        <v>2</v>
      </c>
    </row>
    <row r="263" spans="1:13" x14ac:dyDescent="0.25">
      <c r="A263" s="2" t="s">
        <v>34</v>
      </c>
      <c r="B263" s="2" t="str">
        <f t="shared" si="16"/>
        <v>SF-161.138L28129</v>
      </c>
      <c r="C263" s="2" t="s">
        <v>772</v>
      </c>
      <c r="D263" s="2" t="s">
        <v>773</v>
      </c>
      <c r="E263" s="2" t="s">
        <v>774</v>
      </c>
      <c r="F263" s="2"/>
      <c r="G263" s="2" t="s">
        <v>5</v>
      </c>
      <c r="H263" s="2" t="s">
        <v>734</v>
      </c>
      <c r="I263" s="12">
        <v>12</v>
      </c>
      <c r="J263" s="10">
        <f>VLOOKUP(B263,ajuste!A:G,7,0)</f>
        <v>9</v>
      </c>
      <c r="K263" s="14">
        <f t="shared" si="17"/>
        <v>-3</v>
      </c>
      <c r="L263">
        <f t="shared" si="18"/>
        <v>0</v>
      </c>
      <c r="M263">
        <f t="shared" si="19"/>
        <v>3</v>
      </c>
    </row>
    <row r="264" spans="1:13" x14ac:dyDescent="0.25">
      <c r="A264" s="2" t="s">
        <v>34</v>
      </c>
      <c r="B264" s="2" t="str">
        <f t="shared" si="16"/>
        <v>SF-161.139L28129</v>
      </c>
      <c r="C264" s="2" t="s">
        <v>775</v>
      </c>
      <c r="D264" s="2" t="s">
        <v>776</v>
      </c>
      <c r="E264" s="2" t="s">
        <v>777</v>
      </c>
      <c r="F264" s="2"/>
      <c r="G264" s="2" t="s">
        <v>5</v>
      </c>
      <c r="H264" s="2" t="s">
        <v>734</v>
      </c>
      <c r="I264" s="12">
        <v>13</v>
      </c>
      <c r="J264" s="10">
        <f>VLOOKUP(B264,ajuste!A:G,7,0)</f>
        <v>10</v>
      </c>
      <c r="K264" s="14">
        <f t="shared" si="17"/>
        <v>-3</v>
      </c>
      <c r="L264">
        <f t="shared" si="18"/>
        <v>0</v>
      </c>
      <c r="M264">
        <f t="shared" si="19"/>
        <v>3</v>
      </c>
    </row>
    <row r="265" spans="1:13" x14ac:dyDescent="0.25">
      <c r="A265" s="2" t="s">
        <v>34</v>
      </c>
      <c r="B265" s="2" t="str">
        <f t="shared" si="16"/>
        <v>SF-161.140L28129</v>
      </c>
      <c r="C265" s="2" t="s">
        <v>778</v>
      </c>
      <c r="D265" s="2" t="s">
        <v>779</v>
      </c>
      <c r="E265" s="2" t="s">
        <v>780</v>
      </c>
      <c r="F265" s="2"/>
      <c r="G265" s="2" t="s">
        <v>5</v>
      </c>
      <c r="H265" s="2" t="s">
        <v>734</v>
      </c>
      <c r="I265" s="12">
        <v>12</v>
      </c>
      <c r="J265" s="10">
        <f>VLOOKUP(B265,ajuste!A:G,7,0)</f>
        <v>10</v>
      </c>
      <c r="K265" s="14">
        <f t="shared" si="17"/>
        <v>-2</v>
      </c>
      <c r="L265">
        <f t="shared" si="18"/>
        <v>0</v>
      </c>
      <c r="M265">
        <f t="shared" si="19"/>
        <v>2</v>
      </c>
    </row>
    <row r="266" spans="1:13" x14ac:dyDescent="0.25">
      <c r="A266" s="2" t="s">
        <v>34</v>
      </c>
      <c r="B266" s="2" t="str">
        <f t="shared" si="16"/>
        <v>SF-161.141L28129</v>
      </c>
      <c r="C266" s="2" t="s">
        <v>781</v>
      </c>
      <c r="D266" s="2" t="s">
        <v>782</v>
      </c>
      <c r="E266" s="2" t="s">
        <v>783</v>
      </c>
      <c r="F266" s="2"/>
      <c r="G266" s="2" t="s">
        <v>5</v>
      </c>
      <c r="H266" s="2" t="s">
        <v>734</v>
      </c>
      <c r="I266" s="12">
        <v>3</v>
      </c>
      <c r="J266" s="10">
        <f>VLOOKUP(B266,ajuste!A:G,7,0)</f>
        <v>3</v>
      </c>
      <c r="K266" s="14">
        <f t="shared" si="17"/>
        <v>0</v>
      </c>
      <c r="L266">
        <f t="shared" si="18"/>
        <v>0</v>
      </c>
      <c r="M266">
        <f t="shared" si="19"/>
        <v>0</v>
      </c>
    </row>
    <row r="267" spans="1:13" x14ac:dyDescent="0.25">
      <c r="A267" s="2" t="s">
        <v>34</v>
      </c>
      <c r="B267" s="2" t="str">
        <f t="shared" si="16"/>
        <v>SF-647.02R210127188</v>
      </c>
      <c r="C267" s="2" t="s">
        <v>784</v>
      </c>
      <c r="D267" s="2" t="s">
        <v>785</v>
      </c>
      <c r="E267" s="2" t="s">
        <v>786</v>
      </c>
      <c r="F267" s="2"/>
      <c r="G267" s="2" t="s">
        <v>5</v>
      </c>
      <c r="H267" s="2" t="s">
        <v>787</v>
      </c>
      <c r="I267" s="12">
        <v>3</v>
      </c>
      <c r="J267" s="10">
        <f>VLOOKUP(B267,ajuste!A:G,7,0)</f>
        <v>0</v>
      </c>
      <c r="K267" s="14">
        <f t="shared" si="17"/>
        <v>-3</v>
      </c>
      <c r="L267">
        <f t="shared" si="18"/>
        <v>0</v>
      </c>
      <c r="M267">
        <f t="shared" si="19"/>
        <v>3</v>
      </c>
    </row>
    <row r="268" spans="1:13" x14ac:dyDescent="0.25">
      <c r="A268" s="2" t="s">
        <v>34</v>
      </c>
      <c r="B268" s="2" t="str">
        <f t="shared" si="16"/>
        <v>SF-647.02R210734178</v>
      </c>
      <c r="C268" s="2" t="s">
        <v>784</v>
      </c>
      <c r="D268" s="2" t="s">
        <v>785</v>
      </c>
      <c r="E268" s="2" t="s">
        <v>786</v>
      </c>
      <c r="F268" s="2"/>
      <c r="G268" s="2" t="s">
        <v>5</v>
      </c>
      <c r="H268" s="2" t="s">
        <v>788</v>
      </c>
      <c r="I268" s="12">
        <v>5</v>
      </c>
      <c r="J268" s="10">
        <f>VLOOKUP(B268,ajuste!A:G,7,0)</f>
        <v>5</v>
      </c>
      <c r="K268" s="14">
        <f t="shared" si="17"/>
        <v>0</v>
      </c>
      <c r="L268">
        <f t="shared" si="18"/>
        <v>0</v>
      </c>
      <c r="M268">
        <f t="shared" si="19"/>
        <v>0</v>
      </c>
    </row>
    <row r="269" spans="1:13" x14ac:dyDescent="0.25">
      <c r="A269" s="2" t="s">
        <v>34</v>
      </c>
      <c r="B269" s="2" t="str">
        <f t="shared" si="16"/>
        <v>SF-647.04R201225285</v>
      </c>
      <c r="C269" s="2" t="s">
        <v>789</v>
      </c>
      <c r="D269" s="2" t="s">
        <v>790</v>
      </c>
      <c r="E269" s="2" t="s">
        <v>791</v>
      </c>
      <c r="F269" s="2"/>
      <c r="G269" s="2" t="s">
        <v>5</v>
      </c>
      <c r="H269" s="2" t="s">
        <v>792</v>
      </c>
      <c r="I269" s="12">
        <v>1</v>
      </c>
      <c r="J269" s="10">
        <f>VLOOKUP(B269,ajuste!A:G,7,0)</f>
        <v>0</v>
      </c>
      <c r="K269" s="14">
        <f t="shared" si="17"/>
        <v>-1</v>
      </c>
      <c r="L269">
        <f t="shared" si="18"/>
        <v>0</v>
      </c>
      <c r="M269">
        <f t="shared" si="19"/>
        <v>1</v>
      </c>
    </row>
    <row r="270" spans="1:13" x14ac:dyDescent="0.25">
      <c r="A270" s="2" t="s">
        <v>34</v>
      </c>
      <c r="B270" s="2" t="str">
        <f t="shared" si="16"/>
        <v>SF-647.04R210632412</v>
      </c>
      <c r="C270" s="2" t="s">
        <v>789</v>
      </c>
      <c r="D270" s="2" t="s">
        <v>790</v>
      </c>
      <c r="E270" s="2" t="s">
        <v>791</v>
      </c>
      <c r="F270" s="2"/>
      <c r="G270" s="2" t="s">
        <v>5</v>
      </c>
      <c r="H270" s="2" t="s">
        <v>793</v>
      </c>
      <c r="I270" s="12">
        <v>5</v>
      </c>
      <c r="J270" s="10">
        <f>VLOOKUP(B270,ajuste!A:G,7,0)</f>
        <v>5</v>
      </c>
      <c r="K270" s="14">
        <f t="shared" si="17"/>
        <v>0</v>
      </c>
      <c r="L270">
        <f t="shared" si="18"/>
        <v>0</v>
      </c>
      <c r="M270">
        <f t="shared" si="19"/>
        <v>0</v>
      </c>
    </row>
    <row r="271" spans="1:13" x14ac:dyDescent="0.25">
      <c r="A271" s="2" t="s">
        <v>34</v>
      </c>
      <c r="B271" s="18" t="str">
        <f t="shared" si="16"/>
        <v>SF-647.06R201225286</v>
      </c>
      <c r="C271" s="18" t="s">
        <v>794</v>
      </c>
      <c r="D271" s="18" t="s">
        <v>795</v>
      </c>
      <c r="E271" s="18" t="s">
        <v>796</v>
      </c>
      <c r="F271" s="18"/>
      <c r="G271" s="18" t="s">
        <v>5</v>
      </c>
      <c r="H271" s="18" t="s">
        <v>797</v>
      </c>
      <c r="I271" s="19">
        <v>4</v>
      </c>
      <c r="J271" s="20">
        <f>VLOOKUP(B271,ajuste!A:G,7,0)</f>
        <v>8</v>
      </c>
      <c r="K271" s="21">
        <f t="shared" si="17"/>
        <v>4</v>
      </c>
      <c r="L271" s="22">
        <f t="shared" si="18"/>
        <v>4</v>
      </c>
      <c r="M271">
        <f t="shared" si="19"/>
        <v>0</v>
      </c>
    </row>
    <row r="272" spans="1:13" x14ac:dyDescent="0.25">
      <c r="A272" s="2" t="s">
        <v>34</v>
      </c>
      <c r="B272" s="2" t="str">
        <f t="shared" si="16"/>
        <v>SF-647.06R210531444</v>
      </c>
      <c r="C272" s="2" t="s">
        <v>794</v>
      </c>
      <c r="D272" s="2" t="s">
        <v>795</v>
      </c>
      <c r="E272" s="2" t="s">
        <v>796</v>
      </c>
      <c r="F272" s="2"/>
      <c r="G272" s="2" t="s">
        <v>5</v>
      </c>
      <c r="H272" s="2" t="s">
        <v>798</v>
      </c>
      <c r="I272" s="12">
        <v>5</v>
      </c>
      <c r="J272" s="10">
        <f>VLOOKUP(B272,ajuste!A:G,7,0)</f>
        <v>0</v>
      </c>
      <c r="K272" s="14">
        <f t="shared" si="17"/>
        <v>-5</v>
      </c>
      <c r="L272">
        <f t="shared" si="18"/>
        <v>0</v>
      </c>
      <c r="M272">
        <f t="shared" si="19"/>
        <v>5</v>
      </c>
    </row>
    <row r="273" spans="1:13" x14ac:dyDescent="0.25">
      <c r="A273" s="2" t="s">
        <v>34</v>
      </c>
      <c r="B273" s="18" t="str">
        <f t="shared" si="16"/>
        <v>SF-647.08R201022739</v>
      </c>
      <c r="C273" s="18" t="s">
        <v>799</v>
      </c>
      <c r="D273" s="18" t="s">
        <v>800</v>
      </c>
      <c r="E273" s="18" t="s">
        <v>801</v>
      </c>
      <c r="F273" s="18"/>
      <c r="G273" s="18" t="s">
        <v>5</v>
      </c>
      <c r="H273" s="18" t="s">
        <v>802</v>
      </c>
      <c r="I273" s="19">
        <v>4</v>
      </c>
      <c r="J273" s="20">
        <f>VLOOKUP(B273,ajuste!A:G,7,0)</f>
        <v>5</v>
      </c>
      <c r="K273" s="21">
        <f t="shared" si="17"/>
        <v>1</v>
      </c>
      <c r="L273" s="22">
        <f t="shared" si="18"/>
        <v>1</v>
      </c>
      <c r="M273">
        <f t="shared" si="19"/>
        <v>0</v>
      </c>
    </row>
    <row r="274" spans="1:13" x14ac:dyDescent="0.25">
      <c r="A274" s="2" t="s">
        <v>34</v>
      </c>
      <c r="B274" s="2" t="str">
        <f t="shared" si="16"/>
        <v>SF-647.08R201225287</v>
      </c>
      <c r="C274" s="2" t="s">
        <v>799</v>
      </c>
      <c r="D274" s="2" t="s">
        <v>800</v>
      </c>
      <c r="E274" s="2" t="s">
        <v>801</v>
      </c>
      <c r="F274" s="2"/>
      <c r="G274" s="2" t="s">
        <v>5</v>
      </c>
      <c r="H274" s="2" t="s">
        <v>803</v>
      </c>
      <c r="I274" s="12">
        <v>5</v>
      </c>
      <c r="J274" s="10">
        <f>VLOOKUP(B274,ajuste!A:G,7,0)</f>
        <v>0</v>
      </c>
      <c r="K274" s="14">
        <f t="shared" si="17"/>
        <v>-5</v>
      </c>
      <c r="L274">
        <f t="shared" si="18"/>
        <v>0</v>
      </c>
      <c r="M274">
        <f t="shared" si="19"/>
        <v>5</v>
      </c>
    </row>
    <row r="275" spans="1:13" x14ac:dyDescent="0.25">
      <c r="A275" s="2" t="s">
        <v>34</v>
      </c>
      <c r="B275" s="2" t="str">
        <f t="shared" si="16"/>
        <v>SF-647.10R210632413</v>
      </c>
      <c r="C275" s="2" t="s">
        <v>804</v>
      </c>
      <c r="D275" s="2" t="s">
        <v>805</v>
      </c>
      <c r="E275" s="2" t="s">
        <v>806</v>
      </c>
      <c r="F275" s="2"/>
      <c r="G275" s="2" t="s">
        <v>5</v>
      </c>
      <c r="H275" s="2" t="s">
        <v>807</v>
      </c>
      <c r="I275" s="12">
        <v>5</v>
      </c>
      <c r="J275" s="10">
        <f>VLOOKUP(B275,ajuste!A:G,7,0)</f>
        <v>5</v>
      </c>
      <c r="K275" s="14">
        <f t="shared" si="17"/>
        <v>0</v>
      </c>
      <c r="L275">
        <f t="shared" si="18"/>
        <v>0</v>
      </c>
      <c r="M275">
        <f t="shared" si="19"/>
        <v>0</v>
      </c>
    </row>
    <row r="276" spans="1:13" x14ac:dyDescent="0.25">
      <c r="A276" s="2" t="s">
        <v>34</v>
      </c>
      <c r="B276" s="2" t="str">
        <f t="shared" si="16"/>
        <v>SF-647.12R190603150</v>
      </c>
      <c r="C276" s="2" t="s">
        <v>808</v>
      </c>
      <c r="D276" s="2" t="s">
        <v>809</v>
      </c>
      <c r="E276" s="2" t="s">
        <v>810</v>
      </c>
      <c r="F276" s="2"/>
      <c r="G276" s="2" t="s">
        <v>5</v>
      </c>
      <c r="H276" s="2" t="s">
        <v>811</v>
      </c>
      <c r="I276" s="12">
        <v>1</v>
      </c>
      <c r="J276" s="10">
        <f>VLOOKUP(B276,ajuste!A:G,7,0)</f>
        <v>0</v>
      </c>
      <c r="K276" s="14">
        <f t="shared" si="17"/>
        <v>-1</v>
      </c>
      <c r="L276">
        <f t="shared" si="18"/>
        <v>0</v>
      </c>
      <c r="M276">
        <f t="shared" si="19"/>
        <v>1</v>
      </c>
    </row>
    <row r="277" spans="1:13" x14ac:dyDescent="0.25">
      <c r="A277" s="2" t="s">
        <v>34</v>
      </c>
      <c r="B277" s="2" t="str">
        <f t="shared" si="16"/>
        <v>SF-647.12R190906777</v>
      </c>
      <c r="C277" s="2" t="s">
        <v>808</v>
      </c>
      <c r="D277" s="2" t="s">
        <v>809</v>
      </c>
      <c r="E277" s="2" t="s">
        <v>810</v>
      </c>
      <c r="F277" s="2"/>
      <c r="G277" s="2" t="s">
        <v>5</v>
      </c>
      <c r="H277" s="2" t="s">
        <v>812</v>
      </c>
      <c r="I277" s="12">
        <v>5</v>
      </c>
      <c r="J277" s="10">
        <f>VLOOKUP(B277,ajuste!A:G,7,0)</f>
        <v>5</v>
      </c>
      <c r="K277" s="14">
        <f t="shared" si="17"/>
        <v>0</v>
      </c>
      <c r="L277">
        <f t="shared" si="18"/>
        <v>0</v>
      </c>
      <c r="M277">
        <f t="shared" si="19"/>
        <v>0</v>
      </c>
    </row>
    <row r="278" spans="1:13" x14ac:dyDescent="0.25">
      <c r="A278" s="2" t="s">
        <v>34</v>
      </c>
      <c r="B278" s="2" t="str">
        <f t="shared" si="16"/>
        <v>SF-647.14R201225265</v>
      </c>
      <c r="C278" s="2" t="s">
        <v>813</v>
      </c>
      <c r="D278" s="2" t="s">
        <v>809</v>
      </c>
      <c r="E278" s="2" t="s">
        <v>814</v>
      </c>
      <c r="F278" s="2"/>
      <c r="G278" s="2" t="s">
        <v>5</v>
      </c>
      <c r="H278" s="2" t="s">
        <v>815</v>
      </c>
      <c r="I278" s="12">
        <v>1</v>
      </c>
      <c r="J278" s="10">
        <f>VLOOKUP(B278,ajuste!A:G,7,0)</f>
        <v>0</v>
      </c>
      <c r="K278" s="14">
        <f t="shared" si="17"/>
        <v>-1</v>
      </c>
      <c r="L278">
        <f t="shared" si="18"/>
        <v>0</v>
      </c>
      <c r="M278">
        <f t="shared" si="19"/>
        <v>1</v>
      </c>
    </row>
    <row r="279" spans="1:13" x14ac:dyDescent="0.25">
      <c r="A279" s="2" t="s">
        <v>34</v>
      </c>
      <c r="B279" s="2" t="str">
        <f t="shared" si="16"/>
        <v>SF-647.02L210127247</v>
      </c>
      <c r="C279" s="2" t="s">
        <v>816</v>
      </c>
      <c r="D279" s="2" t="s">
        <v>817</v>
      </c>
      <c r="E279" s="2" t="s">
        <v>818</v>
      </c>
      <c r="F279" s="2"/>
      <c r="G279" s="2" t="s">
        <v>5</v>
      </c>
      <c r="H279" s="2" t="s">
        <v>819</v>
      </c>
      <c r="I279" s="12">
        <v>3</v>
      </c>
      <c r="J279" s="10">
        <f>VLOOKUP(B279,ajuste!A:G,7,0)</f>
        <v>1</v>
      </c>
      <c r="K279" s="14">
        <f t="shared" si="17"/>
        <v>-2</v>
      </c>
      <c r="L279">
        <f t="shared" si="18"/>
        <v>0</v>
      </c>
      <c r="M279">
        <f t="shared" si="19"/>
        <v>2</v>
      </c>
    </row>
    <row r="280" spans="1:13" x14ac:dyDescent="0.25">
      <c r="A280" s="2" t="s">
        <v>34</v>
      </c>
      <c r="B280" s="2" t="str">
        <f t="shared" si="16"/>
        <v>SF-647.02L220141745</v>
      </c>
      <c r="C280" s="2" t="s">
        <v>816</v>
      </c>
      <c r="D280" s="2" t="s">
        <v>817</v>
      </c>
      <c r="E280" s="2" t="s">
        <v>818</v>
      </c>
      <c r="F280" s="2"/>
      <c r="G280" s="2" t="s">
        <v>5</v>
      </c>
      <c r="H280" s="2" t="s">
        <v>820</v>
      </c>
      <c r="I280" s="12">
        <v>5</v>
      </c>
      <c r="J280" s="10">
        <f>VLOOKUP(B280,ajuste!A:G,7,0)</f>
        <v>5</v>
      </c>
      <c r="K280" s="14">
        <f t="shared" si="17"/>
        <v>0</v>
      </c>
      <c r="L280">
        <f t="shared" si="18"/>
        <v>0</v>
      </c>
      <c r="M280">
        <f t="shared" si="19"/>
        <v>0</v>
      </c>
    </row>
    <row r="281" spans="1:13" x14ac:dyDescent="0.25">
      <c r="A281" s="2" t="s">
        <v>34</v>
      </c>
      <c r="B281" s="2" t="str">
        <f t="shared" si="16"/>
        <v>SF-647.04L210127191</v>
      </c>
      <c r="C281" s="2" t="s">
        <v>821</v>
      </c>
      <c r="D281" s="2" t="s">
        <v>822</v>
      </c>
      <c r="E281" s="2" t="s">
        <v>823</v>
      </c>
      <c r="F281" s="2"/>
      <c r="G281" s="2" t="s">
        <v>5</v>
      </c>
      <c r="H281" s="2" t="s">
        <v>824</v>
      </c>
      <c r="I281" s="12">
        <v>3</v>
      </c>
      <c r="J281" s="10">
        <f>VLOOKUP(B281,ajuste!A:G,7,0)</f>
        <v>1</v>
      </c>
      <c r="K281" s="14">
        <f t="shared" si="17"/>
        <v>-2</v>
      </c>
      <c r="L281">
        <f t="shared" si="18"/>
        <v>0</v>
      </c>
      <c r="M281">
        <f t="shared" si="19"/>
        <v>2</v>
      </c>
    </row>
    <row r="282" spans="1:13" x14ac:dyDescent="0.25">
      <c r="A282" s="2" t="s">
        <v>34</v>
      </c>
      <c r="B282" s="2" t="str">
        <f t="shared" si="16"/>
        <v>SF-647.04L210632272</v>
      </c>
      <c r="C282" s="2" t="s">
        <v>821</v>
      </c>
      <c r="D282" s="2" t="s">
        <v>822</v>
      </c>
      <c r="E282" s="2" t="s">
        <v>823</v>
      </c>
      <c r="F282" s="2"/>
      <c r="G282" s="2" t="s">
        <v>5</v>
      </c>
      <c r="H282" s="2" t="s">
        <v>825</v>
      </c>
      <c r="I282" s="12">
        <v>5</v>
      </c>
      <c r="J282" s="10">
        <f>VLOOKUP(B282,ajuste!A:G,7,0)</f>
        <v>5</v>
      </c>
      <c r="K282" s="14">
        <f t="shared" si="17"/>
        <v>0</v>
      </c>
      <c r="L282">
        <f t="shared" si="18"/>
        <v>0</v>
      </c>
      <c r="M282">
        <f t="shared" si="19"/>
        <v>0</v>
      </c>
    </row>
    <row r="283" spans="1:13" x14ac:dyDescent="0.25">
      <c r="A283" s="2" t="s">
        <v>34</v>
      </c>
      <c r="B283" s="2" t="str">
        <f t="shared" si="16"/>
        <v>SF-647.06L201123943</v>
      </c>
      <c r="C283" s="2" t="s">
        <v>826</v>
      </c>
      <c r="D283" s="2" t="s">
        <v>827</v>
      </c>
      <c r="E283" s="2" t="s">
        <v>828</v>
      </c>
      <c r="F283" s="2"/>
      <c r="G283" s="2" t="s">
        <v>5</v>
      </c>
      <c r="H283" s="2" t="s">
        <v>829</v>
      </c>
      <c r="I283" s="12">
        <v>2</v>
      </c>
      <c r="J283" s="10">
        <f>VLOOKUP(B283,ajuste!A:G,7,0)</f>
        <v>0</v>
      </c>
      <c r="K283" s="14">
        <f t="shared" si="17"/>
        <v>-2</v>
      </c>
      <c r="L283">
        <f t="shared" si="18"/>
        <v>0</v>
      </c>
      <c r="M283">
        <f t="shared" si="19"/>
        <v>2</v>
      </c>
    </row>
    <row r="284" spans="1:13" x14ac:dyDescent="0.25">
      <c r="A284" s="2" t="s">
        <v>34</v>
      </c>
      <c r="B284" s="2" t="str">
        <f t="shared" si="16"/>
        <v>SF-647.06L210531771</v>
      </c>
      <c r="C284" s="2" t="s">
        <v>826</v>
      </c>
      <c r="D284" s="2" t="s">
        <v>827</v>
      </c>
      <c r="E284" s="2" t="s">
        <v>828</v>
      </c>
      <c r="F284" s="2"/>
      <c r="G284" s="2" t="s">
        <v>5</v>
      </c>
      <c r="H284" s="2" t="s">
        <v>830</v>
      </c>
      <c r="I284" s="12">
        <v>5</v>
      </c>
      <c r="J284" s="10">
        <f>VLOOKUP(B284,ajuste!A:G,7,0)</f>
        <v>5</v>
      </c>
      <c r="K284" s="14">
        <f t="shared" si="17"/>
        <v>0</v>
      </c>
      <c r="L284">
        <f t="shared" si="18"/>
        <v>0</v>
      </c>
      <c r="M284">
        <f t="shared" si="19"/>
        <v>0</v>
      </c>
    </row>
    <row r="285" spans="1:13" x14ac:dyDescent="0.25">
      <c r="A285" s="2" t="s">
        <v>34</v>
      </c>
      <c r="B285" s="2" t="str">
        <f t="shared" si="16"/>
        <v>SF-647.08L210127192</v>
      </c>
      <c r="C285" s="2" t="s">
        <v>831</v>
      </c>
      <c r="D285" s="2" t="s">
        <v>832</v>
      </c>
      <c r="E285" s="2" t="s">
        <v>833</v>
      </c>
      <c r="F285" s="2"/>
      <c r="G285" s="2" t="s">
        <v>5</v>
      </c>
      <c r="H285" s="2" t="s">
        <v>834</v>
      </c>
      <c r="I285" s="12">
        <v>4</v>
      </c>
      <c r="J285" s="10">
        <f>VLOOKUP(B285,ajuste!A:G,7,0)</f>
        <v>0</v>
      </c>
      <c r="K285" s="14">
        <f t="shared" si="17"/>
        <v>-4</v>
      </c>
      <c r="L285">
        <f t="shared" si="18"/>
        <v>0</v>
      </c>
      <c r="M285">
        <f t="shared" si="19"/>
        <v>4</v>
      </c>
    </row>
    <row r="286" spans="1:13" x14ac:dyDescent="0.25">
      <c r="A286" s="2" t="s">
        <v>34</v>
      </c>
      <c r="B286" s="2" t="str">
        <f t="shared" si="16"/>
        <v>SF-647.08L211037406</v>
      </c>
      <c r="C286" s="2" t="s">
        <v>831</v>
      </c>
      <c r="D286" s="2" t="s">
        <v>832</v>
      </c>
      <c r="E286" s="2" t="s">
        <v>833</v>
      </c>
      <c r="F286" s="2"/>
      <c r="G286" s="2" t="s">
        <v>5</v>
      </c>
      <c r="H286" s="2" t="s">
        <v>835</v>
      </c>
      <c r="I286" s="12">
        <v>5</v>
      </c>
      <c r="J286" s="10">
        <f>VLOOKUP(B286,ajuste!A:G,7,0)</f>
        <v>5</v>
      </c>
      <c r="K286" s="14">
        <f t="shared" si="17"/>
        <v>0</v>
      </c>
      <c r="L286">
        <f t="shared" si="18"/>
        <v>0</v>
      </c>
      <c r="M286">
        <f t="shared" si="19"/>
        <v>0</v>
      </c>
    </row>
    <row r="287" spans="1:13" x14ac:dyDescent="0.25">
      <c r="A287" s="2" t="s">
        <v>34</v>
      </c>
      <c r="B287" s="2" t="str">
        <f t="shared" si="16"/>
        <v>SF-647.10L200113698</v>
      </c>
      <c r="C287" s="2" t="s">
        <v>836</v>
      </c>
      <c r="D287" s="2" t="s">
        <v>837</v>
      </c>
      <c r="E287" s="2" t="s">
        <v>838</v>
      </c>
      <c r="F287" s="2"/>
      <c r="G287" s="2" t="s">
        <v>5</v>
      </c>
      <c r="H287" s="2" t="s">
        <v>839</v>
      </c>
      <c r="I287" s="12">
        <v>2</v>
      </c>
      <c r="J287" s="10">
        <f>VLOOKUP(B287,ajuste!A:G,7,0)</f>
        <v>0</v>
      </c>
      <c r="K287" s="14">
        <f t="shared" si="17"/>
        <v>-2</v>
      </c>
      <c r="L287">
        <f t="shared" si="18"/>
        <v>0</v>
      </c>
      <c r="M287">
        <f t="shared" si="19"/>
        <v>2</v>
      </c>
    </row>
    <row r="288" spans="1:13" x14ac:dyDescent="0.25">
      <c r="A288" s="2" t="s">
        <v>34</v>
      </c>
      <c r="B288" s="2" t="str">
        <f t="shared" si="16"/>
        <v>SF-647.10L220141747</v>
      </c>
      <c r="C288" s="2" t="s">
        <v>836</v>
      </c>
      <c r="D288" s="2" t="s">
        <v>837</v>
      </c>
      <c r="E288" s="2" t="s">
        <v>838</v>
      </c>
      <c r="F288" s="2"/>
      <c r="G288" s="2" t="s">
        <v>5</v>
      </c>
      <c r="H288" s="2" t="s">
        <v>840</v>
      </c>
      <c r="I288" s="12">
        <v>4</v>
      </c>
      <c r="J288" s="10">
        <f>VLOOKUP(B288,ajuste!A:G,7,0)</f>
        <v>4</v>
      </c>
      <c r="K288" s="14">
        <f t="shared" si="17"/>
        <v>0</v>
      </c>
      <c r="L288">
        <f t="shared" si="18"/>
        <v>0</v>
      </c>
      <c r="M288">
        <f t="shared" si="19"/>
        <v>0</v>
      </c>
    </row>
    <row r="289" spans="1:13" x14ac:dyDescent="0.25">
      <c r="A289" s="2" t="s">
        <v>34</v>
      </c>
      <c r="B289" s="2" t="str">
        <f t="shared" si="16"/>
        <v>SF-647.10L201123945</v>
      </c>
      <c r="C289" s="2" t="s">
        <v>836</v>
      </c>
      <c r="D289" s="2" t="s">
        <v>837</v>
      </c>
      <c r="E289" s="2" t="s">
        <v>838</v>
      </c>
      <c r="F289" s="2"/>
      <c r="G289" s="2" t="s">
        <v>5</v>
      </c>
      <c r="H289" s="2" t="s">
        <v>841</v>
      </c>
      <c r="I289" s="12">
        <v>1</v>
      </c>
      <c r="J289" s="10">
        <f>VLOOKUP(B289,ajuste!A:G,7,0)</f>
        <v>1</v>
      </c>
      <c r="K289" s="14">
        <f t="shared" si="17"/>
        <v>0</v>
      </c>
      <c r="L289">
        <f t="shared" si="18"/>
        <v>0</v>
      </c>
      <c r="M289">
        <f t="shared" si="19"/>
        <v>0</v>
      </c>
    </row>
    <row r="290" spans="1:13" x14ac:dyDescent="0.25">
      <c r="A290" s="2" t="s">
        <v>34</v>
      </c>
      <c r="B290" s="2" t="str">
        <f t="shared" si="16"/>
        <v>SF-647.12L200113698</v>
      </c>
      <c r="C290" s="2" t="s">
        <v>842</v>
      </c>
      <c r="D290" s="2" t="s">
        <v>843</v>
      </c>
      <c r="E290" s="2" t="s">
        <v>844</v>
      </c>
      <c r="F290" s="2"/>
      <c r="G290" s="2" t="s">
        <v>5</v>
      </c>
      <c r="H290" s="2" t="s">
        <v>839</v>
      </c>
      <c r="I290" s="12">
        <v>2</v>
      </c>
      <c r="J290" s="10">
        <f>VLOOKUP(B290,ajuste!A:G,7,0)</f>
        <v>0</v>
      </c>
      <c r="K290" s="14">
        <f t="shared" si="17"/>
        <v>-2</v>
      </c>
      <c r="L290">
        <f t="shared" si="18"/>
        <v>0</v>
      </c>
      <c r="M290">
        <f t="shared" si="19"/>
        <v>2</v>
      </c>
    </row>
    <row r="291" spans="1:13" x14ac:dyDescent="0.25">
      <c r="A291" s="2" t="s">
        <v>34</v>
      </c>
      <c r="B291" s="2" t="str">
        <f t="shared" si="16"/>
        <v>SF-647.12L190906775</v>
      </c>
      <c r="C291" s="2" t="s">
        <v>842</v>
      </c>
      <c r="D291" s="2" t="s">
        <v>843</v>
      </c>
      <c r="E291" s="2" t="s">
        <v>844</v>
      </c>
      <c r="F291" s="2"/>
      <c r="G291" s="2" t="s">
        <v>5</v>
      </c>
      <c r="H291" s="2" t="s">
        <v>845</v>
      </c>
      <c r="I291" s="12">
        <v>5</v>
      </c>
      <c r="J291" s="10">
        <f>VLOOKUP(B291,ajuste!A:G,7,0)</f>
        <v>5</v>
      </c>
      <c r="K291" s="14">
        <f t="shared" si="17"/>
        <v>0</v>
      </c>
      <c r="L291">
        <f t="shared" si="18"/>
        <v>0</v>
      </c>
      <c r="M291">
        <f t="shared" si="19"/>
        <v>0</v>
      </c>
    </row>
    <row r="292" spans="1:13" x14ac:dyDescent="0.25">
      <c r="A292" s="2" t="s">
        <v>34</v>
      </c>
      <c r="B292" s="18" t="str">
        <f>CONCATENATE(C292,H292)</f>
        <v>SF-652.03R210127048</v>
      </c>
      <c r="C292" s="18" t="s">
        <v>846</v>
      </c>
      <c r="D292" s="18" t="s">
        <v>847</v>
      </c>
      <c r="E292" s="18" t="s">
        <v>848</v>
      </c>
      <c r="F292" s="18"/>
      <c r="G292" s="18" t="s">
        <v>5</v>
      </c>
      <c r="H292" s="18" t="s">
        <v>849</v>
      </c>
      <c r="I292" s="19">
        <v>-1</v>
      </c>
      <c r="J292" s="20">
        <f>VLOOKUP(B292,ajuste!A:G,7,0)</f>
        <v>0</v>
      </c>
      <c r="K292" s="21">
        <f t="shared" si="17"/>
        <v>1</v>
      </c>
      <c r="L292" s="22">
        <f t="shared" si="18"/>
        <v>1</v>
      </c>
      <c r="M292">
        <f t="shared" si="19"/>
        <v>0</v>
      </c>
    </row>
    <row r="293" spans="1:13" x14ac:dyDescent="0.25">
      <c r="A293" s="2" t="s">
        <v>34</v>
      </c>
      <c r="B293" s="2" t="str">
        <f t="shared" ref="B293:B356" si="20">CONCATENATE(C293,H293)</f>
        <v>SF-652.03R220951447</v>
      </c>
      <c r="C293" s="2" t="s">
        <v>846</v>
      </c>
      <c r="D293" s="2" t="s">
        <v>847</v>
      </c>
      <c r="E293" s="2" t="s">
        <v>848</v>
      </c>
      <c r="F293" s="2"/>
      <c r="G293" s="2" t="s">
        <v>5</v>
      </c>
      <c r="H293" s="2" t="s">
        <v>850</v>
      </c>
      <c r="I293" s="12">
        <v>10</v>
      </c>
      <c r="J293" s="10">
        <f>VLOOKUP(B293,ajuste!A:G,7,0)</f>
        <v>7</v>
      </c>
      <c r="K293" s="14">
        <f t="shared" si="17"/>
        <v>-3</v>
      </c>
      <c r="L293">
        <f t="shared" si="18"/>
        <v>0</v>
      </c>
      <c r="M293">
        <f t="shared" si="19"/>
        <v>3</v>
      </c>
    </row>
    <row r="294" spans="1:13" x14ac:dyDescent="0.25">
      <c r="A294" s="2" t="s">
        <v>34</v>
      </c>
      <c r="B294" s="18" t="str">
        <f t="shared" si="20"/>
        <v>SF-652.04R</v>
      </c>
      <c r="C294" s="18" t="s">
        <v>851</v>
      </c>
      <c r="D294" s="18" t="s">
        <v>852</v>
      </c>
      <c r="E294" s="18" t="s">
        <v>853</v>
      </c>
      <c r="F294" s="18"/>
      <c r="G294" s="18" t="s">
        <v>5</v>
      </c>
      <c r="H294" s="18"/>
      <c r="I294" s="19">
        <v>-1</v>
      </c>
      <c r="J294" s="20">
        <f>VLOOKUP(B294,ajuste!A:G,7,0)</f>
        <v>0</v>
      </c>
      <c r="K294" s="21">
        <f t="shared" si="17"/>
        <v>1</v>
      </c>
      <c r="L294" s="22">
        <f t="shared" si="18"/>
        <v>1</v>
      </c>
      <c r="M294">
        <f t="shared" si="19"/>
        <v>0</v>
      </c>
    </row>
    <row r="295" spans="1:13" x14ac:dyDescent="0.25">
      <c r="A295" s="2" t="s">
        <v>34</v>
      </c>
      <c r="B295" s="2" t="str">
        <f t="shared" si="20"/>
        <v>SF-652.04R220951472</v>
      </c>
      <c r="C295" s="2" t="s">
        <v>851</v>
      </c>
      <c r="D295" s="2" t="s">
        <v>852</v>
      </c>
      <c r="E295" s="2" t="s">
        <v>853</v>
      </c>
      <c r="F295" s="2"/>
      <c r="G295" s="2" t="s">
        <v>5</v>
      </c>
      <c r="H295" s="2" t="s">
        <v>854</v>
      </c>
      <c r="I295" s="12">
        <v>8</v>
      </c>
      <c r="J295" s="10">
        <f>VLOOKUP(B295,ajuste!A:G,7,0)</f>
        <v>6</v>
      </c>
      <c r="K295" s="14">
        <f t="shared" si="17"/>
        <v>-2</v>
      </c>
      <c r="L295">
        <f t="shared" si="18"/>
        <v>0</v>
      </c>
      <c r="M295">
        <f t="shared" si="19"/>
        <v>2</v>
      </c>
    </row>
    <row r="296" spans="1:13" x14ac:dyDescent="0.25">
      <c r="A296" s="2" t="s">
        <v>34</v>
      </c>
      <c r="B296" s="18" t="str">
        <f t="shared" si="20"/>
        <v>SF-652.05R</v>
      </c>
      <c r="C296" s="18" t="s">
        <v>855</v>
      </c>
      <c r="D296" s="18" t="s">
        <v>856</v>
      </c>
      <c r="E296" s="18" t="s">
        <v>857</v>
      </c>
      <c r="F296" s="18"/>
      <c r="G296" s="18" t="s">
        <v>5</v>
      </c>
      <c r="H296" s="18"/>
      <c r="I296" s="19">
        <v>-1</v>
      </c>
      <c r="J296" s="20">
        <f>VLOOKUP(B296,ajuste!A:G,7,0)</f>
        <v>0</v>
      </c>
      <c r="K296" s="21">
        <f t="shared" si="17"/>
        <v>1</v>
      </c>
      <c r="L296" s="22">
        <f t="shared" si="18"/>
        <v>1</v>
      </c>
      <c r="M296">
        <f t="shared" si="19"/>
        <v>0</v>
      </c>
    </row>
    <row r="297" spans="1:13" x14ac:dyDescent="0.25">
      <c r="A297" s="2" t="s">
        <v>34</v>
      </c>
      <c r="B297" s="2" t="str">
        <f t="shared" si="20"/>
        <v>SF-652.05R210127050</v>
      </c>
      <c r="C297" s="2" t="s">
        <v>855</v>
      </c>
      <c r="D297" s="2" t="s">
        <v>856</v>
      </c>
      <c r="E297" s="2" t="s">
        <v>857</v>
      </c>
      <c r="F297" s="2"/>
      <c r="G297" s="2" t="s">
        <v>5</v>
      </c>
      <c r="H297" s="2" t="s">
        <v>858</v>
      </c>
      <c r="I297" s="12">
        <v>4</v>
      </c>
      <c r="J297" s="10">
        <f>VLOOKUP(B297,ajuste!A:G,7,0)</f>
        <v>2</v>
      </c>
      <c r="K297" s="14">
        <f t="shared" si="17"/>
        <v>-2</v>
      </c>
      <c r="L297">
        <f t="shared" si="18"/>
        <v>0</v>
      </c>
      <c r="M297">
        <f t="shared" si="19"/>
        <v>2</v>
      </c>
    </row>
    <row r="298" spans="1:13" x14ac:dyDescent="0.25">
      <c r="A298" s="2" t="s">
        <v>34</v>
      </c>
      <c r="B298" s="18" t="str">
        <f t="shared" si="20"/>
        <v>SF-652.06R</v>
      </c>
      <c r="C298" s="18" t="s">
        <v>859</v>
      </c>
      <c r="D298" s="18" t="s">
        <v>860</v>
      </c>
      <c r="E298" s="18" t="s">
        <v>861</v>
      </c>
      <c r="F298" s="18"/>
      <c r="G298" s="18" t="s">
        <v>5</v>
      </c>
      <c r="H298" s="18"/>
      <c r="I298" s="19">
        <v>-1</v>
      </c>
      <c r="J298" s="20">
        <f>VLOOKUP(B298,ajuste!A:G,7,0)</f>
        <v>0</v>
      </c>
      <c r="K298" s="21">
        <f t="shared" si="17"/>
        <v>1</v>
      </c>
      <c r="L298" s="22">
        <f t="shared" si="18"/>
        <v>1</v>
      </c>
      <c r="M298">
        <f t="shared" si="19"/>
        <v>0</v>
      </c>
    </row>
    <row r="299" spans="1:13" x14ac:dyDescent="0.25">
      <c r="A299" s="2" t="s">
        <v>34</v>
      </c>
      <c r="B299" s="2" t="str">
        <f t="shared" si="20"/>
        <v>SF-652.06R210127051</v>
      </c>
      <c r="C299" s="2" t="s">
        <v>859</v>
      </c>
      <c r="D299" s="2" t="s">
        <v>860</v>
      </c>
      <c r="E299" s="2" t="s">
        <v>861</v>
      </c>
      <c r="F299" s="2"/>
      <c r="G299" s="2" t="s">
        <v>5</v>
      </c>
      <c r="H299" s="2" t="s">
        <v>862</v>
      </c>
      <c r="I299" s="12">
        <v>6</v>
      </c>
      <c r="J299" s="10">
        <f>VLOOKUP(B299,ajuste!A:G,7,0)</f>
        <v>4</v>
      </c>
      <c r="K299" s="14">
        <f t="shared" si="17"/>
        <v>-2</v>
      </c>
      <c r="L299">
        <f t="shared" si="18"/>
        <v>0</v>
      </c>
      <c r="M299">
        <f t="shared" si="19"/>
        <v>2</v>
      </c>
    </row>
    <row r="300" spans="1:13" x14ac:dyDescent="0.25">
      <c r="A300" s="2" t="s">
        <v>34</v>
      </c>
      <c r="B300" s="18" t="str">
        <f t="shared" si="20"/>
        <v>SF-652.07R</v>
      </c>
      <c r="C300" s="18" t="s">
        <v>863</v>
      </c>
      <c r="D300" s="18" t="s">
        <v>864</v>
      </c>
      <c r="E300" s="18" t="s">
        <v>865</v>
      </c>
      <c r="F300" s="18"/>
      <c r="G300" s="18" t="s">
        <v>5</v>
      </c>
      <c r="H300" s="18"/>
      <c r="I300" s="19">
        <v>-1</v>
      </c>
      <c r="J300" s="20">
        <f>VLOOKUP(B300,ajuste!A:G,7,0)</f>
        <v>0</v>
      </c>
      <c r="K300" s="21">
        <f t="shared" si="17"/>
        <v>1</v>
      </c>
      <c r="L300" s="22">
        <f t="shared" si="18"/>
        <v>1</v>
      </c>
      <c r="M300">
        <f t="shared" si="19"/>
        <v>0</v>
      </c>
    </row>
    <row r="301" spans="1:13" x14ac:dyDescent="0.25">
      <c r="A301" s="2" t="s">
        <v>34</v>
      </c>
      <c r="B301" s="2" t="str">
        <f t="shared" si="20"/>
        <v>SF-652.07R201023457</v>
      </c>
      <c r="C301" s="2" t="s">
        <v>863</v>
      </c>
      <c r="D301" s="2" t="s">
        <v>864</v>
      </c>
      <c r="E301" s="2" t="s">
        <v>865</v>
      </c>
      <c r="F301" s="2"/>
      <c r="G301" s="2" t="s">
        <v>5</v>
      </c>
      <c r="H301" s="2" t="s">
        <v>866</v>
      </c>
      <c r="I301" s="12">
        <v>5</v>
      </c>
      <c r="J301" s="10">
        <f>VLOOKUP(B301,ajuste!A:G,7,0)</f>
        <v>3</v>
      </c>
      <c r="K301" s="14">
        <f t="shared" si="17"/>
        <v>-2</v>
      </c>
      <c r="L301">
        <f t="shared" si="18"/>
        <v>0</v>
      </c>
      <c r="M301">
        <f t="shared" si="19"/>
        <v>2</v>
      </c>
    </row>
    <row r="302" spans="1:13" x14ac:dyDescent="0.25">
      <c r="A302" s="2" t="s">
        <v>34</v>
      </c>
      <c r="B302" s="2" t="str">
        <f t="shared" si="20"/>
        <v>SF-652.03L220951467</v>
      </c>
      <c r="C302" s="2" t="s">
        <v>867</v>
      </c>
      <c r="D302" s="2" t="s">
        <v>868</v>
      </c>
      <c r="E302" s="2" t="s">
        <v>869</v>
      </c>
      <c r="F302" s="2"/>
      <c r="G302" s="2" t="s">
        <v>5</v>
      </c>
      <c r="H302" s="2" t="s">
        <v>870</v>
      </c>
      <c r="I302" s="12">
        <v>9</v>
      </c>
      <c r="J302" s="10">
        <f>VLOOKUP(B302,ajuste!A:G,7,0)</f>
        <v>7</v>
      </c>
      <c r="K302" s="14">
        <f t="shared" si="17"/>
        <v>-2</v>
      </c>
      <c r="L302">
        <f t="shared" si="18"/>
        <v>0</v>
      </c>
      <c r="M302">
        <f t="shared" si="19"/>
        <v>2</v>
      </c>
    </row>
    <row r="303" spans="1:13" x14ac:dyDescent="0.25">
      <c r="A303" s="2" t="s">
        <v>34</v>
      </c>
      <c r="B303" s="2" t="str">
        <f t="shared" si="20"/>
        <v>SF-652.04L220951468</v>
      </c>
      <c r="C303" s="2" t="s">
        <v>871</v>
      </c>
      <c r="D303" s="2" t="s">
        <v>872</v>
      </c>
      <c r="E303" s="2" t="s">
        <v>873</v>
      </c>
      <c r="F303" s="2"/>
      <c r="G303" s="2" t="s">
        <v>5</v>
      </c>
      <c r="H303" s="2" t="s">
        <v>874</v>
      </c>
      <c r="I303" s="12">
        <v>10</v>
      </c>
      <c r="J303" s="10">
        <f>VLOOKUP(B303,ajuste!A:G,7,0)</f>
        <v>7</v>
      </c>
      <c r="K303" s="14">
        <f t="shared" si="17"/>
        <v>-3</v>
      </c>
      <c r="L303">
        <f t="shared" si="18"/>
        <v>0</v>
      </c>
      <c r="M303">
        <f t="shared" si="19"/>
        <v>3</v>
      </c>
    </row>
    <row r="304" spans="1:13" x14ac:dyDescent="0.25">
      <c r="A304" s="2" t="s">
        <v>34</v>
      </c>
      <c r="B304" s="2" t="str">
        <f t="shared" si="20"/>
        <v>SF-652.05L220951469</v>
      </c>
      <c r="C304" s="2" t="s">
        <v>875</v>
      </c>
      <c r="D304" s="2" t="s">
        <v>876</v>
      </c>
      <c r="E304" s="2" t="s">
        <v>877</v>
      </c>
      <c r="F304" s="2"/>
      <c r="G304" s="2" t="s">
        <v>5</v>
      </c>
      <c r="H304" s="2" t="s">
        <v>878</v>
      </c>
      <c r="I304" s="12">
        <v>5</v>
      </c>
      <c r="J304" s="10">
        <f>VLOOKUP(B304,ajuste!A:G,7,0)</f>
        <v>4</v>
      </c>
      <c r="K304" s="14">
        <f t="shared" si="17"/>
        <v>-1</v>
      </c>
      <c r="L304">
        <f t="shared" si="18"/>
        <v>0</v>
      </c>
      <c r="M304">
        <f t="shared" si="19"/>
        <v>1</v>
      </c>
    </row>
    <row r="305" spans="1:13" x14ac:dyDescent="0.25">
      <c r="A305" s="2" t="s">
        <v>34</v>
      </c>
      <c r="B305" s="2" t="str">
        <f t="shared" si="20"/>
        <v>SF-652.06L210127046</v>
      </c>
      <c r="C305" s="2" t="s">
        <v>879</v>
      </c>
      <c r="D305" s="2" t="s">
        <v>880</v>
      </c>
      <c r="E305" s="2" t="s">
        <v>881</v>
      </c>
      <c r="F305" s="2"/>
      <c r="G305" s="2" t="s">
        <v>5</v>
      </c>
      <c r="H305" s="2" t="s">
        <v>882</v>
      </c>
      <c r="I305" s="12">
        <v>6</v>
      </c>
      <c r="J305" s="10">
        <f>VLOOKUP(B305,ajuste!A:G,7,0)</f>
        <v>6</v>
      </c>
      <c r="K305" s="14">
        <f t="shared" si="17"/>
        <v>0</v>
      </c>
      <c r="L305">
        <f t="shared" si="18"/>
        <v>0</v>
      </c>
      <c r="M305">
        <f t="shared" si="19"/>
        <v>0</v>
      </c>
    </row>
    <row r="306" spans="1:13" x14ac:dyDescent="0.25">
      <c r="A306" s="2" t="s">
        <v>34</v>
      </c>
      <c r="B306" s="18" t="str">
        <f t="shared" si="20"/>
        <v>SF-652.07L210127047</v>
      </c>
      <c r="C306" s="18" t="s">
        <v>883</v>
      </c>
      <c r="D306" s="18" t="s">
        <v>884</v>
      </c>
      <c r="E306" s="18" t="s">
        <v>885</v>
      </c>
      <c r="F306" s="18"/>
      <c r="G306" s="18" t="s">
        <v>5</v>
      </c>
      <c r="H306" s="18" t="s">
        <v>886</v>
      </c>
      <c r="I306" s="19">
        <v>4</v>
      </c>
      <c r="J306" s="20">
        <f>VLOOKUP(B306,ajuste!A:G,7,0)</f>
        <v>5</v>
      </c>
      <c r="K306" s="21">
        <f t="shared" si="17"/>
        <v>1</v>
      </c>
      <c r="L306" s="22">
        <f t="shared" si="18"/>
        <v>1</v>
      </c>
      <c r="M306">
        <f t="shared" si="19"/>
        <v>0</v>
      </c>
    </row>
    <row r="307" spans="1:13" x14ac:dyDescent="0.25">
      <c r="A307" s="2" t="s">
        <v>34</v>
      </c>
      <c r="B307" s="2" t="str">
        <f t="shared" si="20"/>
        <v>SF-622.03R211241085</v>
      </c>
      <c r="C307" s="2" t="s">
        <v>887</v>
      </c>
      <c r="D307" s="2" t="s">
        <v>888</v>
      </c>
      <c r="E307" s="2" t="s">
        <v>889</v>
      </c>
      <c r="F307" s="2"/>
      <c r="G307" s="2" t="s">
        <v>5</v>
      </c>
      <c r="H307" s="2" t="s">
        <v>890</v>
      </c>
      <c r="I307" s="12">
        <v>5</v>
      </c>
      <c r="J307" s="10">
        <f>VLOOKUP(B307,ajuste!A:G,7,0)</f>
        <v>4</v>
      </c>
      <c r="K307" s="14">
        <f t="shared" si="17"/>
        <v>-1</v>
      </c>
      <c r="L307">
        <f t="shared" si="18"/>
        <v>0</v>
      </c>
      <c r="M307">
        <f t="shared" si="19"/>
        <v>1</v>
      </c>
    </row>
    <row r="308" spans="1:13" x14ac:dyDescent="0.25">
      <c r="A308" s="2" t="s">
        <v>34</v>
      </c>
      <c r="B308" s="2" t="str">
        <f t="shared" si="20"/>
        <v>SF-622.04R210127176</v>
      </c>
      <c r="C308" s="2" t="s">
        <v>891</v>
      </c>
      <c r="D308" s="2" t="s">
        <v>888</v>
      </c>
      <c r="E308" s="2" t="s">
        <v>892</v>
      </c>
      <c r="F308" s="2"/>
      <c r="G308" s="2" t="s">
        <v>5</v>
      </c>
      <c r="H308" s="2" t="s">
        <v>893</v>
      </c>
      <c r="I308" s="12">
        <v>6</v>
      </c>
      <c r="J308" s="10">
        <f>VLOOKUP(B308,ajuste!A:G,7,0)</f>
        <v>6</v>
      </c>
      <c r="K308" s="14">
        <f t="shared" si="17"/>
        <v>0</v>
      </c>
      <c r="L308">
        <f t="shared" si="18"/>
        <v>0</v>
      </c>
      <c r="M308">
        <f t="shared" si="19"/>
        <v>0</v>
      </c>
    </row>
    <row r="309" spans="1:13" x14ac:dyDescent="0.25">
      <c r="A309" s="2" t="s">
        <v>34</v>
      </c>
      <c r="B309" s="2" t="str">
        <f t="shared" si="20"/>
        <v>SF-622.05R210835647</v>
      </c>
      <c r="C309" s="2" t="s">
        <v>894</v>
      </c>
      <c r="D309" s="2" t="s">
        <v>895</v>
      </c>
      <c r="E309" s="2" t="s">
        <v>896</v>
      </c>
      <c r="F309" s="2"/>
      <c r="G309" s="2" t="s">
        <v>5</v>
      </c>
      <c r="H309" s="2" t="s">
        <v>897</v>
      </c>
      <c r="I309" s="12">
        <v>9</v>
      </c>
      <c r="J309" s="10">
        <f>VLOOKUP(B309,ajuste!A:G,7,0)</f>
        <v>9</v>
      </c>
      <c r="K309" s="14">
        <f t="shared" si="17"/>
        <v>0</v>
      </c>
      <c r="L309">
        <f t="shared" si="18"/>
        <v>0</v>
      </c>
      <c r="M309">
        <f t="shared" si="19"/>
        <v>0</v>
      </c>
    </row>
    <row r="310" spans="1:13" x14ac:dyDescent="0.25">
      <c r="A310" s="2" t="s">
        <v>34</v>
      </c>
      <c r="B310" s="2" t="str">
        <f t="shared" si="20"/>
        <v>SF-622.06R210936980</v>
      </c>
      <c r="C310" s="2" t="s">
        <v>898</v>
      </c>
      <c r="D310" s="2" t="s">
        <v>899</v>
      </c>
      <c r="E310" s="2" t="s">
        <v>900</v>
      </c>
      <c r="F310" s="2"/>
      <c r="G310" s="2" t="s">
        <v>5</v>
      </c>
      <c r="H310" s="2" t="s">
        <v>901</v>
      </c>
      <c r="I310" s="12">
        <v>8</v>
      </c>
      <c r="J310" s="10">
        <f>VLOOKUP(B310,ajuste!A:G,7,0)</f>
        <v>8</v>
      </c>
      <c r="K310" s="14">
        <f t="shared" si="17"/>
        <v>0</v>
      </c>
      <c r="L310">
        <f t="shared" si="18"/>
        <v>0</v>
      </c>
      <c r="M310">
        <f t="shared" si="19"/>
        <v>0</v>
      </c>
    </row>
    <row r="311" spans="1:13" x14ac:dyDescent="0.25">
      <c r="A311" s="2" t="s">
        <v>34</v>
      </c>
      <c r="B311" s="2" t="str">
        <f t="shared" si="20"/>
        <v>SF-622.07R210835649</v>
      </c>
      <c r="C311" s="2" t="s">
        <v>902</v>
      </c>
      <c r="D311" s="2" t="s">
        <v>903</v>
      </c>
      <c r="E311" s="2" t="s">
        <v>904</v>
      </c>
      <c r="F311" s="2"/>
      <c r="G311" s="2" t="s">
        <v>5</v>
      </c>
      <c r="H311" s="2" t="s">
        <v>905</v>
      </c>
      <c r="I311" s="12">
        <v>3</v>
      </c>
      <c r="J311" s="10">
        <f>VLOOKUP(B311,ajuste!A:G,7,0)</f>
        <v>3</v>
      </c>
      <c r="K311" s="14">
        <f t="shared" si="17"/>
        <v>0</v>
      </c>
      <c r="L311">
        <f t="shared" si="18"/>
        <v>0</v>
      </c>
      <c r="M311">
        <f t="shared" si="19"/>
        <v>0</v>
      </c>
    </row>
    <row r="312" spans="1:13" x14ac:dyDescent="0.25">
      <c r="A312" s="2" t="s">
        <v>34</v>
      </c>
      <c r="B312" s="2" t="str">
        <f t="shared" si="20"/>
        <v>SF-622.08R201225172</v>
      </c>
      <c r="C312" s="2" t="s">
        <v>906</v>
      </c>
      <c r="D312" s="2" t="s">
        <v>907</v>
      </c>
      <c r="E312" s="2" t="s">
        <v>908</v>
      </c>
      <c r="F312" s="2"/>
      <c r="G312" s="2" t="s">
        <v>5</v>
      </c>
      <c r="H312" s="2" t="s">
        <v>909</v>
      </c>
      <c r="I312" s="12">
        <v>3</v>
      </c>
      <c r="J312" s="10">
        <f>VLOOKUP(B312,ajuste!A:G,7,0)</f>
        <v>3</v>
      </c>
      <c r="K312" s="14">
        <f t="shared" si="17"/>
        <v>0</v>
      </c>
      <c r="L312">
        <f t="shared" si="18"/>
        <v>0</v>
      </c>
      <c r="M312">
        <f t="shared" si="19"/>
        <v>0</v>
      </c>
    </row>
    <row r="313" spans="1:13" x14ac:dyDescent="0.25">
      <c r="A313" s="2" t="s">
        <v>34</v>
      </c>
      <c r="B313" s="2" t="str">
        <f t="shared" si="20"/>
        <v>SF-622.03L220242673</v>
      </c>
      <c r="C313" s="2" t="s">
        <v>910</v>
      </c>
      <c r="D313" s="2" t="s">
        <v>911</v>
      </c>
      <c r="E313" s="2" t="s">
        <v>912</v>
      </c>
      <c r="F313" s="2"/>
      <c r="G313" s="2" t="s">
        <v>5</v>
      </c>
      <c r="H313" s="2" t="s">
        <v>913</v>
      </c>
      <c r="I313" s="12">
        <v>5</v>
      </c>
      <c r="J313" s="10">
        <f>VLOOKUP(B313,ajuste!A:G,7,0)</f>
        <v>4</v>
      </c>
      <c r="K313" s="14">
        <f t="shared" si="17"/>
        <v>-1</v>
      </c>
      <c r="L313">
        <f t="shared" si="18"/>
        <v>0</v>
      </c>
      <c r="M313">
        <f t="shared" si="19"/>
        <v>1</v>
      </c>
    </row>
    <row r="314" spans="1:13" x14ac:dyDescent="0.25">
      <c r="A314" s="2" t="s">
        <v>34</v>
      </c>
      <c r="B314" s="18" t="str">
        <f t="shared" si="20"/>
        <v>SF-622.04L210835640</v>
      </c>
      <c r="C314" s="18" t="s">
        <v>914</v>
      </c>
      <c r="D314" s="18" t="s">
        <v>911</v>
      </c>
      <c r="E314" s="18" t="s">
        <v>915</v>
      </c>
      <c r="F314" s="18"/>
      <c r="G314" s="18" t="s">
        <v>5</v>
      </c>
      <c r="H314" s="18" t="s">
        <v>916</v>
      </c>
      <c r="I314" s="19">
        <v>4</v>
      </c>
      <c r="J314" s="20">
        <f>VLOOKUP(B314,ajuste!A:G,7,0)</f>
        <v>7</v>
      </c>
      <c r="K314" s="21">
        <f t="shared" si="17"/>
        <v>3</v>
      </c>
      <c r="L314" s="22">
        <f t="shared" si="18"/>
        <v>3</v>
      </c>
      <c r="M314">
        <f t="shared" si="19"/>
        <v>0</v>
      </c>
    </row>
    <row r="315" spans="1:13" x14ac:dyDescent="0.25">
      <c r="A315" s="2" t="s">
        <v>34</v>
      </c>
      <c r="B315" s="2" t="str">
        <f t="shared" si="20"/>
        <v>SF-622.05L210835641</v>
      </c>
      <c r="C315" s="2" t="s">
        <v>917</v>
      </c>
      <c r="D315" s="2" t="s">
        <v>918</v>
      </c>
      <c r="E315" s="2" t="s">
        <v>919</v>
      </c>
      <c r="F315" s="2"/>
      <c r="G315" s="2" t="s">
        <v>5</v>
      </c>
      <c r="H315" s="2" t="s">
        <v>920</v>
      </c>
      <c r="I315" s="12">
        <v>8</v>
      </c>
      <c r="J315" s="10">
        <f>VLOOKUP(B315,ajuste!A:G,7,0)</f>
        <v>8</v>
      </c>
      <c r="K315" s="14">
        <f t="shared" si="17"/>
        <v>0</v>
      </c>
      <c r="L315">
        <f t="shared" si="18"/>
        <v>0</v>
      </c>
      <c r="M315">
        <f t="shared" si="19"/>
        <v>0</v>
      </c>
    </row>
    <row r="316" spans="1:13" x14ac:dyDescent="0.25">
      <c r="A316" s="2" t="s">
        <v>34</v>
      </c>
      <c r="B316" s="2" t="str">
        <f t="shared" si="20"/>
        <v>SF-622.06L210835642</v>
      </c>
      <c r="C316" s="2" t="s">
        <v>921</v>
      </c>
      <c r="D316" s="2" t="s">
        <v>922</v>
      </c>
      <c r="E316" s="2" t="s">
        <v>923</v>
      </c>
      <c r="F316" s="2"/>
      <c r="G316" s="2" t="s">
        <v>5</v>
      </c>
      <c r="H316" s="2" t="s">
        <v>924</v>
      </c>
      <c r="I316" s="12">
        <v>8</v>
      </c>
      <c r="J316" s="10">
        <f>VLOOKUP(B316,ajuste!A:G,7,0)</f>
        <v>8</v>
      </c>
      <c r="K316" s="14">
        <f t="shared" si="17"/>
        <v>0</v>
      </c>
      <c r="L316">
        <f t="shared" si="18"/>
        <v>0</v>
      </c>
      <c r="M316">
        <f t="shared" si="19"/>
        <v>0</v>
      </c>
    </row>
    <row r="317" spans="1:13" x14ac:dyDescent="0.25">
      <c r="A317" s="2" t="s">
        <v>34</v>
      </c>
      <c r="B317" s="2" t="str">
        <f t="shared" si="20"/>
        <v>SF-622.07L210937153</v>
      </c>
      <c r="C317" s="2" t="s">
        <v>925</v>
      </c>
      <c r="D317" s="2" t="s">
        <v>926</v>
      </c>
      <c r="E317" s="2" t="s">
        <v>927</v>
      </c>
      <c r="F317" s="2"/>
      <c r="G317" s="2" t="s">
        <v>5</v>
      </c>
      <c r="H317" s="2" t="s">
        <v>928</v>
      </c>
      <c r="I317" s="12">
        <v>3</v>
      </c>
      <c r="J317" s="10">
        <f>VLOOKUP(B317,ajuste!A:G,7,0)</f>
        <v>3</v>
      </c>
      <c r="K317" s="14">
        <f t="shared" si="17"/>
        <v>0</v>
      </c>
      <c r="L317">
        <f t="shared" si="18"/>
        <v>0</v>
      </c>
      <c r="M317">
        <f t="shared" si="19"/>
        <v>0</v>
      </c>
    </row>
    <row r="318" spans="1:13" x14ac:dyDescent="0.25">
      <c r="A318" s="2" t="s">
        <v>34</v>
      </c>
      <c r="B318" s="2" t="str">
        <f t="shared" si="20"/>
        <v>SF-622.08L210127174</v>
      </c>
      <c r="C318" s="2" t="s">
        <v>929</v>
      </c>
      <c r="D318" s="2" t="s">
        <v>930</v>
      </c>
      <c r="E318" s="2" t="s">
        <v>931</v>
      </c>
      <c r="F318" s="2"/>
      <c r="G318" s="2" t="s">
        <v>5</v>
      </c>
      <c r="H318" s="2" t="s">
        <v>932</v>
      </c>
      <c r="I318" s="12">
        <v>3</v>
      </c>
      <c r="J318" s="10">
        <f>VLOOKUP(B318,ajuste!A:G,7,0)</f>
        <v>2</v>
      </c>
      <c r="K318" s="14">
        <f t="shared" si="17"/>
        <v>-1</v>
      </c>
      <c r="L318">
        <f t="shared" si="18"/>
        <v>0</v>
      </c>
      <c r="M318">
        <f t="shared" si="19"/>
        <v>1</v>
      </c>
    </row>
    <row r="319" spans="1:13" x14ac:dyDescent="0.25">
      <c r="A319" s="2" t="s">
        <v>34</v>
      </c>
      <c r="B319" s="2" t="str">
        <f t="shared" si="20"/>
        <v>SF-612.04R210936973</v>
      </c>
      <c r="C319" s="2" t="s">
        <v>933</v>
      </c>
      <c r="D319" s="2" t="s">
        <v>934</v>
      </c>
      <c r="E319" s="2" t="s">
        <v>935</v>
      </c>
      <c r="F319" s="2"/>
      <c r="G319" s="2" t="s">
        <v>5</v>
      </c>
      <c r="H319" s="2" t="s">
        <v>936</v>
      </c>
      <c r="I319" s="12">
        <v>7</v>
      </c>
      <c r="J319" s="10">
        <f>VLOOKUP(B319,ajuste!A:G,7,0)</f>
        <v>6</v>
      </c>
      <c r="K319" s="14">
        <f t="shared" si="17"/>
        <v>-1</v>
      </c>
      <c r="L319">
        <f t="shared" si="18"/>
        <v>0</v>
      </c>
      <c r="M319">
        <f t="shared" si="19"/>
        <v>1</v>
      </c>
    </row>
    <row r="320" spans="1:13" x14ac:dyDescent="0.25">
      <c r="A320" s="2" t="s">
        <v>34</v>
      </c>
      <c r="B320" s="18" t="str">
        <f t="shared" si="20"/>
        <v>SF-612.06R</v>
      </c>
      <c r="C320" s="18" t="s">
        <v>937</v>
      </c>
      <c r="D320" s="18" t="s">
        <v>934</v>
      </c>
      <c r="E320" s="18" t="s">
        <v>938</v>
      </c>
      <c r="F320" s="18"/>
      <c r="G320" s="18" t="s">
        <v>5</v>
      </c>
      <c r="H320" s="18"/>
      <c r="I320" s="19">
        <v>-1</v>
      </c>
      <c r="J320" s="20">
        <f>VLOOKUP(B320,ajuste!A:G,7,0)</f>
        <v>0</v>
      </c>
      <c r="K320" s="21">
        <f t="shared" si="17"/>
        <v>1</v>
      </c>
      <c r="L320" s="22">
        <f t="shared" si="18"/>
        <v>1</v>
      </c>
      <c r="M320">
        <f t="shared" si="19"/>
        <v>0</v>
      </c>
    </row>
    <row r="321" spans="1:13" x14ac:dyDescent="0.25">
      <c r="A321" s="2" t="s">
        <v>34</v>
      </c>
      <c r="B321" s="2" t="str">
        <f t="shared" si="20"/>
        <v>SF-612.06R210936974</v>
      </c>
      <c r="C321" s="2" t="s">
        <v>937</v>
      </c>
      <c r="D321" s="2" t="s">
        <v>934</v>
      </c>
      <c r="E321" s="2" t="s">
        <v>938</v>
      </c>
      <c r="F321" s="2"/>
      <c r="G321" s="2" t="s">
        <v>5</v>
      </c>
      <c r="H321" s="2" t="s">
        <v>939</v>
      </c>
      <c r="I321" s="12">
        <v>6</v>
      </c>
      <c r="J321" s="10">
        <f>VLOOKUP(B321,ajuste!A:G,7,0)</f>
        <v>4</v>
      </c>
      <c r="K321" s="14">
        <f t="shared" si="17"/>
        <v>-2</v>
      </c>
      <c r="L321">
        <f t="shared" si="18"/>
        <v>0</v>
      </c>
      <c r="M321">
        <f t="shared" si="19"/>
        <v>2</v>
      </c>
    </row>
    <row r="322" spans="1:13" x14ac:dyDescent="0.25">
      <c r="A322" s="2" t="s">
        <v>34</v>
      </c>
      <c r="B322" s="2" t="str">
        <f t="shared" si="20"/>
        <v>SF-612.08R210835752</v>
      </c>
      <c r="C322" s="2" t="s">
        <v>940</v>
      </c>
      <c r="D322" s="2" t="s">
        <v>941</v>
      </c>
      <c r="E322" s="2" t="s">
        <v>942</v>
      </c>
      <c r="F322" s="2"/>
      <c r="G322" s="2" t="s">
        <v>5</v>
      </c>
      <c r="H322" s="2" t="s">
        <v>943</v>
      </c>
      <c r="I322" s="12">
        <v>5</v>
      </c>
      <c r="J322" s="10">
        <f>VLOOKUP(B322,ajuste!A:G,7,0)</f>
        <v>3</v>
      </c>
      <c r="K322" s="14">
        <f t="shared" si="17"/>
        <v>-2</v>
      </c>
      <c r="L322">
        <f t="shared" si="18"/>
        <v>0</v>
      </c>
      <c r="M322">
        <f t="shared" si="19"/>
        <v>2</v>
      </c>
    </row>
    <row r="323" spans="1:13" x14ac:dyDescent="0.25">
      <c r="A323" s="2" t="s">
        <v>34</v>
      </c>
      <c r="B323" s="2" t="str">
        <f t="shared" si="20"/>
        <v>SF-612.10R210937162</v>
      </c>
      <c r="C323" s="2" t="s">
        <v>944</v>
      </c>
      <c r="D323" s="2" t="s">
        <v>941</v>
      </c>
      <c r="E323" s="2" t="s">
        <v>945</v>
      </c>
      <c r="F323" s="2"/>
      <c r="G323" s="2" t="s">
        <v>5</v>
      </c>
      <c r="H323" s="2" t="s">
        <v>946</v>
      </c>
      <c r="I323" s="12">
        <v>8</v>
      </c>
      <c r="J323" s="10">
        <f>VLOOKUP(B323,ajuste!A:G,7,0)</f>
        <v>5</v>
      </c>
      <c r="K323" s="14">
        <f t="shared" ref="K323:K386" si="21">J323-I323</f>
        <v>-3</v>
      </c>
      <c r="L323">
        <f t="shared" ref="L323:L386" si="22">IF(K323&gt;0,K323,0)</f>
        <v>0</v>
      </c>
      <c r="M323">
        <f t="shared" ref="M323:M386" si="23">IF(K323&lt;0,K323*-1,0)</f>
        <v>3</v>
      </c>
    </row>
    <row r="324" spans="1:13" x14ac:dyDescent="0.25">
      <c r="A324" s="2" t="s">
        <v>34</v>
      </c>
      <c r="B324" s="2" t="str">
        <f t="shared" si="20"/>
        <v>SF-612.12R210835753</v>
      </c>
      <c r="C324" s="2" t="s">
        <v>947</v>
      </c>
      <c r="D324" s="2" t="s">
        <v>948</v>
      </c>
      <c r="E324" s="2" t="s">
        <v>949</v>
      </c>
      <c r="F324" s="2"/>
      <c r="G324" s="2" t="s">
        <v>5</v>
      </c>
      <c r="H324" s="2" t="s">
        <v>950</v>
      </c>
      <c r="I324" s="12">
        <v>3</v>
      </c>
      <c r="J324" s="10">
        <f>VLOOKUP(B324,ajuste!A:G,7,0)</f>
        <v>2</v>
      </c>
      <c r="K324" s="14">
        <f t="shared" si="21"/>
        <v>-1</v>
      </c>
      <c r="L324">
        <f t="shared" si="22"/>
        <v>0</v>
      </c>
      <c r="M324">
        <f t="shared" si="23"/>
        <v>1</v>
      </c>
    </row>
    <row r="325" spans="1:13" x14ac:dyDescent="0.25">
      <c r="A325" s="2" t="s">
        <v>34</v>
      </c>
      <c r="B325" s="2" t="str">
        <f t="shared" si="20"/>
        <v>SF-612.14R201225768</v>
      </c>
      <c r="C325" s="2" t="s">
        <v>951</v>
      </c>
      <c r="D325" s="2" t="s">
        <v>948</v>
      </c>
      <c r="E325" s="2" t="s">
        <v>952</v>
      </c>
      <c r="F325" s="2"/>
      <c r="G325" s="2" t="s">
        <v>5</v>
      </c>
      <c r="H325" s="2" t="s">
        <v>953</v>
      </c>
      <c r="I325" s="12">
        <v>3</v>
      </c>
      <c r="J325" s="10">
        <f>VLOOKUP(B325,ajuste!A:G,7,0)</f>
        <v>2</v>
      </c>
      <c r="K325" s="14">
        <f t="shared" si="21"/>
        <v>-1</v>
      </c>
      <c r="L325">
        <f t="shared" si="22"/>
        <v>0</v>
      </c>
      <c r="M325">
        <f t="shared" si="23"/>
        <v>1</v>
      </c>
    </row>
    <row r="326" spans="1:13" x14ac:dyDescent="0.25">
      <c r="A326" s="2" t="s">
        <v>34</v>
      </c>
      <c r="B326" s="2" t="str">
        <f t="shared" si="20"/>
        <v>SF-612.04L210936970</v>
      </c>
      <c r="C326" s="2" t="s">
        <v>954</v>
      </c>
      <c r="D326" s="2" t="s">
        <v>955</v>
      </c>
      <c r="E326" s="2" t="s">
        <v>956</v>
      </c>
      <c r="F326" s="2"/>
      <c r="G326" s="2" t="s">
        <v>5</v>
      </c>
      <c r="H326" s="2" t="s">
        <v>957</v>
      </c>
      <c r="I326" s="12">
        <v>8</v>
      </c>
      <c r="J326" s="10">
        <f>VLOOKUP(B326,ajuste!A:G,7,0)</f>
        <v>6</v>
      </c>
      <c r="K326" s="14">
        <f t="shared" si="21"/>
        <v>-2</v>
      </c>
      <c r="L326">
        <f t="shared" si="22"/>
        <v>0</v>
      </c>
      <c r="M326">
        <f t="shared" si="23"/>
        <v>2</v>
      </c>
    </row>
    <row r="327" spans="1:13" x14ac:dyDescent="0.25">
      <c r="A327" s="2" t="s">
        <v>34</v>
      </c>
      <c r="B327" s="2" t="str">
        <f t="shared" si="20"/>
        <v>SF-612.06L210835746</v>
      </c>
      <c r="C327" s="2" t="s">
        <v>958</v>
      </c>
      <c r="D327" s="2" t="s">
        <v>955</v>
      </c>
      <c r="E327" s="2" t="s">
        <v>959</v>
      </c>
      <c r="F327" s="2"/>
      <c r="G327" s="2" t="s">
        <v>5</v>
      </c>
      <c r="H327" s="2" t="s">
        <v>960</v>
      </c>
      <c r="I327" s="12">
        <v>5</v>
      </c>
      <c r="J327" s="10">
        <f>VLOOKUP(B327,ajuste!A:G,7,0)</f>
        <v>4</v>
      </c>
      <c r="K327" s="14">
        <f t="shared" si="21"/>
        <v>-1</v>
      </c>
      <c r="L327">
        <f t="shared" si="22"/>
        <v>0</v>
      </c>
      <c r="M327">
        <f t="shared" si="23"/>
        <v>1</v>
      </c>
    </row>
    <row r="328" spans="1:13" x14ac:dyDescent="0.25">
      <c r="A328" s="2" t="s">
        <v>34</v>
      </c>
      <c r="B328" s="2" t="str">
        <f t="shared" si="20"/>
        <v>SF-612.08L210835747</v>
      </c>
      <c r="C328" s="2" t="s">
        <v>961</v>
      </c>
      <c r="D328" s="2" t="s">
        <v>962</v>
      </c>
      <c r="E328" s="2" t="s">
        <v>963</v>
      </c>
      <c r="F328" s="2"/>
      <c r="G328" s="2" t="s">
        <v>5</v>
      </c>
      <c r="H328" s="2" t="s">
        <v>964</v>
      </c>
      <c r="I328" s="12">
        <v>2</v>
      </c>
      <c r="J328" s="10">
        <f>VLOOKUP(B328,ajuste!A:G,7,0)</f>
        <v>1</v>
      </c>
      <c r="K328" s="14">
        <f t="shared" si="21"/>
        <v>-1</v>
      </c>
      <c r="L328">
        <f t="shared" si="22"/>
        <v>0</v>
      </c>
      <c r="M328">
        <f t="shared" si="23"/>
        <v>1</v>
      </c>
    </row>
    <row r="329" spans="1:13" x14ac:dyDescent="0.25">
      <c r="A329" s="2" t="s">
        <v>34</v>
      </c>
      <c r="B329" s="2" t="str">
        <f t="shared" si="20"/>
        <v>SF-612.10L210931761</v>
      </c>
      <c r="C329" s="2" t="s">
        <v>965</v>
      </c>
      <c r="D329" s="2" t="s">
        <v>962</v>
      </c>
      <c r="E329" s="2" t="s">
        <v>966</v>
      </c>
      <c r="F329" s="2"/>
      <c r="G329" s="2" t="s">
        <v>5</v>
      </c>
      <c r="H329" s="2" t="s">
        <v>967</v>
      </c>
      <c r="I329" s="12">
        <v>7</v>
      </c>
      <c r="J329" s="10">
        <f>VLOOKUP(B329,ajuste!A:G,7,0)</f>
        <v>5</v>
      </c>
      <c r="K329" s="14">
        <f t="shared" si="21"/>
        <v>-2</v>
      </c>
      <c r="L329">
        <f t="shared" si="22"/>
        <v>0</v>
      </c>
      <c r="M329">
        <f t="shared" si="23"/>
        <v>2</v>
      </c>
    </row>
    <row r="330" spans="1:13" x14ac:dyDescent="0.25">
      <c r="A330" s="2" t="s">
        <v>34</v>
      </c>
      <c r="B330" s="2" t="str">
        <f t="shared" si="20"/>
        <v>SF-612.12L220243053</v>
      </c>
      <c r="C330" s="2" t="s">
        <v>968</v>
      </c>
      <c r="D330" s="2" t="s">
        <v>969</v>
      </c>
      <c r="E330" s="2" t="s">
        <v>970</v>
      </c>
      <c r="F330" s="2"/>
      <c r="G330" s="2" t="s">
        <v>5</v>
      </c>
      <c r="H330" s="2" t="s">
        <v>971</v>
      </c>
      <c r="I330" s="12">
        <v>4</v>
      </c>
      <c r="J330" s="10">
        <f>VLOOKUP(B330,ajuste!A:G,7,0)</f>
        <v>2</v>
      </c>
      <c r="K330" s="14">
        <f t="shared" si="21"/>
        <v>-2</v>
      </c>
      <c r="L330">
        <f t="shared" si="22"/>
        <v>0</v>
      </c>
      <c r="M330">
        <f t="shared" si="23"/>
        <v>2</v>
      </c>
    </row>
    <row r="331" spans="1:13" x14ac:dyDescent="0.25">
      <c r="A331" s="2" t="s">
        <v>34</v>
      </c>
      <c r="B331" s="2" t="str">
        <f t="shared" si="20"/>
        <v>SF-612.14L201225765</v>
      </c>
      <c r="C331" s="2" t="s">
        <v>972</v>
      </c>
      <c r="D331" s="2" t="s">
        <v>969</v>
      </c>
      <c r="E331" s="2" t="s">
        <v>973</v>
      </c>
      <c r="F331" s="2"/>
      <c r="G331" s="2" t="s">
        <v>5</v>
      </c>
      <c r="H331" s="2" t="s">
        <v>974</v>
      </c>
      <c r="I331" s="12">
        <v>1</v>
      </c>
      <c r="J331" s="10">
        <f>VLOOKUP(B331,ajuste!A:G,7,0)</f>
        <v>0</v>
      </c>
      <c r="K331" s="14">
        <f t="shared" si="21"/>
        <v>-1</v>
      </c>
      <c r="L331">
        <f t="shared" si="22"/>
        <v>0</v>
      </c>
      <c r="M331">
        <f t="shared" si="23"/>
        <v>1</v>
      </c>
    </row>
    <row r="332" spans="1:13" x14ac:dyDescent="0.25">
      <c r="A332" s="2" t="s">
        <v>34</v>
      </c>
      <c r="B332" s="2" t="str">
        <f t="shared" si="20"/>
        <v>SF-147.105190602826</v>
      </c>
      <c r="C332" s="2" t="s">
        <v>975</v>
      </c>
      <c r="D332" s="2" t="s">
        <v>976</v>
      </c>
      <c r="E332" s="2" t="s">
        <v>977</v>
      </c>
      <c r="F332" s="2"/>
      <c r="G332" s="2" t="s">
        <v>5</v>
      </c>
      <c r="H332" s="2" t="s">
        <v>978</v>
      </c>
      <c r="I332" s="12">
        <v>3</v>
      </c>
      <c r="J332" s="10">
        <f>VLOOKUP(B332,ajuste!A:G,7,0)</f>
        <v>1</v>
      </c>
      <c r="K332" s="14">
        <f t="shared" si="21"/>
        <v>-2</v>
      </c>
      <c r="L332">
        <f t="shared" si="22"/>
        <v>0</v>
      </c>
      <c r="M332">
        <f t="shared" si="23"/>
        <v>2</v>
      </c>
    </row>
    <row r="333" spans="1:13" x14ac:dyDescent="0.25">
      <c r="A333" s="2" t="s">
        <v>34</v>
      </c>
      <c r="B333" s="18" t="str">
        <f t="shared" si="20"/>
        <v>SF-147.106</v>
      </c>
      <c r="C333" s="18" t="s">
        <v>979</v>
      </c>
      <c r="D333" s="18" t="s">
        <v>976</v>
      </c>
      <c r="E333" s="18" t="s">
        <v>980</v>
      </c>
      <c r="F333" s="18"/>
      <c r="G333" s="18" t="s">
        <v>5</v>
      </c>
      <c r="H333" s="18"/>
      <c r="I333" s="19">
        <v>-3</v>
      </c>
      <c r="J333" s="20">
        <f>VLOOKUP(B333,ajuste!A:G,7,0)</f>
        <v>0</v>
      </c>
      <c r="K333" s="21">
        <f t="shared" si="21"/>
        <v>3</v>
      </c>
      <c r="L333" s="22">
        <f t="shared" si="22"/>
        <v>3</v>
      </c>
      <c r="M333">
        <f t="shared" si="23"/>
        <v>0</v>
      </c>
    </row>
    <row r="334" spans="1:13" x14ac:dyDescent="0.25">
      <c r="A334" s="2" t="s">
        <v>34</v>
      </c>
      <c r="B334" s="2" t="str">
        <f t="shared" si="20"/>
        <v>SF-147.106190602827</v>
      </c>
      <c r="C334" s="2" t="s">
        <v>979</v>
      </c>
      <c r="D334" s="2" t="s">
        <v>976</v>
      </c>
      <c r="E334" s="2" t="s">
        <v>980</v>
      </c>
      <c r="F334" s="2"/>
      <c r="G334" s="2" t="s">
        <v>5</v>
      </c>
      <c r="H334" s="2" t="s">
        <v>981</v>
      </c>
      <c r="I334" s="12">
        <v>1</v>
      </c>
      <c r="J334" s="10">
        <f>VLOOKUP(B334,ajuste!A:G,7,0)</f>
        <v>0</v>
      </c>
      <c r="K334" s="14">
        <f t="shared" si="21"/>
        <v>-1</v>
      </c>
      <c r="L334">
        <f t="shared" si="22"/>
        <v>0</v>
      </c>
      <c r="M334">
        <f t="shared" si="23"/>
        <v>1</v>
      </c>
    </row>
    <row r="335" spans="1:13" x14ac:dyDescent="0.25">
      <c r="A335" s="2" t="s">
        <v>34</v>
      </c>
      <c r="B335" s="2" t="str">
        <f t="shared" si="20"/>
        <v>SF-147.106201124533</v>
      </c>
      <c r="C335" s="2" t="s">
        <v>979</v>
      </c>
      <c r="D335" s="2" t="s">
        <v>976</v>
      </c>
      <c r="E335" s="2" t="s">
        <v>980</v>
      </c>
      <c r="F335" s="2"/>
      <c r="G335" s="2" t="s">
        <v>5</v>
      </c>
      <c r="H335" s="2" t="s">
        <v>982</v>
      </c>
      <c r="I335" s="12">
        <v>20</v>
      </c>
      <c r="J335" s="10">
        <f>VLOOKUP(B335,ajuste!A:G,7,0)</f>
        <v>18</v>
      </c>
      <c r="K335" s="14">
        <f t="shared" si="21"/>
        <v>-2</v>
      </c>
      <c r="L335">
        <f t="shared" si="22"/>
        <v>0</v>
      </c>
      <c r="M335">
        <f t="shared" si="23"/>
        <v>2</v>
      </c>
    </row>
    <row r="336" spans="1:13" x14ac:dyDescent="0.25">
      <c r="A336" s="2" t="s">
        <v>34</v>
      </c>
      <c r="B336" s="18" t="str">
        <f t="shared" si="20"/>
        <v>SF-147.107</v>
      </c>
      <c r="C336" s="18" t="s">
        <v>983</v>
      </c>
      <c r="D336" s="18" t="s">
        <v>984</v>
      </c>
      <c r="E336" s="18" t="s">
        <v>985</v>
      </c>
      <c r="F336" s="18"/>
      <c r="G336" s="18" t="s">
        <v>5</v>
      </c>
      <c r="H336" s="18"/>
      <c r="I336" s="19">
        <v>-2</v>
      </c>
      <c r="J336" s="20">
        <f>VLOOKUP(B336,ajuste!A:G,7,0)</f>
        <v>0</v>
      </c>
      <c r="K336" s="21">
        <f t="shared" si="21"/>
        <v>2</v>
      </c>
      <c r="L336" s="22">
        <f t="shared" si="22"/>
        <v>2</v>
      </c>
      <c r="M336">
        <f t="shared" si="23"/>
        <v>0</v>
      </c>
    </row>
    <row r="337" spans="1:13" x14ac:dyDescent="0.25">
      <c r="A337" s="2" t="s">
        <v>34</v>
      </c>
      <c r="B337" s="2" t="str">
        <f t="shared" si="20"/>
        <v>SF-147.107200417355</v>
      </c>
      <c r="C337" s="2" t="s">
        <v>983</v>
      </c>
      <c r="D337" s="2" t="s">
        <v>984</v>
      </c>
      <c r="E337" s="2" t="s">
        <v>985</v>
      </c>
      <c r="F337" s="2"/>
      <c r="G337" s="2" t="s">
        <v>5</v>
      </c>
      <c r="H337" s="2" t="s">
        <v>986</v>
      </c>
      <c r="I337" s="12">
        <v>1</v>
      </c>
      <c r="J337" s="10">
        <f>VLOOKUP(B337,ajuste!A:G,7,0)</f>
        <v>0</v>
      </c>
      <c r="K337" s="14">
        <f t="shared" si="21"/>
        <v>-1</v>
      </c>
      <c r="L337">
        <f t="shared" si="22"/>
        <v>0</v>
      </c>
      <c r="M337">
        <f t="shared" si="23"/>
        <v>1</v>
      </c>
    </row>
    <row r="338" spans="1:13" x14ac:dyDescent="0.25">
      <c r="A338" s="2" t="s">
        <v>34</v>
      </c>
      <c r="B338" s="2" t="str">
        <f t="shared" si="20"/>
        <v>SF-147.107201225548</v>
      </c>
      <c r="C338" s="2" t="s">
        <v>983</v>
      </c>
      <c r="D338" s="2" t="s">
        <v>984</v>
      </c>
      <c r="E338" s="2" t="s">
        <v>985</v>
      </c>
      <c r="F338" s="2"/>
      <c r="G338" s="2" t="s">
        <v>5</v>
      </c>
      <c r="H338" s="2" t="s">
        <v>987</v>
      </c>
      <c r="I338" s="12">
        <v>40</v>
      </c>
      <c r="J338" s="10">
        <f>VLOOKUP(B338,ajuste!A:G,7,0)</f>
        <v>38</v>
      </c>
      <c r="K338" s="14">
        <f t="shared" si="21"/>
        <v>-2</v>
      </c>
      <c r="L338">
        <f t="shared" si="22"/>
        <v>0</v>
      </c>
      <c r="M338">
        <f t="shared" si="23"/>
        <v>2</v>
      </c>
    </row>
    <row r="339" spans="1:13" x14ac:dyDescent="0.25">
      <c r="A339" s="2" t="s">
        <v>34</v>
      </c>
      <c r="B339" s="2" t="str">
        <f t="shared" si="20"/>
        <v>SF-147.108200720236</v>
      </c>
      <c r="C339" s="2" t="s">
        <v>988</v>
      </c>
      <c r="D339" s="2" t="s">
        <v>989</v>
      </c>
      <c r="E339" s="2" t="s">
        <v>990</v>
      </c>
      <c r="F339" s="2"/>
      <c r="G339" s="2" t="s">
        <v>5</v>
      </c>
      <c r="H339" s="2" t="s">
        <v>991</v>
      </c>
      <c r="I339" s="12">
        <v>20</v>
      </c>
      <c r="J339" s="10">
        <f>VLOOKUP(B339,ajuste!A:G,7,0)</f>
        <v>19</v>
      </c>
      <c r="K339" s="14">
        <f t="shared" si="21"/>
        <v>-1</v>
      </c>
      <c r="L339">
        <f t="shared" si="22"/>
        <v>0</v>
      </c>
      <c r="M339">
        <f t="shared" si="23"/>
        <v>1</v>
      </c>
    </row>
    <row r="340" spans="1:13" x14ac:dyDescent="0.25">
      <c r="A340" s="2" t="s">
        <v>34</v>
      </c>
      <c r="B340" s="2" t="str">
        <f t="shared" si="20"/>
        <v>SF-147.109210632973</v>
      </c>
      <c r="C340" s="2" t="s">
        <v>992</v>
      </c>
      <c r="D340" s="2" t="s">
        <v>993</v>
      </c>
      <c r="E340" s="2" t="s">
        <v>994</v>
      </c>
      <c r="F340" s="2"/>
      <c r="G340" s="2" t="s">
        <v>5</v>
      </c>
      <c r="H340" s="2" t="s">
        <v>995</v>
      </c>
      <c r="I340" s="12">
        <v>5</v>
      </c>
      <c r="J340" s="10">
        <f>VLOOKUP(B340,ajuste!A:G,7,0)</f>
        <v>5</v>
      </c>
      <c r="K340" s="14">
        <f t="shared" si="21"/>
        <v>0</v>
      </c>
      <c r="L340">
        <f t="shared" si="22"/>
        <v>0</v>
      </c>
      <c r="M340">
        <f t="shared" si="23"/>
        <v>0</v>
      </c>
    </row>
    <row r="341" spans="1:13" x14ac:dyDescent="0.25">
      <c r="A341" s="2" t="s">
        <v>34</v>
      </c>
      <c r="B341" s="2" t="str">
        <f t="shared" si="20"/>
        <v>SF-147.110200215659</v>
      </c>
      <c r="C341" s="2" t="s">
        <v>996</v>
      </c>
      <c r="D341" s="2" t="s">
        <v>997</v>
      </c>
      <c r="E341" s="2" t="s">
        <v>998</v>
      </c>
      <c r="F341" s="2"/>
      <c r="G341" s="2" t="s">
        <v>5</v>
      </c>
      <c r="H341" s="2" t="s">
        <v>999</v>
      </c>
      <c r="I341" s="12">
        <v>5</v>
      </c>
      <c r="J341" s="10">
        <f>VLOOKUP(B341,ajuste!A:G,7,0)</f>
        <v>3</v>
      </c>
      <c r="K341" s="14">
        <f t="shared" si="21"/>
        <v>-2</v>
      </c>
      <c r="L341">
        <f t="shared" si="22"/>
        <v>0</v>
      </c>
      <c r="M341">
        <f t="shared" si="23"/>
        <v>2</v>
      </c>
    </row>
    <row r="342" spans="1:13" x14ac:dyDescent="0.25">
      <c r="A342" s="2" t="s">
        <v>34</v>
      </c>
      <c r="B342" s="2" t="str">
        <f t="shared" si="20"/>
        <v>SF-147.112</v>
      </c>
      <c r="C342" s="2" t="s">
        <v>1000</v>
      </c>
      <c r="D342" s="2" t="s">
        <v>1001</v>
      </c>
      <c r="E342" s="2" t="s">
        <v>1002</v>
      </c>
      <c r="F342" s="2"/>
      <c r="G342" s="2" t="s">
        <v>5</v>
      </c>
      <c r="H342" s="2"/>
      <c r="I342" s="12">
        <v>2</v>
      </c>
      <c r="J342" s="10" t="e">
        <f>VLOOKUP(B342,ajuste!A:G,7,0)</f>
        <v>#N/A</v>
      </c>
      <c r="K342" s="14" t="e">
        <f t="shared" si="21"/>
        <v>#N/A</v>
      </c>
      <c r="L342" t="e">
        <f t="shared" si="22"/>
        <v>#N/A</v>
      </c>
      <c r="M342" t="e">
        <f t="shared" si="23"/>
        <v>#N/A</v>
      </c>
    </row>
    <row r="343" spans="1:13" x14ac:dyDescent="0.25">
      <c r="A343" s="2" t="s">
        <v>34</v>
      </c>
      <c r="B343" s="2" t="str">
        <f t="shared" si="20"/>
        <v>SF-613.06</v>
      </c>
      <c r="C343" s="2" t="s">
        <v>1003</v>
      </c>
      <c r="D343" s="2" t="s">
        <v>1004</v>
      </c>
      <c r="E343" s="2" t="s">
        <v>1005</v>
      </c>
      <c r="F343" s="2"/>
      <c r="G343" s="2" t="s">
        <v>5</v>
      </c>
      <c r="H343" s="2"/>
      <c r="I343" s="12">
        <v>9</v>
      </c>
      <c r="J343" s="10" t="e">
        <f>VLOOKUP(B343,ajuste!A:G,7,0)</f>
        <v>#N/A</v>
      </c>
      <c r="K343" s="14" t="e">
        <f t="shared" si="21"/>
        <v>#N/A</v>
      </c>
      <c r="L343" t="e">
        <f t="shared" si="22"/>
        <v>#N/A</v>
      </c>
      <c r="M343" t="e">
        <f t="shared" si="23"/>
        <v>#N/A</v>
      </c>
    </row>
    <row r="344" spans="1:13" x14ac:dyDescent="0.25">
      <c r="A344" s="2" t="s">
        <v>34</v>
      </c>
      <c r="B344" s="2" t="str">
        <f t="shared" si="20"/>
        <v>SF-613.07200416895</v>
      </c>
      <c r="C344" s="2" t="s">
        <v>1006</v>
      </c>
      <c r="D344" s="2" t="s">
        <v>1004</v>
      </c>
      <c r="E344" s="2" t="s">
        <v>1007</v>
      </c>
      <c r="F344" s="2"/>
      <c r="G344" s="2" t="s">
        <v>5</v>
      </c>
      <c r="H344" s="2" t="s">
        <v>1008</v>
      </c>
      <c r="I344" s="12">
        <v>2</v>
      </c>
      <c r="J344" s="10">
        <f>VLOOKUP(B344,ajuste!A:G,7,0)</f>
        <v>2</v>
      </c>
      <c r="K344" s="14">
        <f t="shared" si="21"/>
        <v>0</v>
      </c>
      <c r="L344">
        <f t="shared" si="22"/>
        <v>0</v>
      </c>
      <c r="M344">
        <f t="shared" si="23"/>
        <v>0</v>
      </c>
    </row>
    <row r="345" spans="1:13" x14ac:dyDescent="0.25">
      <c r="A345" s="2" t="s">
        <v>34</v>
      </c>
      <c r="B345" s="2" t="str">
        <f t="shared" si="20"/>
        <v>SF-613.07221255103</v>
      </c>
      <c r="C345" s="2" t="s">
        <v>1006</v>
      </c>
      <c r="D345" s="2" t="s">
        <v>1004</v>
      </c>
      <c r="E345" s="2" t="s">
        <v>1007</v>
      </c>
      <c r="F345" s="2"/>
      <c r="G345" s="2" t="s">
        <v>5</v>
      </c>
      <c r="H345" s="2" t="s">
        <v>1009</v>
      </c>
      <c r="I345" s="12">
        <v>8</v>
      </c>
      <c r="J345" s="10">
        <f>VLOOKUP(B345,ajuste!A:G,7,0)</f>
        <v>7</v>
      </c>
      <c r="K345" s="14">
        <f t="shared" si="21"/>
        <v>-1</v>
      </c>
      <c r="L345">
        <f t="shared" si="22"/>
        <v>0</v>
      </c>
      <c r="M345">
        <f t="shared" si="23"/>
        <v>1</v>
      </c>
    </row>
    <row r="346" spans="1:13" x14ac:dyDescent="0.25">
      <c r="A346" s="2" t="s">
        <v>34</v>
      </c>
      <c r="B346" s="2" t="str">
        <f t="shared" si="20"/>
        <v>SF-613.08221255104</v>
      </c>
      <c r="C346" s="2" t="s">
        <v>1010</v>
      </c>
      <c r="D346" s="2" t="s">
        <v>1004</v>
      </c>
      <c r="E346" s="2" t="s">
        <v>1011</v>
      </c>
      <c r="F346" s="2"/>
      <c r="G346" s="2" t="s">
        <v>5</v>
      </c>
      <c r="H346" s="2" t="s">
        <v>1012</v>
      </c>
      <c r="I346" s="12">
        <v>1</v>
      </c>
      <c r="J346" s="10">
        <f>VLOOKUP(B346,ajuste!A:G,7,0)</f>
        <v>0</v>
      </c>
      <c r="K346" s="14">
        <f t="shared" si="21"/>
        <v>-1</v>
      </c>
      <c r="L346">
        <f t="shared" si="22"/>
        <v>0</v>
      </c>
      <c r="M346">
        <f t="shared" si="23"/>
        <v>1</v>
      </c>
    </row>
    <row r="347" spans="1:13" x14ac:dyDescent="0.25">
      <c r="A347" s="2" t="s">
        <v>34</v>
      </c>
      <c r="B347" s="2" t="str">
        <f t="shared" si="20"/>
        <v>SF-613.08200416896</v>
      </c>
      <c r="C347" s="2" t="s">
        <v>1010</v>
      </c>
      <c r="D347" s="2" t="s">
        <v>1004</v>
      </c>
      <c r="E347" s="2" t="s">
        <v>1011</v>
      </c>
      <c r="F347" s="2"/>
      <c r="G347" s="2" t="s">
        <v>5</v>
      </c>
      <c r="H347" s="2" t="s">
        <v>1013</v>
      </c>
      <c r="I347" s="12">
        <v>4</v>
      </c>
      <c r="J347" s="10">
        <f>VLOOKUP(B347,ajuste!A:G,7,0)</f>
        <v>4</v>
      </c>
      <c r="K347" s="14">
        <f t="shared" si="21"/>
        <v>0</v>
      </c>
      <c r="L347">
        <f t="shared" si="22"/>
        <v>0</v>
      </c>
      <c r="M347">
        <f t="shared" si="23"/>
        <v>0</v>
      </c>
    </row>
    <row r="348" spans="1:13" x14ac:dyDescent="0.25">
      <c r="A348" s="2" t="s">
        <v>34</v>
      </c>
      <c r="B348" s="2" t="str">
        <f t="shared" si="20"/>
        <v>SF-613.09191008034</v>
      </c>
      <c r="C348" s="2" t="s">
        <v>1014</v>
      </c>
      <c r="D348" s="2" t="s">
        <v>1004</v>
      </c>
      <c r="E348" s="2" t="s">
        <v>1015</v>
      </c>
      <c r="F348" s="2"/>
      <c r="G348" s="2" t="s">
        <v>5</v>
      </c>
      <c r="H348" s="2" t="s">
        <v>1016</v>
      </c>
      <c r="I348" s="12">
        <v>5</v>
      </c>
      <c r="J348" s="10">
        <f>VLOOKUP(B348,ajuste!A:G,7,0)</f>
        <v>4</v>
      </c>
      <c r="K348" s="14">
        <f t="shared" si="21"/>
        <v>-1</v>
      </c>
      <c r="L348">
        <f t="shared" si="22"/>
        <v>0</v>
      </c>
      <c r="M348">
        <f t="shared" si="23"/>
        <v>1</v>
      </c>
    </row>
    <row r="349" spans="1:13" x14ac:dyDescent="0.25">
      <c r="A349" s="2" t="s">
        <v>34</v>
      </c>
      <c r="B349" s="2" t="str">
        <f t="shared" si="20"/>
        <v>SF-613.10221255105</v>
      </c>
      <c r="C349" s="2" t="s">
        <v>1017</v>
      </c>
      <c r="D349" s="2" t="s">
        <v>1004</v>
      </c>
      <c r="E349" s="2" t="s">
        <v>1018</v>
      </c>
      <c r="F349" s="2"/>
      <c r="G349" s="2" t="s">
        <v>5</v>
      </c>
      <c r="H349" s="2" t="s">
        <v>1019</v>
      </c>
      <c r="I349" s="12">
        <v>5</v>
      </c>
      <c r="J349" s="10">
        <f>VLOOKUP(B349,ajuste!A:G,7,0)</f>
        <v>4</v>
      </c>
      <c r="K349" s="14">
        <f t="shared" si="21"/>
        <v>-1</v>
      </c>
      <c r="L349">
        <f t="shared" si="22"/>
        <v>0</v>
      </c>
      <c r="M349">
        <f t="shared" si="23"/>
        <v>1</v>
      </c>
    </row>
    <row r="350" spans="1:13" x14ac:dyDescent="0.25">
      <c r="A350" s="2" t="s">
        <v>34</v>
      </c>
      <c r="B350" s="2" t="str">
        <f t="shared" si="20"/>
        <v>SF-613.10200416897</v>
      </c>
      <c r="C350" s="2" t="s">
        <v>1017</v>
      </c>
      <c r="D350" s="2" t="s">
        <v>1004</v>
      </c>
      <c r="E350" s="2" t="s">
        <v>1018</v>
      </c>
      <c r="F350" s="2"/>
      <c r="G350" s="2" t="s">
        <v>5</v>
      </c>
      <c r="H350" s="2" t="s">
        <v>1020</v>
      </c>
      <c r="I350" s="12">
        <v>5</v>
      </c>
      <c r="J350" s="10">
        <f>VLOOKUP(B350,ajuste!A:G,7,0)</f>
        <v>5</v>
      </c>
      <c r="K350" s="14">
        <f t="shared" si="21"/>
        <v>0</v>
      </c>
      <c r="L350">
        <f t="shared" si="22"/>
        <v>0</v>
      </c>
      <c r="M350">
        <f t="shared" si="23"/>
        <v>0</v>
      </c>
    </row>
    <row r="351" spans="1:13" x14ac:dyDescent="0.25">
      <c r="A351" s="2" t="s">
        <v>34</v>
      </c>
      <c r="B351" s="2" t="str">
        <f t="shared" si="20"/>
        <v>SF-613.12221255106</v>
      </c>
      <c r="C351" s="2" t="s">
        <v>1021</v>
      </c>
      <c r="D351" s="2" t="s">
        <v>1004</v>
      </c>
      <c r="E351" s="2" t="s">
        <v>1022</v>
      </c>
      <c r="F351" s="2"/>
      <c r="G351" s="2" t="s">
        <v>5</v>
      </c>
      <c r="H351" s="2" t="s">
        <v>1023</v>
      </c>
      <c r="I351" s="12">
        <v>3</v>
      </c>
      <c r="J351" s="10">
        <f>VLOOKUP(B351,ajuste!A:G,7,0)</f>
        <v>3</v>
      </c>
      <c r="K351" s="14">
        <f t="shared" si="21"/>
        <v>0</v>
      </c>
      <c r="L351">
        <f t="shared" si="22"/>
        <v>0</v>
      </c>
      <c r="M351">
        <f t="shared" si="23"/>
        <v>0</v>
      </c>
    </row>
    <row r="352" spans="1:13" x14ac:dyDescent="0.25">
      <c r="A352" s="2" t="s">
        <v>34</v>
      </c>
      <c r="B352" s="2" t="str">
        <f t="shared" si="20"/>
        <v>SF-613.12200416898</v>
      </c>
      <c r="C352" s="2" t="s">
        <v>1021</v>
      </c>
      <c r="D352" s="2" t="s">
        <v>1004</v>
      </c>
      <c r="E352" s="2" t="s">
        <v>1022</v>
      </c>
      <c r="F352" s="2"/>
      <c r="G352" s="2" t="s">
        <v>5</v>
      </c>
      <c r="H352" s="2" t="s">
        <v>1024</v>
      </c>
      <c r="I352" s="12">
        <v>2</v>
      </c>
      <c r="J352" s="10">
        <f>VLOOKUP(B352,ajuste!A:G,7,0)</f>
        <v>1</v>
      </c>
      <c r="K352" s="14">
        <f t="shared" si="21"/>
        <v>-1</v>
      </c>
      <c r="L352">
        <f t="shared" si="22"/>
        <v>0</v>
      </c>
      <c r="M352">
        <f t="shared" si="23"/>
        <v>1</v>
      </c>
    </row>
    <row r="353" spans="1:13" x14ac:dyDescent="0.25">
      <c r="A353" s="2" t="s">
        <v>34</v>
      </c>
      <c r="B353" s="2" t="str">
        <f t="shared" si="20"/>
        <v>SF-613.14221255107</v>
      </c>
      <c r="C353" s="2" t="s">
        <v>1025</v>
      </c>
      <c r="D353" s="2" t="s">
        <v>1004</v>
      </c>
      <c r="E353" s="2" t="s">
        <v>1026</v>
      </c>
      <c r="F353" s="2"/>
      <c r="G353" s="2" t="s">
        <v>5</v>
      </c>
      <c r="H353" s="2" t="s">
        <v>1027</v>
      </c>
      <c r="I353" s="12">
        <v>3</v>
      </c>
      <c r="J353" s="10">
        <f>VLOOKUP(B353,ajuste!A:G,7,0)</f>
        <v>2</v>
      </c>
      <c r="K353" s="14">
        <f t="shared" si="21"/>
        <v>-1</v>
      </c>
      <c r="L353">
        <f t="shared" si="22"/>
        <v>0</v>
      </c>
      <c r="M353">
        <f t="shared" si="23"/>
        <v>1</v>
      </c>
    </row>
    <row r="354" spans="1:13" x14ac:dyDescent="0.25">
      <c r="A354" s="2" t="s">
        <v>34</v>
      </c>
      <c r="B354" s="2" t="str">
        <f t="shared" si="20"/>
        <v>SF-613.14200416899</v>
      </c>
      <c r="C354" s="2" t="s">
        <v>1025</v>
      </c>
      <c r="D354" s="2" t="s">
        <v>1004</v>
      </c>
      <c r="E354" s="2" t="s">
        <v>1026</v>
      </c>
      <c r="F354" s="2"/>
      <c r="G354" s="2" t="s">
        <v>5</v>
      </c>
      <c r="H354" s="2" t="s">
        <v>1028</v>
      </c>
      <c r="I354" s="12">
        <v>2</v>
      </c>
      <c r="J354" s="10">
        <f>VLOOKUP(B354,ajuste!A:G,7,0)</f>
        <v>2</v>
      </c>
      <c r="K354" s="14">
        <f t="shared" si="21"/>
        <v>0</v>
      </c>
      <c r="L354">
        <f t="shared" si="22"/>
        <v>0</v>
      </c>
      <c r="M354">
        <f t="shared" si="23"/>
        <v>0</v>
      </c>
    </row>
    <row r="355" spans="1:13" x14ac:dyDescent="0.25">
      <c r="A355" s="2" t="s">
        <v>34</v>
      </c>
      <c r="B355" s="2" t="str">
        <f t="shared" si="20"/>
        <v>SF-746.002L221254289</v>
      </c>
      <c r="C355" s="2" t="s">
        <v>1029</v>
      </c>
      <c r="D355" s="2" t="s">
        <v>1030</v>
      </c>
      <c r="E355" s="2" t="s">
        <v>1031</v>
      </c>
      <c r="F355" s="2"/>
      <c r="G355" s="2" t="s">
        <v>5</v>
      </c>
      <c r="H355" s="2" t="s">
        <v>1032</v>
      </c>
      <c r="I355" s="12">
        <v>5</v>
      </c>
      <c r="J355" s="10">
        <f>VLOOKUP(B355,ajuste!A:G,7,0)</f>
        <v>4</v>
      </c>
      <c r="K355" s="14">
        <f t="shared" si="21"/>
        <v>-1</v>
      </c>
      <c r="L355">
        <f t="shared" si="22"/>
        <v>0</v>
      </c>
      <c r="M355">
        <f t="shared" si="23"/>
        <v>1</v>
      </c>
    </row>
    <row r="356" spans="1:13" x14ac:dyDescent="0.25">
      <c r="A356" s="2" t="s">
        <v>34</v>
      </c>
      <c r="B356" s="2" t="str">
        <f t="shared" si="20"/>
        <v>SF-746.002R221254290</v>
      </c>
      <c r="C356" s="2" t="s">
        <v>1033</v>
      </c>
      <c r="D356" s="2" t="s">
        <v>1030</v>
      </c>
      <c r="E356" s="2" t="s">
        <v>1034</v>
      </c>
      <c r="F356" s="2"/>
      <c r="G356" s="2" t="s">
        <v>5</v>
      </c>
      <c r="H356" s="2" t="s">
        <v>1035</v>
      </c>
      <c r="I356" s="12">
        <v>5</v>
      </c>
      <c r="J356" s="10">
        <f>VLOOKUP(B356,ajuste!A:G,7,0)</f>
        <v>4</v>
      </c>
      <c r="K356" s="14">
        <f t="shared" si="21"/>
        <v>-1</v>
      </c>
      <c r="L356">
        <f t="shared" si="22"/>
        <v>0</v>
      </c>
      <c r="M356">
        <f t="shared" si="23"/>
        <v>1</v>
      </c>
    </row>
    <row r="357" spans="1:13" x14ac:dyDescent="0.25">
      <c r="A357" s="2" t="s">
        <v>34</v>
      </c>
      <c r="B357" s="2" t="str">
        <f t="shared" ref="B357:B410" si="24">CONCATENATE(C357,H357)</f>
        <v>SF-741.001R221153943</v>
      </c>
      <c r="C357" s="2" t="s">
        <v>1036</v>
      </c>
      <c r="D357" s="2" t="s">
        <v>1037</v>
      </c>
      <c r="E357" s="2" t="s">
        <v>1038</v>
      </c>
      <c r="F357" s="2"/>
      <c r="G357" s="2" t="s">
        <v>5</v>
      </c>
      <c r="H357" s="2" t="s">
        <v>1039</v>
      </c>
      <c r="I357" s="12">
        <v>5</v>
      </c>
      <c r="J357" s="10">
        <f>VLOOKUP(B357,ajuste!A:G,7,0)</f>
        <v>4</v>
      </c>
      <c r="K357" s="14">
        <f t="shared" si="21"/>
        <v>-1</v>
      </c>
      <c r="L357">
        <f t="shared" si="22"/>
        <v>0</v>
      </c>
      <c r="M357">
        <f t="shared" si="23"/>
        <v>1</v>
      </c>
    </row>
    <row r="358" spans="1:13" x14ac:dyDescent="0.25">
      <c r="A358" s="2" t="s">
        <v>34</v>
      </c>
      <c r="B358" s="2" t="str">
        <f t="shared" si="24"/>
        <v>SF-741.002R221153944</v>
      </c>
      <c r="C358" s="2" t="s">
        <v>1040</v>
      </c>
      <c r="D358" s="2" t="s">
        <v>1037</v>
      </c>
      <c r="E358" s="2" t="s">
        <v>1041</v>
      </c>
      <c r="F358" s="2"/>
      <c r="G358" s="2" t="s">
        <v>5</v>
      </c>
      <c r="H358" s="2" t="s">
        <v>1042</v>
      </c>
      <c r="I358" s="12">
        <v>5</v>
      </c>
      <c r="J358" s="10">
        <f>VLOOKUP(B358,ajuste!A:G,7,0)</f>
        <v>4</v>
      </c>
      <c r="K358" s="14">
        <f t="shared" si="21"/>
        <v>-1</v>
      </c>
      <c r="L358">
        <f t="shared" si="22"/>
        <v>0</v>
      </c>
      <c r="M358">
        <f t="shared" si="23"/>
        <v>1</v>
      </c>
    </row>
    <row r="359" spans="1:13" x14ac:dyDescent="0.25">
      <c r="A359" s="2" t="s">
        <v>34</v>
      </c>
      <c r="B359" s="2" t="str">
        <f t="shared" si="24"/>
        <v>SF-741.003R221153945</v>
      </c>
      <c r="C359" s="2" t="s">
        <v>1043</v>
      </c>
      <c r="D359" s="2" t="s">
        <v>1037</v>
      </c>
      <c r="E359" s="2" t="s">
        <v>1044</v>
      </c>
      <c r="F359" s="2"/>
      <c r="G359" s="2" t="s">
        <v>5</v>
      </c>
      <c r="H359" s="2" t="s">
        <v>1045</v>
      </c>
      <c r="I359" s="12">
        <v>5</v>
      </c>
      <c r="J359" s="10">
        <f>VLOOKUP(B359,ajuste!A:G,7,0)</f>
        <v>4</v>
      </c>
      <c r="K359" s="14">
        <f t="shared" si="21"/>
        <v>-1</v>
      </c>
      <c r="L359">
        <f t="shared" si="22"/>
        <v>0</v>
      </c>
      <c r="M359">
        <f t="shared" si="23"/>
        <v>1</v>
      </c>
    </row>
    <row r="360" spans="1:13" x14ac:dyDescent="0.25">
      <c r="A360" s="2" t="s">
        <v>34</v>
      </c>
      <c r="B360" s="2" t="str">
        <f t="shared" si="24"/>
        <v>SF-741.004R221153946</v>
      </c>
      <c r="C360" s="2" t="s">
        <v>1046</v>
      </c>
      <c r="D360" s="2" t="s">
        <v>1037</v>
      </c>
      <c r="E360" s="2" t="s">
        <v>1047</v>
      </c>
      <c r="F360" s="2"/>
      <c r="G360" s="2" t="s">
        <v>5</v>
      </c>
      <c r="H360" s="2" t="s">
        <v>1048</v>
      </c>
      <c r="I360" s="12">
        <v>5</v>
      </c>
      <c r="J360" s="10">
        <f>VLOOKUP(B360,ajuste!A:G,7,0)</f>
        <v>4</v>
      </c>
      <c r="K360" s="14">
        <f t="shared" si="21"/>
        <v>-1</v>
      </c>
      <c r="L360">
        <f t="shared" si="22"/>
        <v>0</v>
      </c>
      <c r="M360">
        <f t="shared" si="23"/>
        <v>1</v>
      </c>
    </row>
    <row r="361" spans="1:13" x14ac:dyDescent="0.25">
      <c r="A361" s="2" t="s">
        <v>34</v>
      </c>
      <c r="B361" s="2" t="str">
        <f t="shared" si="24"/>
        <v>SF-741.006R221153947</v>
      </c>
      <c r="C361" s="2" t="s">
        <v>1049</v>
      </c>
      <c r="D361" s="2" t="s">
        <v>1037</v>
      </c>
      <c r="E361" s="2" t="s">
        <v>1050</v>
      </c>
      <c r="F361" s="2"/>
      <c r="G361" s="2" t="s">
        <v>5</v>
      </c>
      <c r="H361" s="2" t="s">
        <v>1051</v>
      </c>
      <c r="I361" s="12">
        <v>5</v>
      </c>
      <c r="J361" s="10">
        <f>VLOOKUP(B361,ajuste!A:G,7,0)</f>
        <v>4</v>
      </c>
      <c r="K361" s="14">
        <f t="shared" si="21"/>
        <v>-1</v>
      </c>
      <c r="L361">
        <f t="shared" si="22"/>
        <v>0</v>
      </c>
      <c r="M361">
        <f t="shared" si="23"/>
        <v>1</v>
      </c>
    </row>
    <row r="362" spans="1:13" x14ac:dyDescent="0.25">
      <c r="A362" s="2" t="s">
        <v>34</v>
      </c>
      <c r="B362" s="2" t="str">
        <f t="shared" si="24"/>
        <v>SF-741.008R221153948</v>
      </c>
      <c r="C362" s="2" t="s">
        <v>1052</v>
      </c>
      <c r="D362" s="2" t="s">
        <v>1037</v>
      </c>
      <c r="E362" s="2" t="s">
        <v>1053</v>
      </c>
      <c r="F362" s="2"/>
      <c r="G362" s="2" t="s">
        <v>5</v>
      </c>
      <c r="H362" s="2" t="s">
        <v>1054</v>
      </c>
      <c r="I362" s="12">
        <v>5</v>
      </c>
      <c r="J362" s="10">
        <f>VLOOKUP(B362,ajuste!A:G,7,0)</f>
        <v>4</v>
      </c>
      <c r="K362" s="14">
        <f t="shared" si="21"/>
        <v>-1</v>
      </c>
      <c r="L362">
        <f t="shared" si="22"/>
        <v>0</v>
      </c>
      <c r="M362">
        <f t="shared" si="23"/>
        <v>1</v>
      </c>
    </row>
    <row r="363" spans="1:13" x14ac:dyDescent="0.25">
      <c r="A363" s="2" t="s">
        <v>34</v>
      </c>
      <c r="B363" s="2" t="str">
        <f t="shared" si="24"/>
        <v>SF-741.010R221153949</v>
      </c>
      <c r="C363" s="2" t="s">
        <v>1055</v>
      </c>
      <c r="D363" s="2" t="s">
        <v>1037</v>
      </c>
      <c r="E363" s="2" t="s">
        <v>1056</v>
      </c>
      <c r="F363" s="2"/>
      <c r="G363" s="2" t="s">
        <v>5</v>
      </c>
      <c r="H363" s="2" t="s">
        <v>1057</v>
      </c>
      <c r="I363" s="12">
        <v>5</v>
      </c>
      <c r="J363" s="10">
        <f>VLOOKUP(B363,ajuste!A:G,7,0)</f>
        <v>4</v>
      </c>
      <c r="K363" s="14">
        <f t="shared" si="21"/>
        <v>-1</v>
      </c>
      <c r="L363">
        <f t="shared" si="22"/>
        <v>0</v>
      </c>
      <c r="M363">
        <f t="shared" si="23"/>
        <v>1</v>
      </c>
    </row>
    <row r="364" spans="1:13" x14ac:dyDescent="0.25">
      <c r="A364" s="2" t="s">
        <v>34</v>
      </c>
      <c r="B364" s="2" t="str">
        <f t="shared" si="24"/>
        <v>SF-741.001L221153936</v>
      </c>
      <c r="C364" s="2" t="s">
        <v>1058</v>
      </c>
      <c r="D364" s="2" t="s">
        <v>1059</v>
      </c>
      <c r="E364" s="2" t="s">
        <v>1060</v>
      </c>
      <c r="F364" s="2"/>
      <c r="G364" s="2" t="s">
        <v>5</v>
      </c>
      <c r="H364" s="2" t="s">
        <v>1061</v>
      </c>
      <c r="I364" s="12">
        <v>5</v>
      </c>
      <c r="J364" s="10">
        <f>VLOOKUP(B364,ajuste!A:G,7,0)</f>
        <v>4</v>
      </c>
      <c r="K364" s="14">
        <f t="shared" si="21"/>
        <v>-1</v>
      </c>
      <c r="L364">
        <f t="shared" si="22"/>
        <v>0</v>
      </c>
      <c r="M364">
        <f t="shared" si="23"/>
        <v>1</v>
      </c>
    </row>
    <row r="365" spans="1:13" x14ac:dyDescent="0.25">
      <c r="A365" s="2" t="s">
        <v>34</v>
      </c>
      <c r="B365" s="2" t="str">
        <f t="shared" si="24"/>
        <v>SF-741.002L221153937</v>
      </c>
      <c r="C365" s="2" t="s">
        <v>1062</v>
      </c>
      <c r="D365" s="2" t="s">
        <v>1059</v>
      </c>
      <c r="E365" s="2" t="s">
        <v>1063</v>
      </c>
      <c r="F365" s="2"/>
      <c r="G365" s="2" t="s">
        <v>5</v>
      </c>
      <c r="H365" s="2" t="s">
        <v>1064</v>
      </c>
      <c r="I365" s="12">
        <v>5</v>
      </c>
      <c r="J365" s="10">
        <f>VLOOKUP(B365,ajuste!A:G,7,0)</f>
        <v>4</v>
      </c>
      <c r="K365" s="14">
        <f t="shared" si="21"/>
        <v>-1</v>
      </c>
      <c r="L365">
        <f t="shared" si="22"/>
        <v>0</v>
      </c>
      <c r="M365">
        <f t="shared" si="23"/>
        <v>1</v>
      </c>
    </row>
    <row r="366" spans="1:13" x14ac:dyDescent="0.25">
      <c r="A366" s="2" t="s">
        <v>34</v>
      </c>
      <c r="B366" s="2" t="str">
        <f t="shared" si="24"/>
        <v>SF-741.003L221153938</v>
      </c>
      <c r="C366" s="2" t="s">
        <v>1065</v>
      </c>
      <c r="D366" s="2" t="s">
        <v>1059</v>
      </c>
      <c r="E366" s="2" t="s">
        <v>1066</v>
      </c>
      <c r="F366" s="2"/>
      <c r="G366" s="2" t="s">
        <v>5</v>
      </c>
      <c r="H366" s="2" t="s">
        <v>1067</v>
      </c>
      <c r="I366" s="12">
        <v>5</v>
      </c>
      <c r="J366" s="10">
        <f>VLOOKUP(B366,ajuste!A:G,7,0)</f>
        <v>4</v>
      </c>
      <c r="K366" s="14">
        <f t="shared" si="21"/>
        <v>-1</v>
      </c>
      <c r="L366">
        <f t="shared" si="22"/>
        <v>0</v>
      </c>
      <c r="M366">
        <f t="shared" si="23"/>
        <v>1</v>
      </c>
    </row>
    <row r="367" spans="1:13" x14ac:dyDescent="0.25">
      <c r="A367" s="2" t="s">
        <v>34</v>
      </c>
      <c r="B367" s="2" t="str">
        <f t="shared" si="24"/>
        <v>SF-741.004L221153939</v>
      </c>
      <c r="C367" s="2" t="s">
        <v>1068</v>
      </c>
      <c r="D367" s="2" t="s">
        <v>1059</v>
      </c>
      <c r="E367" s="2" t="s">
        <v>1069</v>
      </c>
      <c r="F367" s="2"/>
      <c r="G367" s="2" t="s">
        <v>5</v>
      </c>
      <c r="H367" s="2" t="s">
        <v>1070</v>
      </c>
      <c r="I367" s="12">
        <v>5</v>
      </c>
      <c r="J367" s="10">
        <f>VLOOKUP(B367,ajuste!A:G,7,0)</f>
        <v>4</v>
      </c>
      <c r="K367" s="14">
        <f t="shared" si="21"/>
        <v>-1</v>
      </c>
      <c r="L367">
        <f t="shared" si="22"/>
        <v>0</v>
      </c>
      <c r="M367">
        <f t="shared" si="23"/>
        <v>1</v>
      </c>
    </row>
    <row r="368" spans="1:13" x14ac:dyDescent="0.25">
      <c r="A368" s="2" t="s">
        <v>34</v>
      </c>
      <c r="B368" s="2" t="str">
        <f t="shared" si="24"/>
        <v>SF-741.006L221153940</v>
      </c>
      <c r="C368" s="2" t="s">
        <v>1071</v>
      </c>
      <c r="D368" s="2" t="s">
        <v>1059</v>
      </c>
      <c r="E368" s="2" t="s">
        <v>1072</v>
      </c>
      <c r="F368" s="2"/>
      <c r="G368" s="2" t="s">
        <v>5</v>
      </c>
      <c r="H368" s="2" t="s">
        <v>1073</v>
      </c>
      <c r="I368" s="12">
        <v>5</v>
      </c>
      <c r="J368" s="10">
        <f>VLOOKUP(B368,ajuste!A:G,7,0)</f>
        <v>4</v>
      </c>
      <c r="K368" s="14">
        <f t="shared" si="21"/>
        <v>-1</v>
      </c>
      <c r="L368">
        <f t="shared" si="22"/>
        <v>0</v>
      </c>
      <c r="M368">
        <f t="shared" si="23"/>
        <v>1</v>
      </c>
    </row>
    <row r="369" spans="1:13" x14ac:dyDescent="0.25">
      <c r="A369" s="2" t="s">
        <v>34</v>
      </c>
      <c r="B369" s="2" t="str">
        <f t="shared" si="24"/>
        <v>SF-741.008L221153941</v>
      </c>
      <c r="C369" s="2" t="s">
        <v>1074</v>
      </c>
      <c r="D369" s="2" t="s">
        <v>1059</v>
      </c>
      <c r="E369" s="2" t="s">
        <v>1075</v>
      </c>
      <c r="F369" s="2"/>
      <c r="G369" s="2" t="s">
        <v>5</v>
      </c>
      <c r="H369" s="2" t="s">
        <v>1076</v>
      </c>
      <c r="I369" s="12">
        <v>5</v>
      </c>
      <c r="J369" s="10">
        <f>VLOOKUP(B369,ajuste!A:G,7,0)</f>
        <v>4</v>
      </c>
      <c r="K369" s="14">
        <f t="shared" si="21"/>
        <v>-1</v>
      </c>
      <c r="L369">
        <f t="shared" si="22"/>
        <v>0</v>
      </c>
      <c r="M369">
        <f t="shared" si="23"/>
        <v>1</v>
      </c>
    </row>
    <row r="370" spans="1:13" x14ac:dyDescent="0.25">
      <c r="A370" s="2" t="s">
        <v>34</v>
      </c>
      <c r="B370" s="2" t="str">
        <f t="shared" si="24"/>
        <v>SF-741.010L221153942</v>
      </c>
      <c r="C370" s="2" t="s">
        <v>1077</v>
      </c>
      <c r="D370" s="2" t="s">
        <v>1059</v>
      </c>
      <c r="E370" s="2" t="s">
        <v>1078</v>
      </c>
      <c r="F370" s="2"/>
      <c r="G370" s="2" t="s">
        <v>5</v>
      </c>
      <c r="H370" s="2" t="s">
        <v>1079</v>
      </c>
      <c r="I370" s="12">
        <v>5</v>
      </c>
      <c r="J370" s="10">
        <f>VLOOKUP(B370,ajuste!A:G,7,0)</f>
        <v>4</v>
      </c>
      <c r="K370" s="14">
        <f t="shared" si="21"/>
        <v>-1</v>
      </c>
      <c r="L370">
        <f t="shared" si="22"/>
        <v>0</v>
      </c>
      <c r="M370">
        <f t="shared" si="23"/>
        <v>1</v>
      </c>
    </row>
    <row r="371" spans="1:13" x14ac:dyDescent="0.25">
      <c r="A371" s="2" t="s">
        <v>34</v>
      </c>
      <c r="B371" s="2" t="str">
        <f t="shared" si="24"/>
        <v>SF-742.001R221254479</v>
      </c>
      <c r="C371" s="2" t="s">
        <v>1080</v>
      </c>
      <c r="D371" s="2" t="s">
        <v>1081</v>
      </c>
      <c r="E371" s="2" t="s">
        <v>1082</v>
      </c>
      <c r="F371" s="2"/>
      <c r="G371" s="2" t="s">
        <v>5</v>
      </c>
      <c r="H371" s="2" t="s">
        <v>1083</v>
      </c>
      <c r="I371" s="12">
        <v>5</v>
      </c>
      <c r="J371" s="10">
        <f>VLOOKUP(B371,ajuste!A:G,7,0)</f>
        <v>4</v>
      </c>
      <c r="K371" s="14">
        <f t="shared" si="21"/>
        <v>-1</v>
      </c>
      <c r="L371">
        <f t="shared" si="22"/>
        <v>0</v>
      </c>
      <c r="M371">
        <f t="shared" si="23"/>
        <v>1</v>
      </c>
    </row>
    <row r="372" spans="1:13" x14ac:dyDescent="0.25">
      <c r="A372" s="2" t="s">
        <v>34</v>
      </c>
      <c r="B372" s="2" t="str">
        <f t="shared" si="24"/>
        <v>SF-742.003R221254481</v>
      </c>
      <c r="C372" s="2" t="s">
        <v>1084</v>
      </c>
      <c r="D372" s="2" t="s">
        <v>1081</v>
      </c>
      <c r="E372" s="2" t="s">
        <v>1085</v>
      </c>
      <c r="F372" s="2"/>
      <c r="G372" s="2" t="s">
        <v>5</v>
      </c>
      <c r="H372" s="2" t="s">
        <v>1086</v>
      </c>
      <c r="I372" s="12">
        <v>5</v>
      </c>
      <c r="J372" s="10">
        <f>VLOOKUP(B372,ajuste!A:G,7,0)</f>
        <v>4</v>
      </c>
      <c r="K372" s="14">
        <f t="shared" si="21"/>
        <v>-1</v>
      </c>
      <c r="L372">
        <f t="shared" si="22"/>
        <v>0</v>
      </c>
      <c r="M372">
        <f t="shared" si="23"/>
        <v>1</v>
      </c>
    </row>
    <row r="373" spans="1:13" x14ac:dyDescent="0.25">
      <c r="A373" s="2" t="s">
        <v>34</v>
      </c>
      <c r="B373" s="2" t="str">
        <f t="shared" si="24"/>
        <v>SF-742.004R221254482</v>
      </c>
      <c r="C373" s="2" t="s">
        <v>1087</v>
      </c>
      <c r="D373" s="2" t="s">
        <v>1081</v>
      </c>
      <c r="E373" s="2" t="s">
        <v>1088</v>
      </c>
      <c r="F373" s="2"/>
      <c r="G373" s="2" t="s">
        <v>5</v>
      </c>
      <c r="H373" s="2" t="s">
        <v>1089</v>
      </c>
      <c r="I373" s="12">
        <v>5</v>
      </c>
      <c r="J373" s="10">
        <f>VLOOKUP(B373,ajuste!A:G,7,0)</f>
        <v>4</v>
      </c>
      <c r="K373" s="14">
        <f t="shared" si="21"/>
        <v>-1</v>
      </c>
      <c r="L373">
        <f t="shared" si="22"/>
        <v>0</v>
      </c>
      <c r="M373">
        <f t="shared" si="23"/>
        <v>1</v>
      </c>
    </row>
    <row r="374" spans="1:13" x14ac:dyDescent="0.25">
      <c r="A374" s="2" t="s">
        <v>34</v>
      </c>
      <c r="B374" s="2" t="str">
        <f t="shared" si="24"/>
        <v>SF-742.006R221254483</v>
      </c>
      <c r="C374" s="2" t="s">
        <v>1090</v>
      </c>
      <c r="D374" s="2" t="s">
        <v>1081</v>
      </c>
      <c r="E374" s="2" t="s">
        <v>1091</v>
      </c>
      <c r="F374" s="2"/>
      <c r="G374" s="2" t="s">
        <v>5</v>
      </c>
      <c r="H374" s="2" t="s">
        <v>1092</v>
      </c>
      <c r="I374" s="12">
        <v>5</v>
      </c>
      <c r="J374" s="10">
        <f>VLOOKUP(B374,ajuste!A:G,7,0)</f>
        <v>4</v>
      </c>
      <c r="K374" s="14">
        <f t="shared" si="21"/>
        <v>-1</v>
      </c>
      <c r="L374">
        <f t="shared" si="22"/>
        <v>0</v>
      </c>
      <c r="M374">
        <f t="shared" si="23"/>
        <v>1</v>
      </c>
    </row>
    <row r="375" spans="1:13" x14ac:dyDescent="0.25">
      <c r="A375" s="2" t="s">
        <v>34</v>
      </c>
      <c r="B375" s="2" t="str">
        <f t="shared" si="24"/>
        <v>SF-742.002R221254480</v>
      </c>
      <c r="C375" s="2" t="s">
        <v>1093</v>
      </c>
      <c r="D375" s="2" t="s">
        <v>1094</v>
      </c>
      <c r="E375" s="2" t="s">
        <v>1095</v>
      </c>
      <c r="F375" s="2"/>
      <c r="G375" s="2" t="s">
        <v>5</v>
      </c>
      <c r="H375" s="2" t="s">
        <v>1096</v>
      </c>
      <c r="I375" s="12">
        <v>5</v>
      </c>
      <c r="J375" s="10">
        <f>VLOOKUP(B375,ajuste!A:G,7,0)</f>
        <v>4</v>
      </c>
      <c r="K375" s="14">
        <f t="shared" si="21"/>
        <v>-1</v>
      </c>
      <c r="L375">
        <f t="shared" si="22"/>
        <v>0</v>
      </c>
      <c r="M375">
        <f t="shared" si="23"/>
        <v>1</v>
      </c>
    </row>
    <row r="376" spans="1:13" x14ac:dyDescent="0.25">
      <c r="A376" s="2" t="s">
        <v>34</v>
      </c>
      <c r="B376" s="2" t="str">
        <f t="shared" si="24"/>
        <v>SF-742.008R221254484</v>
      </c>
      <c r="C376" s="2" t="s">
        <v>1097</v>
      </c>
      <c r="D376" s="2" t="s">
        <v>1094</v>
      </c>
      <c r="E376" s="2" t="s">
        <v>1098</v>
      </c>
      <c r="F376" s="2"/>
      <c r="G376" s="2" t="s">
        <v>5</v>
      </c>
      <c r="H376" s="2" t="s">
        <v>1099</v>
      </c>
      <c r="I376" s="12">
        <v>5</v>
      </c>
      <c r="J376" s="10">
        <f>VLOOKUP(B376,ajuste!A:G,7,0)</f>
        <v>4</v>
      </c>
      <c r="K376" s="14">
        <f t="shared" si="21"/>
        <v>-1</v>
      </c>
      <c r="L376">
        <f t="shared" si="22"/>
        <v>0</v>
      </c>
      <c r="M376">
        <f t="shared" si="23"/>
        <v>1</v>
      </c>
    </row>
    <row r="377" spans="1:13" x14ac:dyDescent="0.25">
      <c r="A377" s="2" t="s">
        <v>34</v>
      </c>
      <c r="B377" s="2" t="str">
        <f t="shared" si="24"/>
        <v>SF-742.010R221254485</v>
      </c>
      <c r="C377" s="2" t="s">
        <v>1100</v>
      </c>
      <c r="D377" s="2" t="s">
        <v>1094</v>
      </c>
      <c r="E377" s="2" t="s">
        <v>1101</v>
      </c>
      <c r="F377" s="2"/>
      <c r="G377" s="2" t="s">
        <v>5</v>
      </c>
      <c r="H377" s="2" t="s">
        <v>1102</v>
      </c>
      <c r="I377" s="12">
        <v>5</v>
      </c>
      <c r="J377" s="10">
        <f>VLOOKUP(B377,ajuste!A:G,7,0)</f>
        <v>4</v>
      </c>
      <c r="K377" s="14">
        <f t="shared" si="21"/>
        <v>-1</v>
      </c>
      <c r="L377">
        <f t="shared" si="22"/>
        <v>0</v>
      </c>
      <c r="M377">
        <f t="shared" si="23"/>
        <v>1</v>
      </c>
    </row>
    <row r="378" spans="1:13" x14ac:dyDescent="0.25">
      <c r="A378" s="2" t="s">
        <v>34</v>
      </c>
      <c r="B378" s="2" t="str">
        <f t="shared" si="24"/>
        <v>SF-742.001L221254472</v>
      </c>
      <c r="C378" s="2" t="s">
        <v>1103</v>
      </c>
      <c r="D378" s="2" t="s">
        <v>1104</v>
      </c>
      <c r="E378" s="2" t="s">
        <v>1105</v>
      </c>
      <c r="F378" s="2"/>
      <c r="G378" s="2" t="s">
        <v>5</v>
      </c>
      <c r="H378" s="2" t="s">
        <v>1106</v>
      </c>
      <c r="I378" s="12">
        <v>5</v>
      </c>
      <c r="J378" s="10">
        <f>VLOOKUP(B378,ajuste!A:G,7,0)</f>
        <v>4</v>
      </c>
      <c r="K378" s="14">
        <f t="shared" si="21"/>
        <v>-1</v>
      </c>
      <c r="L378">
        <f t="shared" si="22"/>
        <v>0</v>
      </c>
      <c r="M378">
        <f t="shared" si="23"/>
        <v>1</v>
      </c>
    </row>
    <row r="379" spans="1:13" x14ac:dyDescent="0.25">
      <c r="A379" s="2" t="s">
        <v>34</v>
      </c>
      <c r="B379" s="2" t="str">
        <f t="shared" si="24"/>
        <v>SF-742.002L221254473</v>
      </c>
      <c r="C379" s="2" t="s">
        <v>1107</v>
      </c>
      <c r="D379" s="2" t="s">
        <v>1104</v>
      </c>
      <c r="E379" s="2" t="s">
        <v>1108</v>
      </c>
      <c r="F379" s="2"/>
      <c r="G379" s="2" t="s">
        <v>5</v>
      </c>
      <c r="H379" s="2" t="s">
        <v>1109</v>
      </c>
      <c r="I379" s="12">
        <v>5</v>
      </c>
      <c r="J379" s="10">
        <f>VLOOKUP(B379,ajuste!A:G,7,0)</f>
        <v>4</v>
      </c>
      <c r="K379" s="14">
        <f t="shared" si="21"/>
        <v>-1</v>
      </c>
      <c r="L379">
        <f t="shared" si="22"/>
        <v>0</v>
      </c>
      <c r="M379">
        <f t="shared" si="23"/>
        <v>1</v>
      </c>
    </row>
    <row r="380" spans="1:13" x14ac:dyDescent="0.25">
      <c r="A380" s="2" t="s">
        <v>34</v>
      </c>
      <c r="B380" s="2" t="str">
        <f t="shared" si="24"/>
        <v>SF-742.003L221254474</v>
      </c>
      <c r="C380" s="2" t="s">
        <v>1110</v>
      </c>
      <c r="D380" s="2" t="s">
        <v>1104</v>
      </c>
      <c r="E380" s="2" t="s">
        <v>1111</v>
      </c>
      <c r="F380" s="2"/>
      <c r="G380" s="2" t="s">
        <v>5</v>
      </c>
      <c r="H380" s="2" t="s">
        <v>1112</v>
      </c>
      <c r="I380" s="12">
        <v>5</v>
      </c>
      <c r="J380" s="10">
        <f>VLOOKUP(B380,ajuste!A:G,7,0)</f>
        <v>4</v>
      </c>
      <c r="K380" s="14">
        <f t="shared" si="21"/>
        <v>-1</v>
      </c>
      <c r="L380">
        <f t="shared" si="22"/>
        <v>0</v>
      </c>
      <c r="M380">
        <f t="shared" si="23"/>
        <v>1</v>
      </c>
    </row>
    <row r="381" spans="1:13" x14ac:dyDescent="0.25">
      <c r="A381" s="2" t="s">
        <v>34</v>
      </c>
      <c r="B381" s="2" t="str">
        <f t="shared" si="24"/>
        <v>SF-742.004L221254475</v>
      </c>
      <c r="C381" s="2" t="s">
        <v>1113</v>
      </c>
      <c r="D381" s="2" t="s">
        <v>1104</v>
      </c>
      <c r="E381" s="2" t="s">
        <v>1114</v>
      </c>
      <c r="F381" s="2"/>
      <c r="G381" s="2" t="s">
        <v>5</v>
      </c>
      <c r="H381" s="2" t="s">
        <v>1115</v>
      </c>
      <c r="I381" s="12">
        <v>5</v>
      </c>
      <c r="J381" s="10">
        <f>VLOOKUP(B381,ajuste!A:G,7,0)</f>
        <v>4</v>
      </c>
      <c r="K381" s="14">
        <f t="shared" si="21"/>
        <v>-1</v>
      </c>
      <c r="L381">
        <f t="shared" si="22"/>
        <v>0</v>
      </c>
      <c r="M381">
        <f t="shared" si="23"/>
        <v>1</v>
      </c>
    </row>
    <row r="382" spans="1:13" x14ac:dyDescent="0.25">
      <c r="A382" s="2" t="s">
        <v>34</v>
      </c>
      <c r="B382" s="2" t="str">
        <f t="shared" si="24"/>
        <v>SF-742.006L221254476</v>
      </c>
      <c r="C382" s="2" t="s">
        <v>1116</v>
      </c>
      <c r="D382" s="2" t="s">
        <v>1117</v>
      </c>
      <c r="E382" s="2" t="s">
        <v>1118</v>
      </c>
      <c r="F382" s="2"/>
      <c r="G382" s="2" t="s">
        <v>5</v>
      </c>
      <c r="H382" s="2" t="s">
        <v>1119</v>
      </c>
      <c r="I382" s="12">
        <v>5</v>
      </c>
      <c r="J382" s="10">
        <f>VLOOKUP(B382,ajuste!A:G,7,0)</f>
        <v>4</v>
      </c>
      <c r="K382" s="14">
        <f t="shared" si="21"/>
        <v>-1</v>
      </c>
      <c r="L382">
        <f t="shared" si="22"/>
        <v>0</v>
      </c>
      <c r="M382">
        <f t="shared" si="23"/>
        <v>1</v>
      </c>
    </row>
    <row r="383" spans="1:13" x14ac:dyDescent="0.25">
      <c r="A383" s="2" t="s">
        <v>34</v>
      </c>
      <c r="B383" s="2" t="str">
        <f t="shared" si="24"/>
        <v>SF-742.008L221254477</v>
      </c>
      <c r="C383" s="2" t="s">
        <v>1120</v>
      </c>
      <c r="D383" s="2" t="s">
        <v>1117</v>
      </c>
      <c r="E383" s="2" t="s">
        <v>1121</v>
      </c>
      <c r="F383" s="2"/>
      <c r="G383" s="2" t="s">
        <v>5</v>
      </c>
      <c r="H383" s="2" t="s">
        <v>1122</v>
      </c>
      <c r="I383" s="12">
        <v>5</v>
      </c>
      <c r="J383" s="10">
        <f>VLOOKUP(B383,ajuste!A:G,7,0)</f>
        <v>4</v>
      </c>
      <c r="K383" s="14">
        <f t="shared" si="21"/>
        <v>-1</v>
      </c>
      <c r="L383">
        <f t="shared" si="22"/>
        <v>0</v>
      </c>
      <c r="M383">
        <f t="shared" si="23"/>
        <v>1</v>
      </c>
    </row>
    <row r="384" spans="1:13" x14ac:dyDescent="0.25">
      <c r="A384" s="2" t="s">
        <v>34</v>
      </c>
      <c r="B384" s="2" t="str">
        <f t="shared" si="24"/>
        <v>SF-742.010L221254478</v>
      </c>
      <c r="C384" s="2" t="s">
        <v>1123</v>
      </c>
      <c r="D384" s="2" t="s">
        <v>1117</v>
      </c>
      <c r="E384" s="2" t="s">
        <v>1124</v>
      </c>
      <c r="F384" s="2"/>
      <c r="G384" s="2" t="s">
        <v>5</v>
      </c>
      <c r="H384" s="2" t="s">
        <v>1125</v>
      </c>
      <c r="I384" s="12">
        <v>5</v>
      </c>
      <c r="J384" s="10">
        <f>VLOOKUP(B384,ajuste!A:G,7,0)</f>
        <v>4</v>
      </c>
      <c r="K384" s="14">
        <f t="shared" si="21"/>
        <v>-1</v>
      </c>
      <c r="L384">
        <f t="shared" si="22"/>
        <v>0</v>
      </c>
      <c r="M384">
        <f t="shared" si="23"/>
        <v>1</v>
      </c>
    </row>
    <row r="385" spans="1:13" x14ac:dyDescent="0.25">
      <c r="A385" s="2" t="s">
        <v>34</v>
      </c>
      <c r="B385" s="2" t="str">
        <f t="shared" si="24"/>
        <v>SF-743.001R221254205</v>
      </c>
      <c r="C385" s="2" t="s">
        <v>1126</v>
      </c>
      <c r="D385" s="2" t="s">
        <v>1127</v>
      </c>
      <c r="E385" s="2" t="s">
        <v>1128</v>
      </c>
      <c r="F385" s="2"/>
      <c r="G385" s="2" t="s">
        <v>5</v>
      </c>
      <c r="H385" s="2" t="s">
        <v>1129</v>
      </c>
      <c r="I385" s="12">
        <v>5</v>
      </c>
      <c r="J385" s="10">
        <f>VLOOKUP(B385,ajuste!A:G,7,0)</f>
        <v>4</v>
      </c>
      <c r="K385" s="14">
        <f t="shared" si="21"/>
        <v>-1</v>
      </c>
      <c r="L385">
        <f t="shared" si="22"/>
        <v>0</v>
      </c>
      <c r="M385">
        <f t="shared" si="23"/>
        <v>1</v>
      </c>
    </row>
    <row r="386" spans="1:13" x14ac:dyDescent="0.25">
      <c r="A386" s="2" t="s">
        <v>34</v>
      </c>
      <c r="B386" s="2" t="str">
        <f t="shared" si="24"/>
        <v>SF-743.002R221254206</v>
      </c>
      <c r="C386" s="2" t="s">
        <v>1130</v>
      </c>
      <c r="D386" s="2" t="s">
        <v>1127</v>
      </c>
      <c r="E386" s="2" t="s">
        <v>1131</v>
      </c>
      <c r="F386" s="2"/>
      <c r="G386" s="2" t="s">
        <v>5</v>
      </c>
      <c r="H386" s="2" t="s">
        <v>1132</v>
      </c>
      <c r="I386" s="12">
        <v>5</v>
      </c>
      <c r="J386" s="10">
        <f>VLOOKUP(B386,ajuste!A:G,7,0)</f>
        <v>4</v>
      </c>
      <c r="K386" s="14">
        <f t="shared" si="21"/>
        <v>-1</v>
      </c>
      <c r="L386">
        <f t="shared" si="22"/>
        <v>0</v>
      </c>
      <c r="M386">
        <f t="shared" si="23"/>
        <v>1</v>
      </c>
    </row>
    <row r="387" spans="1:13" x14ac:dyDescent="0.25">
      <c r="A387" s="2" t="s">
        <v>34</v>
      </c>
      <c r="B387" s="2" t="str">
        <f t="shared" si="24"/>
        <v>SF-743.005R221254207</v>
      </c>
      <c r="C387" s="2" t="s">
        <v>1133</v>
      </c>
      <c r="D387" s="2" t="s">
        <v>1127</v>
      </c>
      <c r="E387" s="2" t="s">
        <v>1134</v>
      </c>
      <c r="F387" s="2"/>
      <c r="G387" s="2" t="s">
        <v>5</v>
      </c>
      <c r="H387" s="2" t="s">
        <v>1135</v>
      </c>
      <c r="I387" s="12">
        <v>5</v>
      </c>
      <c r="J387" s="10">
        <f>VLOOKUP(B387,ajuste!A:G,7,0)</f>
        <v>4</v>
      </c>
      <c r="K387" s="14">
        <f t="shared" ref="K387:K410" si="25">J387-I387</f>
        <v>-1</v>
      </c>
      <c r="L387">
        <f t="shared" ref="L387:L408" si="26">IF(K387&gt;0,K387,0)</f>
        <v>0</v>
      </c>
      <c r="M387">
        <f t="shared" ref="M387:M408" si="27">IF(K387&lt;0,K387*-1,0)</f>
        <v>1</v>
      </c>
    </row>
    <row r="388" spans="1:13" x14ac:dyDescent="0.25">
      <c r="A388" s="2" t="s">
        <v>34</v>
      </c>
      <c r="B388" s="2" t="str">
        <f t="shared" si="24"/>
        <v>SF-743.007R221254208</v>
      </c>
      <c r="C388" s="2" t="s">
        <v>1136</v>
      </c>
      <c r="D388" s="2" t="s">
        <v>1127</v>
      </c>
      <c r="E388" s="2" t="s">
        <v>1137</v>
      </c>
      <c r="F388" s="2"/>
      <c r="G388" s="2" t="s">
        <v>5</v>
      </c>
      <c r="H388" s="2" t="s">
        <v>1138</v>
      </c>
      <c r="I388" s="12">
        <v>5</v>
      </c>
      <c r="J388" s="10">
        <f>VLOOKUP(B388,ajuste!A:G,7,0)</f>
        <v>4</v>
      </c>
      <c r="K388" s="14">
        <f t="shared" si="25"/>
        <v>-1</v>
      </c>
      <c r="L388">
        <f t="shared" si="26"/>
        <v>0</v>
      </c>
      <c r="M388">
        <f t="shared" si="27"/>
        <v>1</v>
      </c>
    </row>
    <row r="389" spans="1:13" x14ac:dyDescent="0.25">
      <c r="A389" s="2" t="s">
        <v>34</v>
      </c>
      <c r="B389" s="2" t="str">
        <f t="shared" si="24"/>
        <v>SF-743.009R221254209</v>
      </c>
      <c r="C389" s="2" t="s">
        <v>1139</v>
      </c>
      <c r="D389" s="2" t="s">
        <v>1127</v>
      </c>
      <c r="E389" s="2" t="s">
        <v>1140</v>
      </c>
      <c r="F389" s="2"/>
      <c r="G389" s="2" t="s">
        <v>5</v>
      </c>
      <c r="H389" s="2" t="s">
        <v>1141</v>
      </c>
      <c r="I389" s="12">
        <v>5</v>
      </c>
      <c r="J389" s="10">
        <f>VLOOKUP(B389,ajuste!A:G,7,0)</f>
        <v>4</v>
      </c>
      <c r="K389" s="14">
        <f t="shared" si="25"/>
        <v>-1</v>
      </c>
      <c r="L389">
        <f t="shared" si="26"/>
        <v>0</v>
      </c>
      <c r="M389">
        <f t="shared" si="27"/>
        <v>1</v>
      </c>
    </row>
    <row r="390" spans="1:13" x14ac:dyDescent="0.25">
      <c r="A390" s="2" t="s">
        <v>34</v>
      </c>
      <c r="B390" s="2" t="str">
        <f t="shared" si="24"/>
        <v>SF-743.011R221254210</v>
      </c>
      <c r="C390" s="2" t="s">
        <v>1142</v>
      </c>
      <c r="D390" s="2" t="s">
        <v>1127</v>
      </c>
      <c r="E390" s="2" t="s">
        <v>1143</v>
      </c>
      <c r="F390" s="2"/>
      <c r="G390" s="2" t="s">
        <v>5</v>
      </c>
      <c r="H390" s="2" t="s">
        <v>1144</v>
      </c>
      <c r="I390" s="12">
        <v>5</v>
      </c>
      <c r="J390" s="10">
        <f>VLOOKUP(B390,ajuste!A:G,7,0)</f>
        <v>4</v>
      </c>
      <c r="K390" s="14">
        <f t="shared" si="25"/>
        <v>-1</v>
      </c>
      <c r="L390">
        <f t="shared" si="26"/>
        <v>0</v>
      </c>
      <c r="M390">
        <f t="shared" si="27"/>
        <v>1</v>
      </c>
    </row>
    <row r="391" spans="1:13" x14ac:dyDescent="0.25">
      <c r="A391" s="2" t="s">
        <v>34</v>
      </c>
      <c r="B391" s="2" t="str">
        <f t="shared" si="24"/>
        <v>SF-743.001L221254199</v>
      </c>
      <c r="C391" s="2" t="s">
        <v>1145</v>
      </c>
      <c r="D391" s="2" t="s">
        <v>1146</v>
      </c>
      <c r="E391" s="2" t="s">
        <v>1147</v>
      </c>
      <c r="F391" s="2"/>
      <c r="G391" s="2" t="s">
        <v>5</v>
      </c>
      <c r="H391" s="2" t="s">
        <v>1148</v>
      </c>
      <c r="I391" s="12">
        <v>5</v>
      </c>
      <c r="J391" s="10">
        <f>VLOOKUP(B391,ajuste!A:G,7,0)</f>
        <v>4</v>
      </c>
      <c r="K391" s="14">
        <f t="shared" si="25"/>
        <v>-1</v>
      </c>
      <c r="L391">
        <f t="shared" si="26"/>
        <v>0</v>
      </c>
      <c r="M391">
        <f t="shared" si="27"/>
        <v>1</v>
      </c>
    </row>
    <row r="392" spans="1:13" x14ac:dyDescent="0.25">
      <c r="A392" s="2" t="s">
        <v>34</v>
      </c>
      <c r="B392" s="2" t="str">
        <f t="shared" si="24"/>
        <v>SF-743.002L221254200</v>
      </c>
      <c r="C392" s="2" t="s">
        <v>1149</v>
      </c>
      <c r="D392" s="2" t="s">
        <v>1146</v>
      </c>
      <c r="E392" s="2" t="s">
        <v>1150</v>
      </c>
      <c r="F392" s="2"/>
      <c r="G392" s="2" t="s">
        <v>5</v>
      </c>
      <c r="H392" s="2" t="s">
        <v>1151</v>
      </c>
      <c r="I392" s="12">
        <v>5</v>
      </c>
      <c r="J392" s="10">
        <f>VLOOKUP(B392,ajuste!A:G,7,0)</f>
        <v>4</v>
      </c>
      <c r="K392" s="14">
        <f t="shared" si="25"/>
        <v>-1</v>
      </c>
      <c r="L392">
        <f t="shared" si="26"/>
        <v>0</v>
      </c>
      <c r="M392">
        <f t="shared" si="27"/>
        <v>1</v>
      </c>
    </row>
    <row r="393" spans="1:13" x14ac:dyDescent="0.25">
      <c r="A393" s="2" t="s">
        <v>34</v>
      </c>
      <c r="B393" s="2" t="str">
        <f t="shared" si="24"/>
        <v>SF-743.005L221254201</v>
      </c>
      <c r="C393" s="2" t="s">
        <v>1152</v>
      </c>
      <c r="D393" s="2" t="s">
        <v>1146</v>
      </c>
      <c r="E393" s="2" t="s">
        <v>1153</v>
      </c>
      <c r="F393" s="2"/>
      <c r="G393" s="2" t="s">
        <v>5</v>
      </c>
      <c r="H393" s="2" t="s">
        <v>1154</v>
      </c>
      <c r="I393" s="12">
        <v>5</v>
      </c>
      <c r="J393" s="10">
        <f>VLOOKUP(B393,ajuste!A:G,7,0)</f>
        <v>4</v>
      </c>
      <c r="K393" s="14">
        <f t="shared" si="25"/>
        <v>-1</v>
      </c>
      <c r="L393">
        <f t="shared" si="26"/>
        <v>0</v>
      </c>
      <c r="M393">
        <f t="shared" si="27"/>
        <v>1</v>
      </c>
    </row>
    <row r="394" spans="1:13" x14ac:dyDescent="0.25">
      <c r="A394" s="2" t="s">
        <v>34</v>
      </c>
      <c r="B394" s="2" t="str">
        <f t="shared" si="24"/>
        <v>SF-743.007L221254202</v>
      </c>
      <c r="C394" s="2" t="s">
        <v>1155</v>
      </c>
      <c r="D394" s="2" t="s">
        <v>1146</v>
      </c>
      <c r="E394" s="2" t="s">
        <v>1156</v>
      </c>
      <c r="F394" s="2"/>
      <c r="G394" s="2" t="s">
        <v>5</v>
      </c>
      <c r="H394" s="2" t="s">
        <v>1157</v>
      </c>
      <c r="I394" s="12">
        <v>5</v>
      </c>
      <c r="J394" s="10">
        <f>VLOOKUP(B394,ajuste!A:G,7,0)</f>
        <v>4</v>
      </c>
      <c r="K394" s="14">
        <f t="shared" si="25"/>
        <v>-1</v>
      </c>
      <c r="L394">
        <f t="shared" si="26"/>
        <v>0</v>
      </c>
      <c r="M394">
        <f t="shared" si="27"/>
        <v>1</v>
      </c>
    </row>
    <row r="395" spans="1:13" x14ac:dyDescent="0.25">
      <c r="A395" s="2" t="s">
        <v>34</v>
      </c>
      <c r="B395" s="2" t="str">
        <f t="shared" si="24"/>
        <v>SF-743.009L221254203</v>
      </c>
      <c r="C395" s="2" t="s">
        <v>1158</v>
      </c>
      <c r="D395" s="2" t="s">
        <v>1146</v>
      </c>
      <c r="E395" s="2" t="s">
        <v>1159</v>
      </c>
      <c r="F395" s="2"/>
      <c r="G395" s="2" t="s">
        <v>5</v>
      </c>
      <c r="H395" s="2" t="s">
        <v>1160</v>
      </c>
      <c r="I395" s="12">
        <v>5</v>
      </c>
      <c r="J395" s="10">
        <f>VLOOKUP(B395,ajuste!A:G,7,0)</f>
        <v>4</v>
      </c>
      <c r="K395" s="14">
        <f t="shared" si="25"/>
        <v>-1</v>
      </c>
      <c r="L395">
        <f t="shared" si="26"/>
        <v>0</v>
      </c>
      <c r="M395">
        <f t="shared" si="27"/>
        <v>1</v>
      </c>
    </row>
    <row r="396" spans="1:13" x14ac:dyDescent="0.25">
      <c r="A396" s="2" t="s">
        <v>34</v>
      </c>
      <c r="B396" s="2" t="str">
        <f t="shared" si="24"/>
        <v>SF-743.011L221254204</v>
      </c>
      <c r="C396" s="2" t="s">
        <v>1161</v>
      </c>
      <c r="D396" s="2" t="s">
        <v>1146</v>
      </c>
      <c r="E396" s="2" t="s">
        <v>1162</v>
      </c>
      <c r="F396" s="2"/>
      <c r="G396" s="2" t="s">
        <v>5</v>
      </c>
      <c r="H396" s="2" t="s">
        <v>1163</v>
      </c>
      <c r="I396" s="12">
        <v>5</v>
      </c>
      <c r="J396" s="10">
        <f>VLOOKUP(B396,ajuste!A:G,7,0)</f>
        <v>4</v>
      </c>
      <c r="K396" s="14">
        <f t="shared" si="25"/>
        <v>-1</v>
      </c>
      <c r="L396">
        <f t="shared" si="26"/>
        <v>0</v>
      </c>
      <c r="M396">
        <f t="shared" si="27"/>
        <v>1</v>
      </c>
    </row>
    <row r="397" spans="1:13" x14ac:dyDescent="0.25">
      <c r="A397" s="2" t="s">
        <v>34</v>
      </c>
      <c r="B397" s="2" t="str">
        <f t="shared" si="24"/>
        <v>SF-744.003R221254671</v>
      </c>
      <c r="C397" s="2" t="s">
        <v>1164</v>
      </c>
      <c r="D397" s="2" t="s">
        <v>1165</v>
      </c>
      <c r="E397" s="2" t="s">
        <v>1166</v>
      </c>
      <c r="F397" s="2"/>
      <c r="G397" s="2" t="s">
        <v>5</v>
      </c>
      <c r="H397" s="2" t="s">
        <v>1167</v>
      </c>
      <c r="I397" s="12">
        <v>5</v>
      </c>
      <c r="J397" s="10">
        <f>VLOOKUP(B397,ajuste!A:G,7,0)</f>
        <v>4</v>
      </c>
      <c r="K397" s="14">
        <f t="shared" si="25"/>
        <v>-1</v>
      </c>
      <c r="L397">
        <f t="shared" si="26"/>
        <v>0</v>
      </c>
      <c r="M397">
        <f t="shared" si="27"/>
        <v>1</v>
      </c>
    </row>
    <row r="398" spans="1:13" x14ac:dyDescent="0.25">
      <c r="A398" s="2" t="s">
        <v>34</v>
      </c>
      <c r="B398" s="2" t="str">
        <f t="shared" si="24"/>
        <v>SF-744.004R221254672</v>
      </c>
      <c r="C398" s="2" t="s">
        <v>1168</v>
      </c>
      <c r="D398" s="2" t="s">
        <v>1165</v>
      </c>
      <c r="E398" s="2" t="s">
        <v>1166</v>
      </c>
      <c r="F398" s="2"/>
      <c r="G398" s="2" t="s">
        <v>5</v>
      </c>
      <c r="H398" s="2" t="s">
        <v>1169</v>
      </c>
      <c r="I398" s="12">
        <v>5</v>
      </c>
      <c r="J398" s="10">
        <f>VLOOKUP(B398,ajuste!A:G,7,0)</f>
        <v>4</v>
      </c>
      <c r="K398" s="14">
        <f t="shared" si="25"/>
        <v>-1</v>
      </c>
      <c r="L398">
        <f t="shared" si="26"/>
        <v>0</v>
      </c>
      <c r="M398">
        <f t="shared" si="27"/>
        <v>1</v>
      </c>
    </row>
    <row r="399" spans="1:13" x14ac:dyDescent="0.25">
      <c r="A399" s="2" t="s">
        <v>34</v>
      </c>
      <c r="B399" s="2" t="str">
        <f t="shared" si="24"/>
        <v>SF-744.007R221254673</v>
      </c>
      <c r="C399" s="2" t="s">
        <v>1170</v>
      </c>
      <c r="D399" s="2" t="s">
        <v>1165</v>
      </c>
      <c r="E399" s="2" t="s">
        <v>1166</v>
      </c>
      <c r="F399" s="2"/>
      <c r="G399" s="2" t="s">
        <v>5</v>
      </c>
      <c r="H399" s="2" t="s">
        <v>1171</v>
      </c>
      <c r="I399" s="12">
        <v>5</v>
      </c>
      <c r="J399" s="10">
        <f>VLOOKUP(B399,ajuste!A:G,7,0)</f>
        <v>4</v>
      </c>
      <c r="K399" s="14">
        <f t="shared" si="25"/>
        <v>-1</v>
      </c>
      <c r="L399">
        <f t="shared" si="26"/>
        <v>0</v>
      </c>
      <c r="M399">
        <f t="shared" si="27"/>
        <v>1</v>
      </c>
    </row>
    <row r="400" spans="1:13" x14ac:dyDescent="0.25">
      <c r="A400" s="2" t="s">
        <v>34</v>
      </c>
      <c r="B400" s="2" t="str">
        <f t="shared" si="24"/>
        <v>SF-744.009R221254674</v>
      </c>
      <c r="C400" s="2" t="s">
        <v>1172</v>
      </c>
      <c r="D400" s="2" t="s">
        <v>1165</v>
      </c>
      <c r="E400" s="2" t="s">
        <v>1166</v>
      </c>
      <c r="F400" s="2"/>
      <c r="G400" s="2" t="s">
        <v>5</v>
      </c>
      <c r="H400" s="2" t="s">
        <v>1173</v>
      </c>
      <c r="I400" s="12">
        <v>5</v>
      </c>
      <c r="J400" s="10">
        <f>VLOOKUP(B400,ajuste!A:G,7,0)</f>
        <v>4</v>
      </c>
      <c r="K400" s="14">
        <f t="shared" si="25"/>
        <v>-1</v>
      </c>
      <c r="L400">
        <f t="shared" si="26"/>
        <v>0</v>
      </c>
      <c r="M400">
        <f t="shared" si="27"/>
        <v>1</v>
      </c>
    </row>
    <row r="401" spans="1:13" x14ac:dyDescent="0.25">
      <c r="A401" s="2" t="s">
        <v>34</v>
      </c>
      <c r="B401" s="2" t="str">
        <f t="shared" si="24"/>
        <v>SF-744.011R221254675</v>
      </c>
      <c r="C401" s="2" t="s">
        <v>1174</v>
      </c>
      <c r="D401" s="2" t="s">
        <v>1165</v>
      </c>
      <c r="E401" s="2" t="s">
        <v>1166</v>
      </c>
      <c r="F401" s="2"/>
      <c r="G401" s="2" t="s">
        <v>5</v>
      </c>
      <c r="H401" s="2" t="s">
        <v>1175</v>
      </c>
      <c r="I401" s="12">
        <v>5</v>
      </c>
      <c r="J401" s="10">
        <f>VLOOKUP(B401,ajuste!A:G,7,0)</f>
        <v>4</v>
      </c>
      <c r="K401" s="14">
        <f t="shared" si="25"/>
        <v>-1</v>
      </c>
      <c r="L401">
        <f t="shared" si="26"/>
        <v>0</v>
      </c>
      <c r="M401">
        <f t="shared" si="27"/>
        <v>1</v>
      </c>
    </row>
    <row r="402" spans="1:13" x14ac:dyDescent="0.25">
      <c r="A402" s="2" t="s">
        <v>34</v>
      </c>
      <c r="B402" s="2" t="str">
        <f t="shared" si="24"/>
        <v>SF-744.013R221254676</v>
      </c>
      <c r="C402" s="2" t="s">
        <v>1176</v>
      </c>
      <c r="D402" s="2" t="s">
        <v>1165</v>
      </c>
      <c r="E402" s="2" t="s">
        <v>1166</v>
      </c>
      <c r="F402" s="2"/>
      <c r="G402" s="2" t="s">
        <v>5</v>
      </c>
      <c r="H402" s="2" t="s">
        <v>1177</v>
      </c>
      <c r="I402" s="12">
        <v>5</v>
      </c>
      <c r="J402" s="10">
        <f>VLOOKUP(B402,ajuste!A:G,7,0)</f>
        <v>4</v>
      </c>
      <c r="K402" s="14">
        <f t="shared" si="25"/>
        <v>-1</v>
      </c>
      <c r="L402">
        <f t="shared" si="26"/>
        <v>0</v>
      </c>
      <c r="M402">
        <f t="shared" si="27"/>
        <v>1</v>
      </c>
    </row>
    <row r="403" spans="1:13" x14ac:dyDescent="0.25">
      <c r="A403" s="2" t="s">
        <v>34</v>
      </c>
      <c r="B403" s="2" t="str">
        <f t="shared" si="24"/>
        <v>SF-744.003L221254665</v>
      </c>
      <c r="C403" s="2" t="s">
        <v>1178</v>
      </c>
      <c r="D403" s="2" t="s">
        <v>1179</v>
      </c>
      <c r="E403" s="2" t="s">
        <v>1166</v>
      </c>
      <c r="F403" s="2"/>
      <c r="G403" s="2" t="s">
        <v>5</v>
      </c>
      <c r="H403" s="2" t="s">
        <v>1180</v>
      </c>
      <c r="I403" s="12">
        <v>5</v>
      </c>
      <c r="J403" s="10">
        <f>VLOOKUP(B403,ajuste!A:G,7,0)</f>
        <v>4</v>
      </c>
      <c r="K403" s="14">
        <f t="shared" si="25"/>
        <v>-1</v>
      </c>
      <c r="L403">
        <f t="shared" si="26"/>
        <v>0</v>
      </c>
      <c r="M403">
        <f t="shared" si="27"/>
        <v>1</v>
      </c>
    </row>
    <row r="404" spans="1:13" x14ac:dyDescent="0.25">
      <c r="A404" s="2" t="s">
        <v>34</v>
      </c>
      <c r="B404" s="2" t="str">
        <f t="shared" si="24"/>
        <v>SF-744.004L221254666</v>
      </c>
      <c r="C404" s="2" t="s">
        <v>1181</v>
      </c>
      <c r="D404" s="2" t="s">
        <v>1179</v>
      </c>
      <c r="E404" s="2" t="s">
        <v>1166</v>
      </c>
      <c r="F404" s="2"/>
      <c r="G404" s="2" t="s">
        <v>5</v>
      </c>
      <c r="H404" s="2" t="s">
        <v>1182</v>
      </c>
      <c r="I404" s="12">
        <v>5</v>
      </c>
      <c r="J404" s="10">
        <f>VLOOKUP(B404,ajuste!A:G,7,0)</f>
        <v>4</v>
      </c>
      <c r="K404" s="14">
        <f t="shared" si="25"/>
        <v>-1</v>
      </c>
      <c r="L404">
        <f t="shared" si="26"/>
        <v>0</v>
      </c>
      <c r="M404">
        <f t="shared" si="27"/>
        <v>1</v>
      </c>
    </row>
    <row r="405" spans="1:13" x14ac:dyDescent="0.25">
      <c r="A405" s="2" t="s">
        <v>34</v>
      </c>
      <c r="B405" s="2" t="str">
        <f t="shared" si="24"/>
        <v>SF-744.007L221254667</v>
      </c>
      <c r="C405" s="2" t="s">
        <v>1183</v>
      </c>
      <c r="D405" s="2" t="s">
        <v>1179</v>
      </c>
      <c r="E405" s="2" t="s">
        <v>1166</v>
      </c>
      <c r="F405" s="2"/>
      <c r="G405" s="2" t="s">
        <v>5</v>
      </c>
      <c r="H405" s="2" t="s">
        <v>1184</v>
      </c>
      <c r="I405" s="12">
        <v>5</v>
      </c>
      <c r="J405" s="10">
        <f>VLOOKUP(B405,ajuste!A:G,7,0)</f>
        <v>4</v>
      </c>
      <c r="K405" s="14">
        <f t="shared" si="25"/>
        <v>-1</v>
      </c>
      <c r="L405">
        <f t="shared" si="26"/>
        <v>0</v>
      </c>
      <c r="M405">
        <f t="shared" si="27"/>
        <v>1</v>
      </c>
    </row>
    <row r="406" spans="1:13" x14ac:dyDescent="0.25">
      <c r="A406" s="2" t="s">
        <v>34</v>
      </c>
      <c r="B406" s="2" t="str">
        <f t="shared" si="24"/>
        <v>SF-744.009L221254668</v>
      </c>
      <c r="C406" s="2" t="s">
        <v>1185</v>
      </c>
      <c r="D406" s="2" t="s">
        <v>1179</v>
      </c>
      <c r="E406" s="2" t="s">
        <v>1166</v>
      </c>
      <c r="F406" s="2"/>
      <c r="G406" s="2" t="s">
        <v>5</v>
      </c>
      <c r="H406" s="2" t="s">
        <v>1186</v>
      </c>
      <c r="I406" s="12">
        <v>5</v>
      </c>
      <c r="J406" s="10">
        <f>VLOOKUP(B406,ajuste!A:G,7,0)</f>
        <v>4</v>
      </c>
      <c r="K406" s="14">
        <f t="shared" si="25"/>
        <v>-1</v>
      </c>
      <c r="L406">
        <f t="shared" si="26"/>
        <v>0</v>
      </c>
      <c r="M406">
        <f t="shared" si="27"/>
        <v>1</v>
      </c>
    </row>
    <row r="407" spans="1:13" x14ac:dyDescent="0.25">
      <c r="A407" s="2" t="s">
        <v>34</v>
      </c>
      <c r="B407" s="2" t="str">
        <f t="shared" si="24"/>
        <v>SF-744.011L221254669</v>
      </c>
      <c r="C407" s="2" t="s">
        <v>1187</v>
      </c>
      <c r="D407" s="2" t="s">
        <v>1179</v>
      </c>
      <c r="E407" s="2" t="s">
        <v>1166</v>
      </c>
      <c r="F407" s="2"/>
      <c r="G407" s="2" t="s">
        <v>5</v>
      </c>
      <c r="H407" s="2" t="s">
        <v>1188</v>
      </c>
      <c r="I407" s="12">
        <v>5</v>
      </c>
      <c r="J407" s="10">
        <f>VLOOKUP(B407,ajuste!A:G,7,0)</f>
        <v>4</v>
      </c>
      <c r="K407" s="14">
        <f t="shared" si="25"/>
        <v>-1</v>
      </c>
      <c r="L407">
        <f t="shared" si="26"/>
        <v>0</v>
      </c>
      <c r="M407">
        <f t="shared" si="27"/>
        <v>1</v>
      </c>
    </row>
    <row r="408" spans="1:13" x14ac:dyDescent="0.25">
      <c r="A408" s="2" t="s">
        <v>34</v>
      </c>
      <c r="B408" s="2" t="str">
        <f t="shared" si="24"/>
        <v>SF-744.013L221254670</v>
      </c>
      <c r="C408" s="2" t="s">
        <v>1189</v>
      </c>
      <c r="D408" s="2" t="s">
        <v>1179</v>
      </c>
      <c r="E408" s="2" t="s">
        <v>1166</v>
      </c>
      <c r="F408" s="2"/>
      <c r="G408" s="2" t="s">
        <v>5</v>
      </c>
      <c r="H408" s="2" t="s">
        <v>1190</v>
      </c>
      <c r="I408" s="12">
        <v>5</v>
      </c>
      <c r="J408" s="10">
        <f>VLOOKUP(B408,ajuste!A:G,7,0)</f>
        <v>4</v>
      </c>
      <c r="K408" s="14">
        <f t="shared" si="25"/>
        <v>-1</v>
      </c>
      <c r="L408">
        <f t="shared" si="26"/>
        <v>0</v>
      </c>
      <c r="M408">
        <f t="shared" si="27"/>
        <v>1</v>
      </c>
    </row>
    <row r="409" spans="1:13" x14ac:dyDescent="0.25">
      <c r="B409" s="2" t="str">
        <f t="shared" si="24"/>
        <v/>
      </c>
      <c r="I409" s="13">
        <f>SUM(I2:I408)</f>
        <v>2196</v>
      </c>
      <c r="K409" s="14">
        <f t="shared" si="25"/>
        <v>-2196</v>
      </c>
    </row>
    <row r="410" spans="1:13" x14ac:dyDescent="0.25">
      <c r="B410" s="2" t="str">
        <f t="shared" si="24"/>
        <v/>
      </c>
      <c r="K410" s="14">
        <f t="shared" si="25"/>
        <v>0</v>
      </c>
    </row>
  </sheetData>
  <autoFilter ref="B1:M410" xr:uid="{F163F938-DA29-4E8B-9429-88E308284069}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460D-3ACB-479D-90AD-C7EB00D60746}">
  <dimension ref="A1:M285"/>
  <sheetViews>
    <sheetView workbookViewId="0">
      <selection activeCell="M1" sqref="M1:M1048576"/>
    </sheetView>
  </sheetViews>
  <sheetFormatPr baseColWidth="10" defaultRowHeight="15" x14ac:dyDescent="0.25"/>
  <cols>
    <col min="1" max="1" width="2" bestFit="1" customWidth="1"/>
    <col min="2" max="2" width="21.42578125" bestFit="1" customWidth="1"/>
    <col min="4" max="4" width="17.5703125" bestFit="1" customWidth="1"/>
    <col min="5" max="5" width="91" bestFit="1" customWidth="1"/>
    <col min="6" max="6" width="7.85546875" bestFit="1" customWidth="1"/>
    <col min="7" max="7" width="9.5703125" bestFit="1" customWidth="1"/>
    <col min="8" max="8" width="11" bestFit="1" customWidth="1"/>
    <col min="9" max="9" width="8" bestFit="1" customWidth="1"/>
    <col min="10" max="10" width="9.5703125" bestFit="1" customWidth="1"/>
    <col min="11" max="11" width="3.7109375" bestFit="1" customWidth="1"/>
    <col min="12" max="12" width="11.140625" style="16" bestFit="1" customWidth="1"/>
    <col min="13" max="13" width="10.140625" style="17" bestFit="1" customWidth="1"/>
  </cols>
  <sheetData>
    <row r="1" spans="1:13" x14ac:dyDescent="0.25">
      <c r="B1" t="s">
        <v>1202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1199</v>
      </c>
      <c r="L1" s="16" t="s">
        <v>1200</v>
      </c>
      <c r="M1" s="17" t="s">
        <v>1201</v>
      </c>
    </row>
    <row r="2" spans="1:13" x14ac:dyDescent="0.25">
      <c r="A2">
        <v>1</v>
      </c>
      <c r="B2" t="s">
        <v>1264</v>
      </c>
      <c r="C2" t="s">
        <v>286</v>
      </c>
      <c r="D2" t="s">
        <v>287</v>
      </c>
      <c r="E2" t="s">
        <v>288</v>
      </c>
      <c r="G2" t="s">
        <v>5</v>
      </c>
      <c r="H2" t="s">
        <v>289</v>
      </c>
      <c r="I2">
        <v>13</v>
      </c>
      <c r="J2">
        <v>0</v>
      </c>
      <c r="K2">
        <v>-13</v>
      </c>
      <c r="L2" s="16">
        <v>0</v>
      </c>
      <c r="M2" s="17">
        <v>13</v>
      </c>
    </row>
    <row r="3" spans="1:13" x14ac:dyDescent="0.25">
      <c r="A3">
        <f>IF(C3=C2,A2+1,1)</f>
        <v>1</v>
      </c>
      <c r="B3" t="s">
        <v>1266</v>
      </c>
      <c r="C3" t="s">
        <v>293</v>
      </c>
      <c r="D3" t="s">
        <v>294</v>
      </c>
      <c r="E3" t="s">
        <v>295</v>
      </c>
      <c r="G3" t="s">
        <v>5</v>
      </c>
      <c r="H3" t="s">
        <v>289</v>
      </c>
      <c r="I3">
        <v>7</v>
      </c>
      <c r="J3">
        <v>6</v>
      </c>
      <c r="K3">
        <v>-1</v>
      </c>
      <c r="L3" s="16">
        <v>0</v>
      </c>
      <c r="M3" s="17">
        <v>1</v>
      </c>
    </row>
    <row r="4" spans="1:13" x14ac:dyDescent="0.25">
      <c r="A4">
        <f t="shared" ref="A4:A67" si="0">IF(C4=C3,A3+1,1)</f>
        <v>1</v>
      </c>
      <c r="B4" t="s">
        <v>1268</v>
      </c>
      <c r="C4" t="s">
        <v>300</v>
      </c>
      <c r="D4" t="s">
        <v>301</v>
      </c>
      <c r="E4" t="s">
        <v>302</v>
      </c>
      <c r="G4" t="s">
        <v>5</v>
      </c>
      <c r="H4" t="s">
        <v>303</v>
      </c>
      <c r="I4">
        <v>3</v>
      </c>
      <c r="J4">
        <v>2</v>
      </c>
      <c r="K4">
        <v>-1</v>
      </c>
      <c r="L4" s="16">
        <v>0</v>
      </c>
      <c r="M4" s="17">
        <v>1</v>
      </c>
    </row>
    <row r="5" spans="1:13" x14ac:dyDescent="0.25">
      <c r="A5">
        <f t="shared" si="0"/>
        <v>1</v>
      </c>
      <c r="B5" t="s">
        <v>1271</v>
      </c>
      <c r="C5" t="s">
        <v>309</v>
      </c>
      <c r="D5" t="s">
        <v>310</v>
      </c>
      <c r="E5" t="s">
        <v>311</v>
      </c>
      <c r="G5" t="s">
        <v>5</v>
      </c>
      <c r="H5" t="s">
        <v>312</v>
      </c>
      <c r="I5">
        <v>5</v>
      </c>
      <c r="J5">
        <v>4</v>
      </c>
      <c r="K5">
        <v>-1</v>
      </c>
      <c r="L5" s="16">
        <v>0</v>
      </c>
      <c r="M5" s="17">
        <v>1</v>
      </c>
    </row>
    <row r="6" spans="1:13" x14ac:dyDescent="0.25">
      <c r="A6">
        <f t="shared" si="0"/>
        <v>1</v>
      </c>
      <c r="B6" t="s">
        <v>1420</v>
      </c>
      <c r="C6" t="s">
        <v>975</v>
      </c>
      <c r="D6" t="s">
        <v>976</v>
      </c>
      <c r="E6" t="s">
        <v>977</v>
      </c>
      <c r="G6" t="s">
        <v>5</v>
      </c>
      <c r="H6" t="s">
        <v>978</v>
      </c>
      <c r="I6">
        <v>3</v>
      </c>
      <c r="J6">
        <v>1</v>
      </c>
      <c r="K6">
        <v>-2</v>
      </c>
      <c r="L6" s="16">
        <v>0</v>
      </c>
      <c r="M6" s="17">
        <v>2</v>
      </c>
    </row>
    <row r="7" spans="1:13" x14ac:dyDescent="0.25">
      <c r="A7">
        <f t="shared" si="0"/>
        <v>1</v>
      </c>
      <c r="B7" t="s">
        <v>1421</v>
      </c>
      <c r="C7" t="s">
        <v>979</v>
      </c>
      <c r="D7" t="s">
        <v>976</v>
      </c>
      <c r="E7" t="s">
        <v>980</v>
      </c>
      <c r="G7" t="s">
        <v>5</v>
      </c>
      <c r="H7" t="s">
        <v>981</v>
      </c>
      <c r="I7">
        <v>1</v>
      </c>
      <c r="J7">
        <v>0</v>
      </c>
      <c r="K7">
        <v>-1</v>
      </c>
      <c r="L7" s="16">
        <v>0</v>
      </c>
      <c r="M7" s="17">
        <v>1</v>
      </c>
    </row>
    <row r="8" spans="1:13" x14ac:dyDescent="0.25">
      <c r="A8">
        <f t="shared" si="0"/>
        <v>2</v>
      </c>
      <c r="B8" t="s">
        <v>1422</v>
      </c>
      <c r="C8" t="s">
        <v>979</v>
      </c>
      <c r="D8" t="s">
        <v>976</v>
      </c>
      <c r="E8" t="s">
        <v>980</v>
      </c>
      <c r="G8" t="s">
        <v>5</v>
      </c>
      <c r="H8" t="s">
        <v>982</v>
      </c>
      <c r="I8">
        <v>20</v>
      </c>
      <c r="J8">
        <v>18</v>
      </c>
      <c r="K8">
        <v>-2</v>
      </c>
      <c r="L8" s="16">
        <v>0</v>
      </c>
      <c r="M8" s="17">
        <v>2</v>
      </c>
    </row>
    <row r="9" spans="1:13" x14ac:dyDescent="0.25">
      <c r="A9">
        <f t="shared" si="0"/>
        <v>1</v>
      </c>
      <c r="B9" t="s">
        <v>1423</v>
      </c>
      <c r="C9" t="s">
        <v>983</v>
      </c>
      <c r="D9" t="s">
        <v>984</v>
      </c>
      <c r="E9" t="s">
        <v>985</v>
      </c>
      <c r="G9" t="s">
        <v>5</v>
      </c>
      <c r="H9" t="s">
        <v>986</v>
      </c>
      <c r="I9">
        <v>1</v>
      </c>
      <c r="J9">
        <v>0</v>
      </c>
      <c r="K9">
        <v>-1</v>
      </c>
      <c r="L9" s="16">
        <v>0</v>
      </c>
      <c r="M9" s="17">
        <v>1</v>
      </c>
    </row>
    <row r="10" spans="1:13" x14ac:dyDescent="0.25">
      <c r="A10">
        <f t="shared" si="0"/>
        <v>2</v>
      </c>
      <c r="B10" t="s">
        <v>1424</v>
      </c>
      <c r="C10" t="s">
        <v>983</v>
      </c>
      <c r="D10" t="s">
        <v>984</v>
      </c>
      <c r="E10" t="s">
        <v>985</v>
      </c>
      <c r="G10" t="s">
        <v>5</v>
      </c>
      <c r="H10" t="s">
        <v>987</v>
      </c>
      <c r="I10">
        <v>40</v>
      </c>
      <c r="J10">
        <v>38</v>
      </c>
      <c r="K10">
        <v>-2</v>
      </c>
      <c r="L10" s="16">
        <v>0</v>
      </c>
      <c r="M10" s="17">
        <v>2</v>
      </c>
    </row>
    <row r="11" spans="1:13" x14ac:dyDescent="0.25">
      <c r="A11">
        <f t="shared" si="0"/>
        <v>1</v>
      </c>
      <c r="B11" t="s">
        <v>1425</v>
      </c>
      <c r="C11" t="s">
        <v>988</v>
      </c>
      <c r="D11" t="s">
        <v>989</v>
      </c>
      <c r="E11" t="s">
        <v>990</v>
      </c>
      <c r="G11" t="s">
        <v>5</v>
      </c>
      <c r="H11" t="s">
        <v>991</v>
      </c>
      <c r="I11">
        <v>20</v>
      </c>
      <c r="J11">
        <v>19</v>
      </c>
      <c r="K11">
        <v>-1</v>
      </c>
      <c r="L11" s="16">
        <v>0</v>
      </c>
      <c r="M11" s="17">
        <v>1</v>
      </c>
    </row>
    <row r="12" spans="1:13" x14ac:dyDescent="0.25">
      <c r="A12">
        <f t="shared" si="0"/>
        <v>1</v>
      </c>
      <c r="B12" t="s">
        <v>1426</v>
      </c>
      <c r="C12" t="s">
        <v>996</v>
      </c>
      <c r="D12" t="s">
        <v>997</v>
      </c>
      <c r="E12" t="s">
        <v>998</v>
      </c>
      <c r="G12" t="s">
        <v>5</v>
      </c>
      <c r="H12" t="s">
        <v>999</v>
      </c>
      <c r="I12">
        <v>5</v>
      </c>
      <c r="J12">
        <v>3</v>
      </c>
      <c r="K12">
        <v>-2</v>
      </c>
      <c r="L12" s="16">
        <v>0</v>
      </c>
      <c r="M12" s="17">
        <v>2</v>
      </c>
    </row>
    <row r="13" spans="1:13" x14ac:dyDescent="0.25">
      <c r="A13">
        <f t="shared" si="0"/>
        <v>1</v>
      </c>
      <c r="B13" t="s">
        <v>1263</v>
      </c>
      <c r="C13" t="s">
        <v>282</v>
      </c>
      <c r="D13" t="s">
        <v>283</v>
      </c>
      <c r="E13" t="s">
        <v>284</v>
      </c>
      <c r="G13" t="s">
        <v>5</v>
      </c>
      <c r="H13" t="s">
        <v>285</v>
      </c>
      <c r="I13">
        <v>5</v>
      </c>
      <c r="J13">
        <v>3</v>
      </c>
      <c r="K13">
        <v>-2</v>
      </c>
      <c r="L13" s="16">
        <v>0</v>
      </c>
      <c r="M13" s="17">
        <v>2</v>
      </c>
    </row>
    <row r="14" spans="1:13" x14ac:dyDescent="0.25">
      <c r="A14">
        <f t="shared" si="0"/>
        <v>1</v>
      </c>
      <c r="B14" t="s">
        <v>1265</v>
      </c>
      <c r="C14" t="s">
        <v>290</v>
      </c>
      <c r="D14" t="s">
        <v>287</v>
      </c>
      <c r="E14" t="s">
        <v>291</v>
      </c>
      <c r="G14" t="s">
        <v>5</v>
      </c>
      <c r="H14" t="s">
        <v>292</v>
      </c>
      <c r="I14">
        <v>10</v>
      </c>
      <c r="J14">
        <v>0</v>
      </c>
      <c r="K14">
        <v>-10</v>
      </c>
      <c r="L14" s="16">
        <v>0</v>
      </c>
      <c r="M14" s="17">
        <v>10</v>
      </c>
    </row>
    <row r="15" spans="1:13" x14ac:dyDescent="0.25">
      <c r="A15">
        <f t="shared" si="0"/>
        <v>1</v>
      </c>
      <c r="B15" t="s">
        <v>1267</v>
      </c>
      <c r="C15" t="s">
        <v>296</v>
      </c>
      <c r="D15" t="s">
        <v>294</v>
      </c>
      <c r="E15" t="s">
        <v>297</v>
      </c>
      <c r="G15" t="s">
        <v>5</v>
      </c>
      <c r="H15" t="s">
        <v>299</v>
      </c>
      <c r="I15">
        <v>10</v>
      </c>
      <c r="J15">
        <v>0</v>
      </c>
      <c r="K15">
        <v>-10</v>
      </c>
      <c r="L15" s="16">
        <v>0</v>
      </c>
      <c r="M15" s="17">
        <v>10</v>
      </c>
    </row>
    <row r="16" spans="1:13" x14ac:dyDescent="0.25">
      <c r="A16">
        <f t="shared" si="0"/>
        <v>1</v>
      </c>
      <c r="B16" t="s">
        <v>1269</v>
      </c>
      <c r="C16" t="s">
        <v>304</v>
      </c>
      <c r="D16" t="s">
        <v>301</v>
      </c>
      <c r="E16" t="s">
        <v>305</v>
      </c>
      <c r="G16" t="s">
        <v>5</v>
      </c>
      <c r="H16" t="s">
        <v>306</v>
      </c>
      <c r="I16">
        <v>8</v>
      </c>
      <c r="J16">
        <v>7</v>
      </c>
      <c r="K16">
        <v>-1</v>
      </c>
      <c r="L16" s="16">
        <v>0</v>
      </c>
      <c r="M16" s="17">
        <v>1</v>
      </c>
    </row>
    <row r="17" spans="1:13" x14ac:dyDescent="0.25">
      <c r="A17">
        <f t="shared" si="0"/>
        <v>1</v>
      </c>
      <c r="B17" t="s">
        <v>1270</v>
      </c>
      <c r="C17" t="s">
        <v>307</v>
      </c>
      <c r="D17" t="s">
        <v>301</v>
      </c>
      <c r="E17" t="s">
        <v>308</v>
      </c>
      <c r="G17" t="s">
        <v>5</v>
      </c>
      <c r="H17" t="s">
        <v>303</v>
      </c>
      <c r="I17">
        <v>7</v>
      </c>
      <c r="J17">
        <v>5</v>
      </c>
      <c r="K17">
        <v>-2</v>
      </c>
      <c r="L17" s="16">
        <v>0</v>
      </c>
      <c r="M17" s="17">
        <v>2</v>
      </c>
    </row>
    <row r="18" spans="1:13" x14ac:dyDescent="0.25">
      <c r="A18">
        <f t="shared" si="0"/>
        <v>1</v>
      </c>
      <c r="B18" t="s">
        <v>1272</v>
      </c>
      <c r="C18" t="s">
        <v>316</v>
      </c>
      <c r="D18" t="s">
        <v>310</v>
      </c>
      <c r="E18" t="s">
        <v>317</v>
      </c>
      <c r="G18" t="s">
        <v>5</v>
      </c>
      <c r="H18" t="s">
        <v>318</v>
      </c>
      <c r="I18">
        <v>2</v>
      </c>
      <c r="J18">
        <v>0</v>
      </c>
      <c r="K18">
        <v>-2</v>
      </c>
      <c r="L18" s="16">
        <v>0</v>
      </c>
      <c r="M18" s="17">
        <v>2</v>
      </c>
    </row>
    <row r="19" spans="1:13" x14ac:dyDescent="0.25">
      <c r="A19">
        <f t="shared" si="0"/>
        <v>1</v>
      </c>
      <c r="B19" t="s">
        <v>1273</v>
      </c>
      <c r="C19" t="s">
        <v>320</v>
      </c>
      <c r="D19" t="s">
        <v>321</v>
      </c>
      <c r="E19" t="s">
        <v>322</v>
      </c>
      <c r="G19" t="s">
        <v>5</v>
      </c>
      <c r="H19" t="s">
        <v>323</v>
      </c>
      <c r="I19">
        <v>2</v>
      </c>
      <c r="J19">
        <v>0</v>
      </c>
      <c r="K19">
        <v>-2</v>
      </c>
      <c r="L19" s="16">
        <v>0</v>
      </c>
      <c r="M19" s="17">
        <v>2</v>
      </c>
    </row>
    <row r="20" spans="1:13" x14ac:dyDescent="0.25">
      <c r="A20">
        <f t="shared" si="0"/>
        <v>1</v>
      </c>
      <c r="B20" t="s">
        <v>1274</v>
      </c>
      <c r="C20" t="s">
        <v>325</v>
      </c>
      <c r="D20" t="s">
        <v>326</v>
      </c>
      <c r="E20" t="s">
        <v>327</v>
      </c>
      <c r="G20" t="s">
        <v>5</v>
      </c>
      <c r="H20" t="s">
        <v>328</v>
      </c>
      <c r="I20">
        <v>2</v>
      </c>
      <c r="J20">
        <v>0</v>
      </c>
      <c r="K20">
        <v>-2</v>
      </c>
      <c r="L20" s="16">
        <v>0</v>
      </c>
      <c r="M20" s="17">
        <v>2</v>
      </c>
    </row>
    <row r="21" spans="1:13" x14ac:dyDescent="0.25">
      <c r="A21">
        <f t="shared" si="0"/>
        <v>1</v>
      </c>
      <c r="B21" t="s">
        <v>1259</v>
      </c>
      <c r="C21" t="s">
        <v>256</v>
      </c>
      <c r="D21" t="s">
        <v>251</v>
      </c>
      <c r="E21" t="s">
        <v>257</v>
      </c>
      <c r="G21" t="s">
        <v>5</v>
      </c>
      <c r="H21" t="s">
        <v>258</v>
      </c>
      <c r="I21">
        <v>6</v>
      </c>
      <c r="J21">
        <v>3</v>
      </c>
      <c r="K21">
        <v>-3</v>
      </c>
      <c r="L21" s="16">
        <v>0</v>
      </c>
      <c r="M21" s="17">
        <v>3</v>
      </c>
    </row>
    <row r="22" spans="1:13" x14ac:dyDescent="0.25">
      <c r="A22">
        <f t="shared" si="0"/>
        <v>1</v>
      </c>
      <c r="B22" t="s">
        <v>1260</v>
      </c>
      <c r="C22" t="s">
        <v>259</v>
      </c>
      <c r="D22" t="s">
        <v>251</v>
      </c>
      <c r="E22" t="s">
        <v>260</v>
      </c>
      <c r="G22" t="s">
        <v>5</v>
      </c>
      <c r="H22" t="s">
        <v>261</v>
      </c>
      <c r="I22">
        <v>6</v>
      </c>
      <c r="J22">
        <v>4</v>
      </c>
      <c r="K22">
        <v>-2</v>
      </c>
      <c r="L22" s="16">
        <v>0</v>
      </c>
      <c r="M22" s="17">
        <v>2</v>
      </c>
    </row>
    <row r="23" spans="1:13" x14ac:dyDescent="0.25">
      <c r="A23">
        <f t="shared" si="0"/>
        <v>1</v>
      </c>
      <c r="B23" t="s">
        <v>1261</v>
      </c>
      <c r="C23" t="s">
        <v>262</v>
      </c>
      <c r="D23" t="s">
        <v>263</v>
      </c>
      <c r="E23" t="s">
        <v>264</v>
      </c>
      <c r="G23" t="s">
        <v>5</v>
      </c>
      <c r="H23" t="s">
        <v>265</v>
      </c>
      <c r="I23">
        <v>5</v>
      </c>
      <c r="J23">
        <v>3</v>
      </c>
      <c r="K23">
        <v>-2</v>
      </c>
      <c r="L23" s="16">
        <v>0</v>
      </c>
      <c r="M23" s="17">
        <v>2</v>
      </c>
    </row>
    <row r="24" spans="1:13" x14ac:dyDescent="0.25">
      <c r="A24">
        <f t="shared" si="0"/>
        <v>1</v>
      </c>
      <c r="B24" t="s">
        <v>1262</v>
      </c>
      <c r="C24" t="s">
        <v>266</v>
      </c>
      <c r="D24" t="s">
        <v>267</v>
      </c>
      <c r="E24" t="s">
        <v>268</v>
      </c>
      <c r="G24" t="s">
        <v>5</v>
      </c>
      <c r="H24" t="s">
        <v>269</v>
      </c>
      <c r="I24">
        <v>8</v>
      </c>
      <c r="J24">
        <v>2</v>
      </c>
      <c r="K24">
        <v>-6</v>
      </c>
      <c r="L24" s="16">
        <v>0</v>
      </c>
      <c r="M24" s="17">
        <v>6</v>
      </c>
    </row>
    <row r="25" spans="1:13" x14ac:dyDescent="0.25">
      <c r="A25">
        <f t="shared" si="0"/>
        <v>1</v>
      </c>
      <c r="B25" t="s">
        <v>1313</v>
      </c>
      <c r="C25" t="s">
        <v>505</v>
      </c>
      <c r="D25" t="s">
        <v>502</v>
      </c>
      <c r="E25" t="s">
        <v>506</v>
      </c>
      <c r="G25" t="s">
        <v>5</v>
      </c>
      <c r="H25" t="s">
        <v>504</v>
      </c>
      <c r="I25">
        <v>1</v>
      </c>
      <c r="J25">
        <v>0</v>
      </c>
      <c r="K25">
        <v>-1</v>
      </c>
      <c r="L25" s="16">
        <v>0</v>
      </c>
      <c r="M25" s="17">
        <v>1</v>
      </c>
    </row>
    <row r="26" spans="1:13" x14ac:dyDescent="0.25">
      <c r="A26">
        <f t="shared" si="0"/>
        <v>1</v>
      </c>
      <c r="B26" t="s">
        <v>1314</v>
      </c>
      <c r="C26" t="s">
        <v>510</v>
      </c>
      <c r="D26" t="s">
        <v>502</v>
      </c>
      <c r="E26" t="s">
        <v>511</v>
      </c>
      <c r="G26" t="s">
        <v>5</v>
      </c>
      <c r="H26" t="s">
        <v>509</v>
      </c>
      <c r="I26">
        <v>8</v>
      </c>
      <c r="J26">
        <v>0</v>
      </c>
      <c r="K26">
        <v>-8</v>
      </c>
      <c r="L26" s="16">
        <v>0</v>
      </c>
      <c r="M26" s="17">
        <v>8</v>
      </c>
    </row>
    <row r="27" spans="1:13" x14ac:dyDescent="0.25">
      <c r="A27">
        <f t="shared" si="0"/>
        <v>1</v>
      </c>
      <c r="B27" t="s">
        <v>1369</v>
      </c>
      <c r="C27" t="s">
        <v>713</v>
      </c>
      <c r="D27" t="s">
        <v>714</v>
      </c>
      <c r="E27" t="s">
        <v>715</v>
      </c>
      <c r="G27" t="s">
        <v>5</v>
      </c>
      <c r="H27" t="s">
        <v>716</v>
      </c>
      <c r="I27">
        <v>3</v>
      </c>
      <c r="J27">
        <v>2</v>
      </c>
      <c r="K27">
        <v>-1</v>
      </c>
      <c r="L27" s="16">
        <v>0</v>
      </c>
      <c r="M27" s="17">
        <v>1</v>
      </c>
    </row>
    <row r="28" spans="1:13" x14ac:dyDescent="0.25">
      <c r="A28">
        <f t="shared" si="0"/>
        <v>1</v>
      </c>
      <c r="B28" t="s">
        <v>1370</v>
      </c>
      <c r="C28" t="s">
        <v>717</v>
      </c>
      <c r="D28" t="s">
        <v>718</v>
      </c>
      <c r="E28" t="s">
        <v>719</v>
      </c>
      <c r="G28" t="s">
        <v>5</v>
      </c>
      <c r="H28" t="s">
        <v>720</v>
      </c>
      <c r="I28">
        <v>28</v>
      </c>
      <c r="J28">
        <v>26</v>
      </c>
      <c r="K28">
        <v>-2</v>
      </c>
      <c r="L28" s="16">
        <v>0</v>
      </c>
      <c r="M28" s="17">
        <v>2</v>
      </c>
    </row>
    <row r="29" spans="1:13" x14ac:dyDescent="0.25">
      <c r="A29">
        <f t="shared" si="0"/>
        <v>1</v>
      </c>
      <c r="B29" t="s">
        <v>1371</v>
      </c>
      <c r="C29" t="s">
        <v>727</v>
      </c>
      <c r="D29" t="s">
        <v>728</v>
      </c>
      <c r="E29" t="s">
        <v>729</v>
      </c>
      <c r="G29" t="s">
        <v>5</v>
      </c>
      <c r="H29" t="s">
        <v>730</v>
      </c>
      <c r="I29">
        <v>8</v>
      </c>
      <c r="J29">
        <v>5</v>
      </c>
      <c r="K29">
        <v>-3</v>
      </c>
      <c r="L29" s="16">
        <v>0</v>
      </c>
      <c r="M29" s="17">
        <v>3</v>
      </c>
    </row>
    <row r="30" spans="1:13" x14ac:dyDescent="0.25">
      <c r="A30">
        <f t="shared" si="0"/>
        <v>1</v>
      </c>
      <c r="B30" t="s">
        <v>1372</v>
      </c>
      <c r="C30" t="s">
        <v>731</v>
      </c>
      <c r="D30" t="s">
        <v>732</v>
      </c>
      <c r="E30" t="s">
        <v>733</v>
      </c>
      <c r="G30" t="s">
        <v>5</v>
      </c>
      <c r="H30" t="s">
        <v>734</v>
      </c>
      <c r="I30">
        <v>2</v>
      </c>
      <c r="J30">
        <v>0</v>
      </c>
      <c r="K30">
        <v>-2</v>
      </c>
      <c r="L30" s="16">
        <v>0</v>
      </c>
      <c r="M30" s="17">
        <v>2</v>
      </c>
    </row>
    <row r="31" spans="1:13" x14ac:dyDescent="0.25">
      <c r="A31">
        <f t="shared" si="0"/>
        <v>1</v>
      </c>
      <c r="B31" t="s">
        <v>1379</v>
      </c>
      <c r="C31" t="s">
        <v>762</v>
      </c>
      <c r="D31" t="s">
        <v>763</v>
      </c>
      <c r="E31" t="s">
        <v>764</v>
      </c>
      <c r="G31" t="s">
        <v>5</v>
      </c>
      <c r="H31" t="s">
        <v>734</v>
      </c>
      <c r="I31">
        <v>7</v>
      </c>
      <c r="J31">
        <v>1</v>
      </c>
      <c r="K31">
        <v>-6</v>
      </c>
      <c r="L31" s="16">
        <v>0</v>
      </c>
      <c r="M31" s="17">
        <v>6</v>
      </c>
    </row>
    <row r="32" spans="1:13" x14ac:dyDescent="0.25">
      <c r="A32">
        <f t="shared" si="0"/>
        <v>1</v>
      </c>
      <c r="B32" t="s">
        <v>1380</v>
      </c>
      <c r="C32" t="s">
        <v>765</v>
      </c>
      <c r="D32" t="s">
        <v>766</v>
      </c>
      <c r="E32" t="s">
        <v>767</v>
      </c>
      <c r="G32" t="s">
        <v>5</v>
      </c>
      <c r="H32" t="s">
        <v>734</v>
      </c>
      <c r="I32">
        <v>18</v>
      </c>
      <c r="J32">
        <v>15</v>
      </c>
      <c r="K32">
        <v>-3</v>
      </c>
      <c r="L32" s="16">
        <v>0</v>
      </c>
      <c r="M32" s="17">
        <v>3</v>
      </c>
    </row>
    <row r="33" spans="1:13" x14ac:dyDescent="0.25">
      <c r="A33">
        <f t="shared" si="0"/>
        <v>1</v>
      </c>
      <c r="B33" t="s">
        <v>1381</v>
      </c>
      <c r="C33" t="s">
        <v>768</v>
      </c>
      <c r="D33" t="s">
        <v>769</v>
      </c>
      <c r="E33" t="s">
        <v>770</v>
      </c>
      <c r="G33" t="s">
        <v>5</v>
      </c>
      <c r="H33" t="s">
        <v>771</v>
      </c>
      <c r="I33">
        <v>7</v>
      </c>
      <c r="J33">
        <v>5</v>
      </c>
      <c r="K33">
        <v>-2</v>
      </c>
      <c r="L33" s="16">
        <v>0</v>
      </c>
      <c r="M33" s="17">
        <v>2</v>
      </c>
    </row>
    <row r="34" spans="1:13" x14ac:dyDescent="0.25">
      <c r="A34">
        <f t="shared" si="0"/>
        <v>1</v>
      </c>
      <c r="B34" t="s">
        <v>1382</v>
      </c>
      <c r="C34" t="s">
        <v>772</v>
      </c>
      <c r="D34" t="s">
        <v>773</v>
      </c>
      <c r="E34" t="s">
        <v>774</v>
      </c>
      <c r="G34" t="s">
        <v>5</v>
      </c>
      <c r="H34" t="s">
        <v>734</v>
      </c>
      <c r="I34">
        <v>12</v>
      </c>
      <c r="J34">
        <v>9</v>
      </c>
      <c r="K34">
        <v>-3</v>
      </c>
      <c r="L34" s="16">
        <v>0</v>
      </c>
      <c r="M34" s="17">
        <v>3</v>
      </c>
    </row>
    <row r="35" spans="1:13" x14ac:dyDescent="0.25">
      <c r="A35">
        <f t="shared" si="0"/>
        <v>1</v>
      </c>
      <c r="B35" t="s">
        <v>1383</v>
      </c>
      <c r="C35" t="s">
        <v>775</v>
      </c>
      <c r="D35" t="s">
        <v>776</v>
      </c>
      <c r="E35" t="s">
        <v>777</v>
      </c>
      <c r="G35" t="s">
        <v>5</v>
      </c>
      <c r="H35" t="s">
        <v>734</v>
      </c>
      <c r="I35">
        <v>13</v>
      </c>
      <c r="J35">
        <v>10</v>
      </c>
      <c r="K35">
        <v>-3</v>
      </c>
      <c r="L35" s="16">
        <v>0</v>
      </c>
      <c r="M35" s="17">
        <v>3</v>
      </c>
    </row>
    <row r="36" spans="1:13" x14ac:dyDescent="0.25">
      <c r="A36">
        <f t="shared" si="0"/>
        <v>1</v>
      </c>
      <c r="B36" t="s">
        <v>1384</v>
      </c>
      <c r="C36" t="s">
        <v>778</v>
      </c>
      <c r="D36" t="s">
        <v>779</v>
      </c>
      <c r="E36" t="s">
        <v>780</v>
      </c>
      <c r="G36" t="s">
        <v>5</v>
      </c>
      <c r="H36" t="s">
        <v>734</v>
      </c>
      <c r="I36">
        <v>12</v>
      </c>
      <c r="J36">
        <v>10</v>
      </c>
      <c r="K36">
        <v>-2</v>
      </c>
      <c r="L36" s="16">
        <v>0</v>
      </c>
      <c r="M36" s="17">
        <v>2</v>
      </c>
    </row>
    <row r="37" spans="1:13" x14ac:dyDescent="0.25">
      <c r="A37">
        <f t="shared" si="0"/>
        <v>1</v>
      </c>
      <c r="B37" t="s">
        <v>1322</v>
      </c>
      <c r="C37" t="s">
        <v>533</v>
      </c>
      <c r="D37" t="s">
        <v>534</v>
      </c>
      <c r="E37" t="s">
        <v>535</v>
      </c>
      <c r="G37" t="s">
        <v>5</v>
      </c>
      <c r="H37" t="s">
        <v>536</v>
      </c>
      <c r="I37">
        <v>3</v>
      </c>
      <c r="J37">
        <v>2</v>
      </c>
      <c r="K37">
        <v>-1</v>
      </c>
      <c r="L37" s="16">
        <v>0</v>
      </c>
      <c r="M37" s="17">
        <v>1</v>
      </c>
    </row>
    <row r="38" spans="1:13" x14ac:dyDescent="0.25">
      <c r="A38">
        <f t="shared" si="0"/>
        <v>1</v>
      </c>
      <c r="B38" t="s">
        <v>1323</v>
      </c>
      <c r="C38" t="s">
        <v>538</v>
      </c>
      <c r="D38" t="s">
        <v>539</v>
      </c>
      <c r="E38" t="s">
        <v>540</v>
      </c>
      <c r="G38" t="s">
        <v>5</v>
      </c>
      <c r="H38" t="s">
        <v>536</v>
      </c>
      <c r="I38">
        <v>5</v>
      </c>
      <c r="J38">
        <v>0</v>
      </c>
      <c r="K38">
        <v>-5</v>
      </c>
      <c r="L38" s="16">
        <v>0</v>
      </c>
      <c r="M38" s="17">
        <v>5</v>
      </c>
    </row>
    <row r="39" spans="1:13" x14ac:dyDescent="0.25">
      <c r="A39">
        <f t="shared" si="0"/>
        <v>1</v>
      </c>
      <c r="B39" t="s">
        <v>1324</v>
      </c>
      <c r="C39" t="s">
        <v>541</v>
      </c>
      <c r="D39" t="s">
        <v>539</v>
      </c>
      <c r="E39" t="s">
        <v>542</v>
      </c>
      <c r="G39" t="s">
        <v>5</v>
      </c>
      <c r="H39" t="s">
        <v>536</v>
      </c>
      <c r="I39">
        <v>9</v>
      </c>
      <c r="J39">
        <v>7</v>
      </c>
      <c r="K39">
        <v>-2</v>
      </c>
      <c r="L39" s="16">
        <v>0</v>
      </c>
      <c r="M39" s="17">
        <v>2</v>
      </c>
    </row>
    <row r="40" spans="1:13" x14ac:dyDescent="0.25">
      <c r="A40">
        <f t="shared" si="0"/>
        <v>1</v>
      </c>
      <c r="B40" t="s">
        <v>1325</v>
      </c>
      <c r="C40" t="s">
        <v>543</v>
      </c>
      <c r="D40" t="s">
        <v>544</v>
      </c>
      <c r="E40" t="s">
        <v>545</v>
      </c>
      <c r="G40" t="s">
        <v>5</v>
      </c>
      <c r="H40" t="s">
        <v>546</v>
      </c>
      <c r="I40">
        <v>9</v>
      </c>
      <c r="J40">
        <v>7</v>
      </c>
      <c r="K40">
        <v>-2</v>
      </c>
      <c r="L40" s="16">
        <v>0</v>
      </c>
      <c r="M40" s="17">
        <v>2</v>
      </c>
    </row>
    <row r="41" spans="1:13" x14ac:dyDescent="0.25">
      <c r="A41">
        <f t="shared" si="0"/>
        <v>1</v>
      </c>
      <c r="B41" t="s">
        <v>1326</v>
      </c>
      <c r="C41" t="s">
        <v>548</v>
      </c>
      <c r="D41" t="s">
        <v>549</v>
      </c>
      <c r="E41" t="s">
        <v>550</v>
      </c>
      <c r="G41" t="s">
        <v>5</v>
      </c>
      <c r="H41" t="s">
        <v>546</v>
      </c>
      <c r="I41">
        <v>24</v>
      </c>
      <c r="J41">
        <v>23</v>
      </c>
      <c r="K41">
        <v>-1</v>
      </c>
      <c r="L41" s="16">
        <v>0</v>
      </c>
      <c r="M41" s="17">
        <v>1</v>
      </c>
    </row>
    <row r="42" spans="1:13" x14ac:dyDescent="0.25">
      <c r="A42">
        <f t="shared" si="0"/>
        <v>1</v>
      </c>
      <c r="B42" t="s">
        <v>1327</v>
      </c>
      <c r="C42" t="s">
        <v>551</v>
      </c>
      <c r="D42" t="s">
        <v>552</v>
      </c>
      <c r="E42" t="s">
        <v>553</v>
      </c>
      <c r="G42" t="s">
        <v>5</v>
      </c>
      <c r="H42" t="s">
        <v>554</v>
      </c>
      <c r="I42">
        <v>5</v>
      </c>
      <c r="J42">
        <v>3</v>
      </c>
      <c r="K42">
        <v>-2</v>
      </c>
      <c r="L42" s="16">
        <v>0</v>
      </c>
      <c r="M42" s="17">
        <v>2</v>
      </c>
    </row>
    <row r="43" spans="1:13" x14ac:dyDescent="0.25">
      <c r="A43">
        <f t="shared" si="0"/>
        <v>1</v>
      </c>
      <c r="B43" t="s">
        <v>1328</v>
      </c>
      <c r="C43" t="s">
        <v>556</v>
      </c>
      <c r="D43" t="s">
        <v>552</v>
      </c>
      <c r="E43" t="s">
        <v>557</v>
      </c>
      <c r="G43" t="s">
        <v>5</v>
      </c>
      <c r="H43" t="s">
        <v>554</v>
      </c>
      <c r="I43">
        <v>1</v>
      </c>
      <c r="J43">
        <v>0</v>
      </c>
      <c r="K43">
        <v>-1</v>
      </c>
      <c r="L43" s="16">
        <v>0</v>
      </c>
      <c r="M43" s="17">
        <v>1</v>
      </c>
    </row>
    <row r="44" spans="1:13" x14ac:dyDescent="0.25">
      <c r="A44">
        <f t="shared" si="0"/>
        <v>1</v>
      </c>
      <c r="B44" t="s">
        <v>1329</v>
      </c>
      <c r="C44" t="s">
        <v>558</v>
      </c>
      <c r="D44" t="s">
        <v>559</v>
      </c>
      <c r="E44" t="s">
        <v>560</v>
      </c>
      <c r="G44" t="s">
        <v>5</v>
      </c>
      <c r="H44" t="s">
        <v>561</v>
      </c>
      <c r="I44">
        <v>7</v>
      </c>
      <c r="J44">
        <v>5</v>
      </c>
      <c r="K44">
        <v>-2</v>
      </c>
      <c r="L44" s="16">
        <v>0</v>
      </c>
      <c r="M44" s="17">
        <v>2</v>
      </c>
    </row>
    <row r="45" spans="1:13" x14ac:dyDescent="0.25">
      <c r="A45">
        <f t="shared" si="0"/>
        <v>1</v>
      </c>
      <c r="B45" t="s">
        <v>1330</v>
      </c>
      <c r="C45" t="s">
        <v>563</v>
      </c>
      <c r="D45" t="s">
        <v>564</v>
      </c>
      <c r="E45" t="s">
        <v>565</v>
      </c>
      <c r="G45" t="s">
        <v>5</v>
      </c>
      <c r="H45" t="s">
        <v>566</v>
      </c>
      <c r="I45">
        <v>7</v>
      </c>
      <c r="J45">
        <v>5</v>
      </c>
      <c r="K45">
        <v>-2</v>
      </c>
      <c r="L45" s="16">
        <v>0</v>
      </c>
      <c r="M45" s="17">
        <v>2</v>
      </c>
    </row>
    <row r="46" spans="1:13" x14ac:dyDescent="0.25">
      <c r="A46">
        <f t="shared" si="0"/>
        <v>1</v>
      </c>
      <c r="B46" t="s">
        <v>1347</v>
      </c>
      <c r="C46" t="s">
        <v>622</v>
      </c>
      <c r="D46" t="s">
        <v>623</v>
      </c>
      <c r="E46" t="s">
        <v>624</v>
      </c>
      <c r="G46" t="s">
        <v>5</v>
      </c>
      <c r="H46" t="s">
        <v>625</v>
      </c>
      <c r="I46">
        <v>5</v>
      </c>
      <c r="J46">
        <v>2</v>
      </c>
      <c r="K46">
        <v>-3</v>
      </c>
      <c r="L46" s="16">
        <v>0</v>
      </c>
      <c r="M46" s="17">
        <v>3</v>
      </c>
    </row>
    <row r="47" spans="1:13" x14ac:dyDescent="0.25">
      <c r="A47">
        <f t="shared" si="0"/>
        <v>1</v>
      </c>
      <c r="B47" t="s">
        <v>1348</v>
      </c>
      <c r="C47" t="s">
        <v>629</v>
      </c>
      <c r="D47" t="s">
        <v>630</v>
      </c>
      <c r="E47" t="s">
        <v>631</v>
      </c>
      <c r="G47" t="s">
        <v>5</v>
      </c>
      <c r="H47" t="s">
        <v>632</v>
      </c>
      <c r="I47">
        <v>12</v>
      </c>
      <c r="J47">
        <v>10</v>
      </c>
      <c r="K47">
        <v>-2</v>
      </c>
      <c r="L47" s="16">
        <v>0</v>
      </c>
      <c r="M47" s="17">
        <v>2</v>
      </c>
    </row>
    <row r="48" spans="1:13" x14ac:dyDescent="0.25">
      <c r="A48">
        <f t="shared" si="0"/>
        <v>1</v>
      </c>
      <c r="B48" t="s">
        <v>1349</v>
      </c>
      <c r="C48" t="s">
        <v>634</v>
      </c>
      <c r="D48" t="s">
        <v>635</v>
      </c>
      <c r="E48" t="s">
        <v>636</v>
      </c>
      <c r="G48" t="s">
        <v>5</v>
      </c>
      <c r="H48" t="s">
        <v>625</v>
      </c>
      <c r="I48">
        <v>10</v>
      </c>
      <c r="J48">
        <v>8</v>
      </c>
      <c r="K48">
        <v>-2</v>
      </c>
      <c r="L48" s="16">
        <v>0</v>
      </c>
      <c r="M48" s="17">
        <v>2</v>
      </c>
    </row>
    <row r="49" spans="1:13" x14ac:dyDescent="0.25">
      <c r="A49">
        <f t="shared" si="0"/>
        <v>1</v>
      </c>
      <c r="B49" t="s">
        <v>1350</v>
      </c>
      <c r="C49" t="s">
        <v>637</v>
      </c>
      <c r="D49" t="s">
        <v>638</v>
      </c>
      <c r="E49" t="s">
        <v>639</v>
      </c>
      <c r="G49" t="s">
        <v>5</v>
      </c>
      <c r="H49" t="s">
        <v>640</v>
      </c>
      <c r="I49">
        <v>7</v>
      </c>
      <c r="J49">
        <v>5</v>
      </c>
      <c r="K49">
        <v>-2</v>
      </c>
      <c r="L49" s="16">
        <v>0</v>
      </c>
      <c r="M49" s="17">
        <v>2</v>
      </c>
    </row>
    <row r="50" spans="1:13" x14ac:dyDescent="0.25">
      <c r="A50">
        <f t="shared" si="0"/>
        <v>1</v>
      </c>
      <c r="B50" t="s">
        <v>1351</v>
      </c>
      <c r="C50" t="s">
        <v>646</v>
      </c>
      <c r="D50" t="s">
        <v>643</v>
      </c>
      <c r="E50" t="s">
        <v>647</v>
      </c>
      <c r="G50" t="s">
        <v>5</v>
      </c>
      <c r="H50" t="s">
        <v>645</v>
      </c>
      <c r="I50">
        <v>9</v>
      </c>
      <c r="J50">
        <v>6</v>
      </c>
      <c r="K50">
        <v>-3</v>
      </c>
      <c r="L50" s="16">
        <v>0</v>
      </c>
      <c r="M50" s="17">
        <v>3</v>
      </c>
    </row>
    <row r="51" spans="1:13" x14ac:dyDescent="0.25">
      <c r="A51">
        <f t="shared" si="0"/>
        <v>1</v>
      </c>
      <c r="B51" t="s">
        <v>1352</v>
      </c>
      <c r="C51" t="s">
        <v>655</v>
      </c>
      <c r="D51" t="s">
        <v>652</v>
      </c>
      <c r="E51" t="s">
        <v>656</v>
      </c>
      <c r="G51" t="s">
        <v>5</v>
      </c>
      <c r="H51" t="s">
        <v>654</v>
      </c>
      <c r="I51">
        <v>5</v>
      </c>
      <c r="J51">
        <v>3</v>
      </c>
      <c r="K51">
        <v>-2</v>
      </c>
      <c r="L51" s="16">
        <v>0</v>
      </c>
      <c r="M51" s="17">
        <v>2</v>
      </c>
    </row>
    <row r="52" spans="1:13" x14ac:dyDescent="0.25">
      <c r="A52">
        <f t="shared" si="0"/>
        <v>2</v>
      </c>
      <c r="B52" t="s">
        <v>1353</v>
      </c>
      <c r="C52" t="s">
        <v>655</v>
      </c>
      <c r="D52" t="s">
        <v>652</v>
      </c>
      <c r="E52" t="s">
        <v>656</v>
      </c>
      <c r="G52" t="s">
        <v>5</v>
      </c>
      <c r="H52" t="s">
        <v>658</v>
      </c>
      <c r="I52">
        <v>2</v>
      </c>
      <c r="J52">
        <v>0</v>
      </c>
      <c r="K52">
        <v>-2</v>
      </c>
      <c r="L52" s="16">
        <v>0</v>
      </c>
      <c r="M52" s="17">
        <v>2</v>
      </c>
    </row>
    <row r="53" spans="1:13" x14ac:dyDescent="0.25">
      <c r="A53">
        <f t="shared" si="0"/>
        <v>1</v>
      </c>
      <c r="B53" t="s">
        <v>1275</v>
      </c>
      <c r="C53" t="s">
        <v>329</v>
      </c>
      <c r="D53" t="s">
        <v>330</v>
      </c>
      <c r="E53" t="s">
        <v>331</v>
      </c>
      <c r="G53" t="s">
        <v>5</v>
      </c>
      <c r="H53" t="s">
        <v>333</v>
      </c>
      <c r="I53">
        <v>4</v>
      </c>
      <c r="J53">
        <v>0</v>
      </c>
      <c r="K53">
        <v>-4</v>
      </c>
      <c r="L53" s="16">
        <v>0</v>
      </c>
      <c r="M53" s="17">
        <v>4</v>
      </c>
    </row>
    <row r="54" spans="1:13" x14ac:dyDescent="0.25">
      <c r="A54">
        <f t="shared" si="0"/>
        <v>2</v>
      </c>
      <c r="B54" t="s">
        <v>1276</v>
      </c>
      <c r="C54" t="s">
        <v>329</v>
      </c>
      <c r="D54" t="s">
        <v>330</v>
      </c>
      <c r="E54" t="s">
        <v>331</v>
      </c>
      <c r="G54" t="s">
        <v>5</v>
      </c>
      <c r="H54" t="s">
        <v>334</v>
      </c>
      <c r="I54">
        <v>16</v>
      </c>
      <c r="J54">
        <v>0</v>
      </c>
      <c r="K54">
        <v>-16</v>
      </c>
      <c r="L54" s="16">
        <v>0</v>
      </c>
      <c r="M54" s="17">
        <v>16</v>
      </c>
    </row>
    <row r="55" spans="1:13" x14ac:dyDescent="0.25">
      <c r="A55">
        <f t="shared" si="0"/>
        <v>1</v>
      </c>
      <c r="B55" t="s">
        <v>1277</v>
      </c>
      <c r="C55" t="s">
        <v>335</v>
      </c>
      <c r="D55" t="s">
        <v>330</v>
      </c>
      <c r="E55" t="s">
        <v>336</v>
      </c>
      <c r="G55" t="s">
        <v>5</v>
      </c>
      <c r="H55" t="s">
        <v>338</v>
      </c>
      <c r="I55">
        <v>18</v>
      </c>
      <c r="J55">
        <v>5</v>
      </c>
      <c r="K55">
        <v>-13</v>
      </c>
      <c r="L55" s="16">
        <v>0</v>
      </c>
      <c r="M55" s="17">
        <v>13</v>
      </c>
    </row>
    <row r="56" spans="1:13" x14ac:dyDescent="0.25">
      <c r="A56">
        <f t="shared" si="0"/>
        <v>1</v>
      </c>
      <c r="B56" t="s">
        <v>1278</v>
      </c>
      <c r="C56" t="s">
        <v>339</v>
      </c>
      <c r="D56" t="s">
        <v>340</v>
      </c>
      <c r="E56" t="s">
        <v>341</v>
      </c>
      <c r="G56" t="s">
        <v>5</v>
      </c>
      <c r="H56" t="s">
        <v>342</v>
      </c>
      <c r="I56">
        <v>20</v>
      </c>
      <c r="J56">
        <v>19</v>
      </c>
      <c r="K56">
        <v>-1</v>
      </c>
      <c r="L56" s="16">
        <v>0</v>
      </c>
      <c r="M56" s="17">
        <v>1</v>
      </c>
    </row>
    <row r="57" spans="1:13" x14ac:dyDescent="0.25">
      <c r="A57">
        <f t="shared" si="0"/>
        <v>1</v>
      </c>
      <c r="B57" t="s">
        <v>1279</v>
      </c>
      <c r="C57" t="s">
        <v>355</v>
      </c>
      <c r="D57" t="s">
        <v>356</v>
      </c>
      <c r="E57" t="s">
        <v>357</v>
      </c>
      <c r="G57" t="s">
        <v>5</v>
      </c>
      <c r="H57" t="s">
        <v>358</v>
      </c>
      <c r="I57">
        <v>19</v>
      </c>
      <c r="J57">
        <v>0</v>
      </c>
      <c r="K57">
        <v>-19</v>
      </c>
      <c r="L57" s="16">
        <v>0</v>
      </c>
      <c r="M57" s="17">
        <v>19</v>
      </c>
    </row>
    <row r="58" spans="1:13" x14ac:dyDescent="0.25">
      <c r="A58">
        <f t="shared" si="0"/>
        <v>1</v>
      </c>
      <c r="B58" t="s">
        <v>1254</v>
      </c>
      <c r="C58" t="s">
        <v>224</v>
      </c>
      <c r="D58" t="s">
        <v>225</v>
      </c>
      <c r="E58" t="s">
        <v>226</v>
      </c>
      <c r="G58" t="s">
        <v>5</v>
      </c>
      <c r="H58" t="s">
        <v>227</v>
      </c>
      <c r="I58">
        <v>4</v>
      </c>
      <c r="J58">
        <v>3</v>
      </c>
      <c r="K58">
        <v>-1</v>
      </c>
      <c r="L58" s="16">
        <v>0</v>
      </c>
      <c r="M58" s="17">
        <v>1</v>
      </c>
    </row>
    <row r="59" spans="1:13" x14ac:dyDescent="0.25">
      <c r="A59">
        <f t="shared" si="0"/>
        <v>1</v>
      </c>
      <c r="B59" t="s">
        <v>1249</v>
      </c>
      <c r="C59" t="s">
        <v>207</v>
      </c>
      <c r="D59" t="s">
        <v>208</v>
      </c>
      <c r="E59" t="s">
        <v>209</v>
      </c>
      <c r="G59" t="s">
        <v>5</v>
      </c>
      <c r="H59" t="s">
        <v>210</v>
      </c>
      <c r="I59">
        <v>4</v>
      </c>
      <c r="J59">
        <v>3</v>
      </c>
      <c r="K59">
        <v>-1</v>
      </c>
      <c r="L59" s="16">
        <v>0</v>
      </c>
      <c r="M59" s="17">
        <v>1</v>
      </c>
    </row>
    <row r="60" spans="1:13" x14ac:dyDescent="0.25">
      <c r="A60">
        <f t="shared" si="0"/>
        <v>1</v>
      </c>
      <c r="B60" t="s">
        <v>1255</v>
      </c>
      <c r="C60" t="s">
        <v>228</v>
      </c>
      <c r="D60" t="s">
        <v>225</v>
      </c>
      <c r="E60" t="s">
        <v>229</v>
      </c>
      <c r="G60" t="s">
        <v>5</v>
      </c>
      <c r="H60" t="s">
        <v>230</v>
      </c>
      <c r="I60">
        <v>4</v>
      </c>
      <c r="J60">
        <v>3</v>
      </c>
      <c r="K60">
        <v>-1</v>
      </c>
      <c r="L60" s="16">
        <v>0</v>
      </c>
      <c r="M60" s="17">
        <v>1</v>
      </c>
    </row>
    <row r="61" spans="1:13" x14ac:dyDescent="0.25">
      <c r="A61">
        <f t="shared" si="0"/>
        <v>1</v>
      </c>
      <c r="B61" t="s">
        <v>1250</v>
      </c>
      <c r="C61" t="s">
        <v>211</v>
      </c>
      <c r="D61" t="s">
        <v>208</v>
      </c>
      <c r="E61" t="s">
        <v>212</v>
      </c>
      <c r="G61" t="s">
        <v>5</v>
      </c>
      <c r="H61" t="s">
        <v>213</v>
      </c>
      <c r="I61">
        <v>4</v>
      </c>
      <c r="J61">
        <v>3</v>
      </c>
      <c r="K61">
        <v>-1</v>
      </c>
      <c r="L61" s="16">
        <v>0</v>
      </c>
      <c r="M61" s="17">
        <v>1</v>
      </c>
    </row>
    <row r="62" spans="1:13" x14ac:dyDescent="0.25">
      <c r="A62">
        <f t="shared" si="0"/>
        <v>1</v>
      </c>
      <c r="B62" t="s">
        <v>1256</v>
      </c>
      <c r="C62" t="s">
        <v>231</v>
      </c>
      <c r="D62" t="s">
        <v>225</v>
      </c>
      <c r="E62" t="s">
        <v>232</v>
      </c>
      <c r="G62" t="s">
        <v>5</v>
      </c>
      <c r="H62" t="s">
        <v>233</v>
      </c>
      <c r="I62">
        <v>4</v>
      </c>
      <c r="J62">
        <v>3</v>
      </c>
      <c r="K62">
        <v>-1</v>
      </c>
      <c r="L62" s="16">
        <v>0</v>
      </c>
      <c r="M62" s="17">
        <v>1</v>
      </c>
    </row>
    <row r="63" spans="1:13" x14ac:dyDescent="0.25">
      <c r="A63">
        <f t="shared" si="0"/>
        <v>1</v>
      </c>
      <c r="B63" t="s">
        <v>1251</v>
      </c>
      <c r="C63" t="s">
        <v>214</v>
      </c>
      <c r="D63" t="s">
        <v>208</v>
      </c>
      <c r="E63" t="s">
        <v>215</v>
      </c>
      <c r="G63" t="s">
        <v>5</v>
      </c>
      <c r="H63" t="s">
        <v>216</v>
      </c>
      <c r="I63">
        <v>4</v>
      </c>
      <c r="J63">
        <v>3</v>
      </c>
      <c r="K63">
        <v>-1</v>
      </c>
      <c r="L63" s="16">
        <v>0</v>
      </c>
      <c r="M63" s="17">
        <v>1</v>
      </c>
    </row>
    <row r="64" spans="1:13" x14ac:dyDescent="0.25">
      <c r="A64">
        <f t="shared" si="0"/>
        <v>1</v>
      </c>
      <c r="B64" t="s">
        <v>1257</v>
      </c>
      <c r="C64" t="s">
        <v>234</v>
      </c>
      <c r="D64" t="s">
        <v>235</v>
      </c>
      <c r="E64" t="s">
        <v>236</v>
      </c>
      <c r="G64" t="s">
        <v>5</v>
      </c>
      <c r="H64" t="s">
        <v>237</v>
      </c>
      <c r="I64">
        <v>4</v>
      </c>
      <c r="J64">
        <v>3</v>
      </c>
      <c r="K64">
        <v>-1</v>
      </c>
      <c r="L64" s="16">
        <v>0</v>
      </c>
      <c r="M64" s="17">
        <v>1</v>
      </c>
    </row>
    <row r="65" spans="1:13" x14ac:dyDescent="0.25">
      <c r="A65">
        <f t="shared" si="0"/>
        <v>1</v>
      </c>
      <c r="B65" t="s">
        <v>1252</v>
      </c>
      <c r="C65" t="s">
        <v>217</v>
      </c>
      <c r="D65" t="s">
        <v>218</v>
      </c>
      <c r="E65" t="s">
        <v>219</v>
      </c>
      <c r="G65" t="s">
        <v>5</v>
      </c>
      <c r="H65" t="s">
        <v>220</v>
      </c>
      <c r="I65">
        <v>4</v>
      </c>
      <c r="J65">
        <v>3</v>
      </c>
      <c r="K65">
        <v>-1</v>
      </c>
      <c r="L65" s="16">
        <v>0</v>
      </c>
      <c r="M65" s="17">
        <v>1</v>
      </c>
    </row>
    <row r="66" spans="1:13" x14ac:dyDescent="0.25">
      <c r="A66">
        <f t="shared" si="0"/>
        <v>1</v>
      </c>
      <c r="B66" t="s">
        <v>1258</v>
      </c>
      <c r="C66" t="s">
        <v>238</v>
      </c>
      <c r="D66" t="s">
        <v>235</v>
      </c>
      <c r="E66" t="s">
        <v>239</v>
      </c>
      <c r="G66" t="s">
        <v>5</v>
      </c>
      <c r="H66" t="s">
        <v>240</v>
      </c>
      <c r="I66">
        <v>4</v>
      </c>
      <c r="J66">
        <v>3</v>
      </c>
      <c r="K66">
        <v>-1</v>
      </c>
      <c r="L66" s="16">
        <v>0</v>
      </c>
      <c r="M66" s="17">
        <v>1</v>
      </c>
    </row>
    <row r="67" spans="1:13" x14ac:dyDescent="0.25">
      <c r="A67">
        <f t="shared" si="0"/>
        <v>1</v>
      </c>
      <c r="B67" t="s">
        <v>1253</v>
      </c>
      <c r="C67" t="s">
        <v>221</v>
      </c>
      <c r="D67" t="s">
        <v>218</v>
      </c>
      <c r="E67" t="s">
        <v>222</v>
      </c>
      <c r="G67" t="s">
        <v>5</v>
      </c>
      <c r="H67" t="s">
        <v>223</v>
      </c>
      <c r="I67">
        <v>4</v>
      </c>
      <c r="J67">
        <v>3</v>
      </c>
      <c r="K67">
        <v>-1</v>
      </c>
      <c r="L67" s="16">
        <v>0</v>
      </c>
      <c r="M67" s="17">
        <v>1</v>
      </c>
    </row>
    <row r="68" spans="1:13" x14ac:dyDescent="0.25">
      <c r="A68">
        <f t="shared" ref="A68:A131" si="1">IF(C68=C67,A67+1,1)</f>
        <v>1</v>
      </c>
      <c r="B68" t="s">
        <v>1414</v>
      </c>
      <c r="C68" t="s">
        <v>954</v>
      </c>
      <c r="D68" t="s">
        <v>955</v>
      </c>
      <c r="E68" t="s">
        <v>956</v>
      </c>
      <c r="G68" t="s">
        <v>5</v>
      </c>
      <c r="H68" t="s">
        <v>957</v>
      </c>
      <c r="I68">
        <v>8</v>
      </c>
      <c r="J68">
        <v>6</v>
      </c>
      <c r="K68">
        <v>-2</v>
      </c>
      <c r="L68" s="16">
        <v>0</v>
      </c>
      <c r="M68" s="17">
        <v>2</v>
      </c>
    </row>
    <row r="69" spans="1:13" x14ac:dyDescent="0.25">
      <c r="A69">
        <f t="shared" si="1"/>
        <v>1</v>
      </c>
      <c r="B69" t="s">
        <v>1408</v>
      </c>
      <c r="C69" t="s">
        <v>933</v>
      </c>
      <c r="D69" t="s">
        <v>934</v>
      </c>
      <c r="E69" t="s">
        <v>935</v>
      </c>
      <c r="G69" t="s">
        <v>5</v>
      </c>
      <c r="H69" t="s">
        <v>936</v>
      </c>
      <c r="I69">
        <v>7</v>
      </c>
      <c r="J69">
        <v>6</v>
      </c>
      <c r="K69">
        <v>-1</v>
      </c>
      <c r="L69" s="16">
        <v>0</v>
      </c>
      <c r="M69" s="17">
        <v>1</v>
      </c>
    </row>
    <row r="70" spans="1:13" x14ac:dyDescent="0.25">
      <c r="A70">
        <f t="shared" si="1"/>
        <v>1</v>
      </c>
      <c r="B70" t="s">
        <v>1415</v>
      </c>
      <c r="C70" t="s">
        <v>958</v>
      </c>
      <c r="D70" t="s">
        <v>955</v>
      </c>
      <c r="E70" t="s">
        <v>959</v>
      </c>
      <c r="G70" t="s">
        <v>5</v>
      </c>
      <c r="H70" t="s">
        <v>960</v>
      </c>
      <c r="I70">
        <v>5</v>
      </c>
      <c r="J70">
        <v>4</v>
      </c>
      <c r="K70">
        <v>-1</v>
      </c>
      <c r="L70" s="16">
        <v>0</v>
      </c>
      <c r="M70" s="17">
        <v>1</v>
      </c>
    </row>
    <row r="71" spans="1:13" x14ac:dyDescent="0.25">
      <c r="A71">
        <f t="shared" si="1"/>
        <v>1</v>
      </c>
      <c r="B71" t="s">
        <v>1409</v>
      </c>
      <c r="C71" t="s">
        <v>937</v>
      </c>
      <c r="D71" t="s">
        <v>934</v>
      </c>
      <c r="E71" t="s">
        <v>938</v>
      </c>
      <c r="G71" t="s">
        <v>5</v>
      </c>
      <c r="H71" t="s">
        <v>939</v>
      </c>
      <c r="I71">
        <v>6</v>
      </c>
      <c r="J71">
        <v>4</v>
      </c>
      <c r="K71">
        <v>-2</v>
      </c>
      <c r="L71" s="16">
        <v>0</v>
      </c>
      <c r="M71" s="17">
        <v>2</v>
      </c>
    </row>
    <row r="72" spans="1:13" x14ac:dyDescent="0.25">
      <c r="A72">
        <f t="shared" si="1"/>
        <v>1</v>
      </c>
      <c r="B72" t="s">
        <v>1416</v>
      </c>
      <c r="C72" t="s">
        <v>961</v>
      </c>
      <c r="D72" t="s">
        <v>962</v>
      </c>
      <c r="E72" t="s">
        <v>963</v>
      </c>
      <c r="G72" t="s">
        <v>5</v>
      </c>
      <c r="H72" t="s">
        <v>964</v>
      </c>
      <c r="I72">
        <v>2</v>
      </c>
      <c r="J72">
        <v>1</v>
      </c>
      <c r="K72">
        <v>-1</v>
      </c>
      <c r="L72" s="16">
        <v>0</v>
      </c>
      <c r="M72" s="17">
        <v>1</v>
      </c>
    </row>
    <row r="73" spans="1:13" x14ac:dyDescent="0.25">
      <c r="A73">
        <f t="shared" si="1"/>
        <v>1</v>
      </c>
      <c r="B73" t="s">
        <v>1410</v>
      </c>
      <c r="C73" t="s">
        <v>940</v>
      </c>
      <c r="D73" t="s">
        <v>941</v>
      </c>
      <c r="E73" t="s">
        <v>942</v>
      </c>
      <c r="G73" t="s">
        <v>5</v>
      </c>
      <c r="H73" t="s">
        <v>943</v>
      </c>
      <c r="I73">
        <v>5</v>
      </c>
      <c r="J73">
        <v>3</v>
      </c>
      <c r="K73">
        <v>-2</v>
      </c>
      <c r="L73" s="16">
        <v>0</v>
      </c>
      <c r="M73" s="17">
        <v>2</v>
      </c>
    </row>
    <row r="74" spans="1:13" x14ac:dyDescent="0.25">
      <c r="A74">
        <f t="shared" si="1"/>
        <v>1</v>
      </c>
      <c r="B74" t="s">
        <v>1417</v>
      </c>
      <c r="C74" t="s">
        <v>965</v>
      </c>
      <c r="D74" t="s">
        <v>962</v>
      </c>
      <c r="E74" t="s">
        <v>966</v>
      </c>
      <c r="G74" t="s">
        <v>5</v>
      </c>
      <c r="H74" t="s">
        <v>967</v>
      </c>
      <c r="I74">
        <v>7</v>
      </c>
      <c r="J74">
        <v>5</v>
      </c>
      <c r="K74">
        <v>-2</v>
      </c>
      <c r="L74" s="16">
        <v>0</v>
      </c>
      <c r="M74" s="17">
        <v>2</v>
      </c>
    </row>
    <row r="75" spans="1:13" x14ac:dyDescent="0.25">
      <c r="A75">
        <f t="shared" si="1"/>
        <v>1</v>
      </c>
      <c r="B75" t="s">
        <v>1411</v>
      </c>
      <c r="C75" t="s">
        <v>944</v>
      </c>
      <c r="D75" t="s">
        <v>941</v>
      </c>
      <c r="E75" t="s">
        <v>945</v>
      </c>
      <c r="G75" t="s">
        <v>5</v>
      </c>
      <c r="H75" t="s">
        <v>946</v>
      </c>
      <c r="I75">
        <v>8</v>
      </c>
      <c r="J75">
        <v>5</v>
      </c>
      <c r="K75">
        <v>-3</v>
      </c>
      <c r="L75" s="16">
        <v>0</v>
      </c>
      <c r="M75" s="17">
        <v>3</v>
      </c>
    </row>
    <row r="76" spans="1:13" x14ac:dyDescent="0.25">
      <c r="A76">
        <f t="shared" si="1"/>
        <v>1</v>
      </c>
      <c r="B76" t="s">
        <v>1418</v>
      </c>
      <c r="C76" t="s">
        <v>968</v>
      </c>
      <c r="D76" t="s">
        <v>969</v>
      </c>
      <c r="E76" t="s">
        <v>970</v>
      </c>
      <c r="G76" t="s">
        <v>5</v>
      </c>
      <c r="H76" t="s">
        <v>971</v>
      </c>
      <c r="I76">
        <v>4</v>
      </c>
      <c r="J76">
        <v>2</v>
      </c>
      <c r="K76">
        <v>-2</v>
      </c>
      <c r="L76" s="16">
        <v>0</v>
      </c>
      <c r="M76" s="17">
        <v>2</v>
      </c>
    </row>
    <row r="77" spans="1:13" x14ac:dyDescent="0.25">
      <c r="A77">
        <f t="shared" si="1"/>
        <v>1</v>
      </c>
      <c r="B77" t="s">
        <v>1412</v>
      </c>
      <c r="C77" t="s">
        <v>947</v>
      </c>
      <c r="D77" t="s">
        <v>948</v>
      </c>
      <c r="E77" t="s">
        <v>949</v>
      </c>
      <c r="G77" t="s">
        <v>5</v>
      </c>
      <c r="H77" t="s">
        <v>950</v>
      </c>
      <c r="I77">
        <v>3</v>
      </c>
      <c r="J77">
        <v>2</v>
      </c>
      <c r="K77">
        <v>-1</v>
      </c>
      <c r="L77" s="16">
        <v>0</v>
      </c>
      <c r="M77" s="17">
        <v>1</v>
      </c>
    </row>
    <row r="78" spans="1:13" x14ac:dyDescent="0.25">
      <c r="A78">
        <f t="shared" si="1"/>
        <v>1</v>
      </c>
      <c r="B78" t="s">
        <v>1419</v>
      </c>
      <c r="C78" t="s">
        <v>972</v>
      </c>
      <c r="D78" t="s">
        <v>969</v>
      </c>
      <c r="E78" t="s">
        <v>973</v>
      </c>
      <c r="G78" t="s">
        <v>5</v>
      </c>
      <c r="H78" t="s">
        <v>974</v>
      </c>
      <c r="I78">
        <v>1</v>
      </c>
      <c r="J78">
        <v>0</v>
      </c>
      <c r="K78">
        <v>-1</v>
      </c>
      <c r="L78" s="16">
        <v>0</v>
      </c>
      <c r="M78" s="17">
        <v>1</v>
      </c>
    </row>
    <row r="79" spans="1:13" x14ac:dyDescent="0.25">
      <c r="A79">
        <f t="shared" si="1"/>
        <v>1</v>
      </c>
      <c r="B79" t="s">
        <v>1413</v>
      </c>
      <c r="C79" t="s">
        <v>951</v>
      </c>
      <c r="D79" t="s">
        <v>948</v>
      </c>
      <c r="E79" t="s">
        <v>952</v>
      </c>
      <c r="G79" t="s">
        <v>5</v>
      </c>
      <c r="H79" t="s">
        <v>953</v>
      </c>
      <c r="I79">
        <v>3</v>
      </c>
      <c r="J79">
        <v>2</v>
      </c>
      <c r="K79">
        <v>-1</v>
      </c>
      <c r="L79" s="16">
        <v>0</v>
      </c>
      <c r="M79" s="17">
        <v>1</v>
      </c>
    </row>
    <row r="80" spans="1:13" x14ac:dyDescent="0.25">
      <c r="A80">
        <f t="shared" si="1"/>
        <v>1</v>
      </c>
      <c r="B80" t="s">
        <v>1427</v>
      </c>
      <c r="C80" t="s">
        <v>1006</v>
      </c>
      <c r="D80" t="s">
        <v>1004</v>
      </c>
      <c r="E80" t="s">
        <v>1007</v>
      </c>
      <c r="G80" t="s">
        <v>5</v>
      </c>
      <c r="H80" t="s">
        <v>1009</v>
      </c>
      <c r="I80">
        <v>8</v>
      </c>
      <c r="J80">
        <v>7</v>
      </c>
      <c r="K80">
        <v>-1</v>
      </c>
      <c r="L80" s="16">
        <v>0</v>
      </c>
      <c r="M80" s="17">
        <v>1</v>
      </c>
    </row>
    <row r="81" spans="1:13" x14ac:dyDescent="0.25">
      <c r="A81">
        <f t="shared" si="1"/>
        <v>1</v>
      </c>
      <c r="B81" t="s">
        <v>1428</v>
      </c>
      <c r="C81" t="s">
        <v>1010</v>
      </c>
      <c r="D81" t="s">
        <v>1004</v>
      </c>
      <c r="E81" t="s">
        <v>1011</v>
      </c>
      <c r="G81" t="s">
        <v>5</v>
      </c>
      <c r="H81" t="s">
        <v>1012</v>
      </c>
      <c r="I81">
        <v>1</v>
      </c>
      <c r="J81">
        <v>0</v>
      </c>
      <c r="K81">
        <v>-1</v>
      </c>
      <c r="L81" s="16">
        <v>0</v>
      </c>
      <c r="M81" s="17">
        <v>1</v>
      </c>
    </row>
    <row r="82" spans="1:13" x14ac:dyDescent="0.25">
      <c r="A82">
        <f t="shared" si="1"/>
        <v>1</v>
      </c>
      <c r="B82" t="s">
        <v>1429</v>
      </c>
      <c r="C82" t="s">
        <v>1014</v>
      </c>
      <c r="D82" t="s">
        <v>1004</v>
      </c>
      <c r="E82" t="s">
        <v>1015</v>
      </c>
      <c r="G82" t="s">
        <v>5</v>
      </c>
      <c r="H82" t="s">
        <v>1016</v>
      </c>
      <c r="I82">
        <v>5</v>
      </c>
      <c r="J82">
        <v>4</v>
      </c>
      <c r="K82">
        <v>-1</v>
      </c>
      <c r="L82" s="16">
        <v>0</v>
      </c>
      <c r="M82" s="17">
        <v>1</v>
      </c>
    </row>
    <row r="83" spans="1:13" x14ac:dyDescent="0.25">
      <c r="A83">
        <f t="shared" si="1"/>
        <v>1</v>
      </c>
      <c r="B83" t="s">
        <v>1430</v>
      </c>
      <c r="C83" t="s">
        <v>1017</v>
      </c>
      <c r="D83" t="s">
        <v>1004</v>
      </c>
      <c r="E83" t="s">
        <v>1018</v>
      </c>
      <c r="G83" t="s">
        <v>5</v>
      </c>
      <c r="H83" t="s">
        <v>1019</v>
      </c>
      <c r="I83">
        <v>5</v>
      </c>
      <c r="J83">
        <v>4</v>
      </c>
      <c r="K83">
        <v>-1</v>
      </c>
      <c r="L83" s="16">
        <v>0</v>
      </c>
      <c r="M83" s="17">
        <v>1</v>
      </c>
    </row>
    <row r="84" spans="1:13" x14ac:dyDescent="0.25">
      <c r="A84">
        <f t="shared" si="1"/>
        <v>1</v>
      </c>
      <c r="B84" t="s">
        <v>1431</v>
      </c>
      <c r="C84" t="s">
        <v>1021</v>
      </c>
      <c r="D84" t="s">
        <v>1004</v>
      </c>
      <c r="E84" t="s">
        <v>1022</v>
      </c>
      <c r="G84" t="s">
        <v>5</v>
      </c>
      <c r="H84" t="s">
        <v>1024</v>
      </c>
      <c r="I84">
        <v>2</v>
      </c>
      <c r="J84">
        <v>1</v>
      </c>
      <c r="K84">
        <v>-1</v>
      </c>
      <c r="L84" s="16">
        <v>0</v>
      </c>
      <c r="M84" s="17">
        <v>1</v>
      </c>
    </row>
    <row r="85" spans="1:13" x14ac:dyDescent="0.25">
      <c r="A85">
        <f t="shared" si="1"/>
        <v>1</v>
      </c>
      <c r="B85" t="s">
        <v>1432</v>
      </c>
      <c r="C85" t="s">
        <v>1025</v>
      </c>
      <c r="D85" t="s">
        <v>1004</v>
      </c>
      <c r="E85" t="s">
        <v>1026</v>
      </c>
      <c r="G85" t="s">
        <v>5</v>
      </c>
      <c r="H85" t="s">
        <v>1027</v>
      </c>
      <c r="I85">
        <v>3</v>
      </c>
      <c r="J85">
        <v>2</v>
      </c>
      <c r="K85">
        <v>-1</v>
      </c>
      <c r="L85" s="16">
        <v>0</v>
      </c>
      <c r="M85" s="17">
        <v>1</v>
      </c>
    </row>
    <row r="86" spans="1:13" x14ac:dyDescent="0.25">
      <c r="A86">
        <f t="shared" si="1"/>
        <v>1</v>
      </c>
      <c r="B86" t="s">
        <v>1406</v>
      </c>
      <c r="C86" t="s">
        <v>910</v>
      </c>
      <c r="D86" t="s">
        <v>911</v>
      </c>
      <c r="E86" t="s">
        <v>912</v>
      </c>
      <c r="G86" t="s">
        <v>5</v>
      </c>
      <c r="H86" t="s">
        <v>913</v>
      </c>
      <c r="I86">
        <v>5</v>
      </c>
      <c r="J86">
        <v>4</v>
      </c>
      <c r="K86">
        <v>-1</v>
      </c>
      <c r="L86" s="16">
        <v>0</v>
      </c>
      <c r="M86" s="17">
        <v>1</v>
      </c>
    </row>
    <row r="87" spans="1:13" x14ac:dyDescent="0.25">
      <c r="A87">
        <f t="shared" si="1"/>
        <v>1</v>
      </c>
      <c r="B87" t="s">
        <v>1405</v>
      </c>
      <c r="C87" t="s">
        <v>887</v>
      </c>
      <c r="D87" t="s">
        <v>888</v>
      </c>
      <c r="E87" t="s">
        <v>889</v>
      </c>
      <c r="G87" t="s">
        <v>5</v>
      </c>
      <c r="H87" t="s">
        <v>890</v>
      </c>
      <c r="I87">
        <v>5</v>
      </c>
      <c r="J87">
        <v>4</v>
      </c>
      <c r="K87">
        <v>-1</v>
      </c>
      <c r="L87" s="16">
        <v>0</v>
      </c>
      <c r="M87" s="17">
        <v>1</v>
      </c>
    </row>
    <row r="88" spans="1:13" x14ac:dyDescent="0.25">
      <c r="A88">
        <f t="shared" si="1"/>
        <v>1</v>
      </c>
      <c r="B88" t="s">
        <v>1407</v>
      </c>
      <c r="C88" t="s">
        <v>929</v>
      </c>
      <c r="D88" t="s">
        <v>930</v>
      </c>
      <c r="E88" t="s">
        <v>931</v>
      </c>
      <c r="G88" t="s">
        <v>5</v>
      </c>
      <c r="H88" t="s">
        <v>932</v>
      </c>
      <c r="I88">
        <v>3</v>
      </c>
      <c r="J88">
        <v>2</v>
      </c>
      <c r="K88">
        <v>-1</v>
      </c>
      <c r="L88" s="16">
        <v>0</v>
      </c>
      <c r="M88" s="17">
        <v>1</v>
      </c>
    </row>
    <row r="89" spans="1:13" x14ac:dyDescent="0.25">
      <c r="A89">
        <f t="shared" si="1"/>
        <v>1</v>
      </c>
      <c r="B89" t="s">
        <v>1301</v>
      </c>
      <c r="C89" t="s">
        <v>454</v>
      </c>
      <c r="D89" t="s">
        <v>455</v>
      </c>
      <c r="E89" t="s">
        <v>456</v>
      </c>
      <c r="G89" t="s">
        <v>5</v>
      </c>
      <c r="H89" t="s">
        <v>457</v>
      </c>
      <c r="I89">
        <v>17</v>
      </c>
      <c r="J89">
        <v>15</v>
      </c>
      <c r="K89">
        <v>-2</v>
      </c>
      <c r="L89" s="16">
        <v>0</v>
      </c>
      <c r="M89" s="17">
        <v>2</v>
      </c>
    </row>
    <row r="90" spans="1:13" x14ac:dyDescent="0.25">
      <c r="A90">
        <f t="shared" si="1"/>
        <v>1</v>
      </c>
      <c r="B90" t="s">
        <v>1280</v>
      </c>
      <c r="C90" t="s">
        <v>386</v>
      </c>
      <c r="D90" t="s">
        <v>387</v>
      </c>
      <c r="E90" t="s">
        <v>388</v>
      </c>
      <c r="G90" t="s">
        <v>5</v>
      </c>
      <c r="H90" t="s">
        <v>389</v>
      </c>
      <c r="I90">
        <v>6</v>
      </c>
      <c r="J90">
        <v>4</v>
      </c>
      <c r="K90">
        <v>-2</v>
      </c>
      <c r="L90" s="16">
        <v>0</v>
      </c>
      <c r="M90" s="17">
        <v>2</v>
      </c>
    </row>
    <row r="91" spans="1:13" x14ac:dyDescent="0.25">
      <c r="A91">
        <f t="shared" si="1"/>
        <v>1</v>
      </c>
      <c r="B91" t="s">
        <v>1302</v>
      </c>
      <c r="C91" t="s">
        <v>459</v>
      </c>
      <c r="D91" t="s">
        <v>460</v>
      </c>
      <c r="E91" t="s">
        <v>461</v>
      </c>
      <c r="G91" t="s">
        <v>5</v>
      </c>
      <c r="H91" t="s">
        <v>462</v>
      </c>
      <c r="I91">
        <v>2</v>
      </c>
      <c r="J91">
        <v>0</v>
      </c>
      <c r="K91">
        <v>-2</v>
      </c>
      <c r="L91" s="16">
        <v>0</v>
      </c>
      <c r="M91" s="17">
        <v>2</v>
      </c>
    </row>
    <row r="92" spans="1:13" x14ac:dyDescent="0.25">
      <c r="A92">
        <f t="shared" si="1"/>
        <v>2</v>
      </c>
      <c r="B92" t="s">
        <v>1303</v>
      </c>
      <c r="C92" t="s">
        <v>459</v>
      </c>
      <c r="D92" t="s">
        <v>460</v>
      </c>
      <c r="E92" t="s">
        <v>461</v>
      </c>
      <c r="G92" t="s">
        <v>5</v>
      </c>
      <c r="H92" t="s">
        <v>463</v>
      </c>
      <c r="I92">
        <v>10</v>
      </c>
      <c r="J92">
        <v>9</v>
      </c>
      <c r="K92">
        <v>-1</v>
      </c>
      <c r="L92" s="16">
        <v>0</v>
      </c>
      <c r="M92" s="17">
        <v>1</v>
      </c>
    </row>
    <row r="93" spans="1:13" x14ac:dyDescent="0.25">
      <c r="A93">
        <f t="shared" si="1"/>
        <v>1</v>
      </c>
      <c r="B93" t="s">
        <v>1281</v>
      </c>
      <c r="C93" t="s">
        <v>392</v>
      </c>
      <c r="D93" t="s">
        <v>393</v>
      </c>
      <c r="E93" t="s">
        <v>394</v>
      </c>
      <c r="G93" t="s">
        <v>5</v>
      </c>
      <c r="H93" t="s">
        <v>395</v>
      </c>
      <c r="I93">
        <v>5</v>
      </c>
      <c r="J93">
        <v>3</v>
      </c>
      <c r="K93">
        <v>-2</v>
      </c>
      <c r="L93" s="16">
        <v>0</v>
      </c>
      <c r="M93" s="17">
        <v>2</v>
      </c>
    </row>
    <row r="94" spans="1:13" x14ac:dyDescent="0.25">
      <c r="A94">
        <f t="shared" si="1"/>
        <v>2</v>
      </c>
      <c r="B94" t="s">
        <v>1282</v>
      </c>
      <c r="C94" t="s">
        <v>392</v>
      </c>
      <c r="D94" t="s">
        <v>393</v>
      </c>
      <c r="E94" t="s">
        <v>394</v>
      </c>
      <c r="G94" t="s">
        <v>5</v>
      </c>
      <c r="H94" t="s">
        <v>397</v>
      </c>
      <c r="I94">
        <v>2</v>
      </c>
      <c r="J94">
        <v>0</v>
      </c>
      <c r="K94">
        <v>-2</v>
      </c>
      <c r="L94" s="16">
        <v>0</v>
      </c>
      <c r="M94" s="17">
        <v>2</v>
      </c>
    </row>
    <row r="95" spans="1:13" x14ac:dyDescent="0.25">
      <c r="A95">
        <f t="shared" si="1"/>
        <v>1</v>
      </c>
      <c r="B95" t="s">
        <v>1304</v>
      </c>
      <c r="C95" t="s">
        <v>464</v>
      </c>
      <c r="D95" t="s">
        <v>465</v>
      </c>
      <c r="E95" t="s">
        <v>466</v>
      </c>
      <c r="G95" t="s">
        <v>5</v>
      </c>
      <c r="H95" t="s">
        <v>467</v>
      </c>
      <c r="I95">
        <v>11</v>
      </c>
      <c r="J95">
        <v>9</v>
      </c>
      <c r="K95">
        <v>-2</v>
      </c>
      <c r="L95" s="16">
        <v>0</v>
      </c>
      <c r="M95" s="17">
        <v>2</v>
      </c>
    </row>
    <row r="96" spans="1:13" x14ac:dyDescent="0.25">
      <c r="A96">
        <f t="shared" si="1"/>
        <v>1</v>
      </c>
      <c r="B96" t="s">
        <v>1283</v>
      </c>
      <c r="C96" t="s">
        <v>398</v>
      </c>
      <c r="D96" t="s">
        <v>399</v>
      </c>
      <c r="E96" t="s">
        <v>400</v>
      </c>
      <c r="G96" t="s">
        <v>5</v>
      </c>
      <c r="H96" t="s">
        <v>401</v>
      </c>
      <c r="I96">
        <v>14</v>
      </c>
      <c r="J96">
        <v>11</v>
      </c>
      <c r="K96">
        <v>-3</v>
      </c>
      <c r="L96" s="16">
        <v>0</v>
      </c>
      <c r="M96" s="17">
        <v>3</v>
      </c>
    </row>
    <row r="97" spans="1:13" x14ac:dyDescent="0.25">
      <c r="A97">
        <f t="shared" si="1"/>
        <v>1</v>
      </c>
      <c r="B97" t="s">
        <v>1305</v>
      </c>
      <c r="C97" t="s">
        <v>468</v>
      </c>
      <c r="D97" t="s">
        <v>469</v>
      </c>
      <c r="E97" t="s">
        <v>470</v>
      </c>
      <c r="G97" t="s">
        <v>5</v>
      </c>
      <c r="H97" t="s">
        <v>471</v>
      </c>
      <c r="I97">
        <v>1</v>
      </c>
      <c r="J97">
        <v>0</v>
      </c>
      <c r="K97">
        <v>-1</v>
      </c>
      <c r="L97" s="16">
        <v>0</v>
      </c>
      <c r="M97" s="17">
        <v>1</v>
      </c>
    </row>
    <row r="98" spans="1:13" x14ac:dyDescent="0.25">
      <c r="A98">
        <f t="shared" si="1"/>
        <v>1</v>
      </c>
      <c r="B98" t="s">
        <v>1284</v>
      </c>
      <c r="C98" t="s">
        <v>402</v>
      </c>
      <c r="D98" t="s">
        <v>403</v>
      </c>
      <c r="E98" t="s">
        <v>404</v>
      </c>
      <c r="G98" t="s">
        <v>5</v>
      </c>
      <c r="H98" t="s">
        <v>405</v>
      </c>
      <c r="I98">
        <v>12</v>
      </c>
      <c r="J98">
        <v>11</v>
      </c>
      <c r="K98">
        <v>-1</v>
      </c>
      <c r="L98" s="16">
        <v>0</v>
      </c>
      <c r="M98" s="17">
        <v>1</v>
      </c>
    </row>
    <row r="99" spans="1:13" x14ac:dyDescent="0.25">
      <c r="A99">
        <f t="shared" si="1"/>
        <v>1</v>
      </c>
      <c r="B99" t="s">
        <v>1306</v>
      </c>
      <c r="C99" t="s">
        <v>472</v>
      </c>
      <c r="D99" t="s">
        <v>473</v>
      </c>
      <c r="E99" t="s">
        <v>474</v>
      </c>
      <c r="G99" t="s">
        <v>5</v>
      </c>
      <c r="H99" t="s">
        <v>475</v>
      </c>
      <c r="I99">
        <v>15</v>
      </c>
      <c r="J99">
        <v>11</v>
      </c>
      <c r="K99">
        <v>-4</v>
      </c>
      <c r="L99" s="16">
        <v>0</v>
      </c>
      <c r="M99" s="17">
        <v>4</v>
      </c>
    </row>
    <row r="100" spans="1:13" x14ac:dyDescent="0.25">
      <c r="A100">
        <f t="shared" si="1"/>
        <v>1</v>
      </c>
      <c r="B100" t="s">
        <v>1285</v>
      </c>
      <c r="C100" t="s">
        <v>406</v>
      </c>
      <c r="D100" t="s">
        <v>407</v>
      </c>
      <c r="E100" t="s">
        <v>408</v>
      </c>
      <c r="G100" t="s">
        <v>5</v>
      </c>
      <c r="H100" t="s">
        <v>409</v>
      </c>
      <c r="I100">
        <v>18</v>
      </c>
      <c r="J100">
        <v>14</v>
      </c>
      <c r="K100">
        <v>-4</v>
      </c>
      <c r="L100" s="16">
        <v>0</v>
      </c>
      <c r="M100" s="17">
        <v>4</v>
      </c>
    </row>
    <row r="101" spans="1:13" x14ac:dyDescent="0.25">
      <c r="A101">
        <f t="shared" si="1"/>
        <v>1</v>
      </c>
      <c r="B101" t="s">
        <v>1307</v>
      </c>
      <c r="C101" t="s">
        <v>476</v>
      </c>
      <c r="D101" t="s">
        <v>477</v>
      </c>
      <c r="E101" t="s">
        <v>478</v>
      </c>
      <c r="G101" t="s">
        <v>5</v>
      </c>
      <c r="H101" t="s">
        <v>479</v>
      </c>
      <c r="I101">
        <v>9</v>
      </c>
      <c r="J101">
        <v>7</v>
      </c>
      <c r="K101">
        <v>-2</v>
      </c>
      <c r="L101" s="16">
        <v>0</v>
      </c>
      <c r="M101" s="17">
        <v>2</v>
      </c>
    </row>
    <row r="102" spans="1:13" x14ac:dyDescent="0.25">
      <c r="A102">
        <f t="shared" si="1"/>
        <v>1</v>
      </c>
      <c r="B102" t="s">
        <v>1286</v>
      </c>
      <c r="C102" t="s">
        <v>410</v>
      </c>
      <c r="D102" t="s">
        <v>411</v>
      </c>
      <c r="E102" t="s">
        <v>412</v>
      </c>
      <c r="G102" t="s">
        <v>5</v>
      </c>
      <c r="H102" t="s">
        <v>413</v>
      </c>
      <c r="I102">
        <v>7</v>
      </c>
      <c r="J102">
        <v>5</v>
      </c>
      <c r="K102">
        <v>-2</v>
      </c>
      <c r="L102" s="16">
        <v>0</v>
      </c>
      <c r="M102" s="17">
        <v>2</v>
      </c>
    </row>
    <row r="103" spans="1:13" x14ac:dyDescent="0.25">
      <c r="A103">
        <f t="shared" si="1"/>
        <v>1</v>
      </c>
      <c r="B103" t="s">
        <v>1308</v>
      </c>
      <c r="C103" t="s">
        <v>480</v>
      </c>
      <c r="D103" t="s">
        <v>481</v>
      </c>
      <c r="E103" t="s">
        <v>482</v>
      </c>
      <c r="G103" t="s">
        <v>5</v>
      </c>
      <c r="H103" t="s">
        <v>479</v>
      </c>
      <c r="I103">
        <v>4</v>
      </c>
      <c r="J103">
        <v>2</v>
      </c>
      <c r="K103">
        <v>-2</v>
      </c>
      <c r="L103" s="16">
        <v>0</v>
      </c>
      <c r="M103" s="17">
        <v>2</v>
      </c>
    </row>
    <row r="104" spans="1:13" x14ac:dyDescent="0.25">
      <c r="A104">
        <f t="shared" si="1"/>
        <v>1</v>
      </c>
      <c r="B104" t="s">
        <v>1287</v>
      </c>
      <c r="C104" t="s">
        <v>414</v>
      </c>
      <c r="D104" t="s">
        <v>415</v>
      </c>
      <c r="E104" t="s">
        <v>416</v>
      </c>
      <c r="G104" t="s">
        <v>5</v>
      </c>
      <c r="H104" t="s">
        <v>413</v>
      </c>
      <c r="I104">
        <v>4</v>
      </c>
      <c r="J104">
        <v>2</v>
      </c>
      <c r="K104">
        <v>-2</v>
      </c>
      <c r="L104" s="16">
        <v>0</v>
      </c>
      <c r="M104" s="17">
        <v>2</v>
      </c>
    </row>
    <row r="105" spans="1:13" x14ac:dyDescent="0.25">
      <c r="A105">
        <f t="shared" si="1"/>
        <v>1</v>
      </c>
      <c r="B105" t="s">
        <v>1309</v>
      </c>
      <c r="C105" t="s">
        <v>483</v>
      </c>
      <c r="D105" t="s">
        <v>484</v>
      </c>
      <c r="E105" t="s">
        <v>485</v>
      </c>
      <c r="G105" t="s">
        <v>5</v>
      </c>
      <c r="H105" t="s">
        <v>486</v>
      </c>
      <c r="I105">
        <v>6</v>
      </c>
      <c r="J105">
        <v>3</v>
      </c>
      <c r="K105">
        <v>-3</v>
      </c>
      <c r="L105" s="16">
        <v>0</v>
      </c>
      <c r="M105" s="17">
        <v>3</v>
      </c>
    </row>
    <row r="106" spans="1:13" x14ac:dyDescent="0.25">
      <c r="A106">
        <f t="shared" si="1"/>
        <v>1</v>
      </c>
      <c r="B106" t="s">
        <v>1288</v>
      </c>
      <c r="C106" t="s">
        <v>417</v>
      </c>
      <c r="D106" t="s">
        <v>418</v>
      </c>
      <c r="E106" t="s">
        <v>419</v>
      </c>
      <c r="G106" t="s">
        <v>5</v>
      </c>
      <c r="H106" t="s">
        <v>420</v>
      </c>
      <c r="I106">
        <v>1</v>
      </c>
      <c r="J106">
        <v>0</v>
      </c>
      <c r="K106">
        <v>-1</v>
      </c>
      <c r="L106" s="16">
        <v>0</v>
      </c>
      <c r="M106" s="17">
        <v>1</v>
      </c>
    </row>
    <row r="107" spans="1:13" x14ac:dyDescent="0.25">
      <c r="A107">
        <f t="shared" si="1"/>
        <v>1</v>
      </c>
      <c r="B107" t="s">
        <v>1289</v>
      </c>
      <c r="C107" t="s">
        <v>421</v>
      </c>
      <c r="D107" t="s">
        <v>418</v>
      </c>
      <c r="E107" t="s">
        <v>422</v>
      </c>
      <c r="G107" t="s">
        <v>5</v>
      </c>
      <c r="H107" t="s">
        <v>413</v>
      </c>
      <c r="I107">
        <v>1</v>
      </c>
      <c r="J107">
        <v>0</v>
      </c>
      <c r="K107">
        <v>-1</v>
      </c>
      <c r="L107" s="16">
        <v>0</v>
      </c>
      <c r="M107" s="17">
        <v>1</v>
      </c>
    </row>
    <row r="108" spans="1:13" x14ac:dyDescent="0.25">
      <c r="A108">
        <f t="shared" si="1"/>
        <v>1</v>
      </c>
      <c r="B108" t="s">
        <v>1310</v>
      </c>
      <c r="C108" t="s">
        <v>490</v>
      </c>
      <c r="D108" t="s">
        <v>484</v>
      </c>
      <c r="E108" t="s">
        <v>491</v>
      </c>
      <c r="G108" t="s">
        <v>5</v>
      </c>
      <c r="H108" t="s">
        <v>489</v>
      </c>
      <c r="I108">
        <v>3</v>
      </c>
      <c r="J108">
        <v>2</v>
      </c>
      <c r="K108">
        <v>-1</v>
      </c>
      <c r="L108" s="16">
        <v>0</v>
      </c>
      <c r="M108" s="17">
        <v>1</v>
      </c>
    </row>
    <row r="109" spans="1:13" x14ac:dyDescent="0.25">
      <c r="A109">
        <f t="shared" si="1"/>
        <v>1</v>
      </c>
      <c r="B109" t="s">
        <v>1354</v>
      </c>
      <c r="C109" t="s">
        <v>659</v>
      </c>
      <c r="D109" t="s">
        <v>660</v>
      </c>
      <c r="E109" t="s">
        <v>661</v>
      </c>
      <c r="G109" t="s">
        <v>5</v>
      </c>
      <c r="H109" t="s">
        <v>662</v>
      </c>
      <c r="I109">
        <v>26</v>
      </c>
      <c r="J109">
        <v>23</v>
      </c>
      <c r="K109">
        <v>-3</v>
      </c>
      <c r="L109" s="16">
        <v>0</v>
      </c>
      <c r="M109" s="17">
        <v>3</v>
      </c>
    </row>
    <row r="110" spans="1:13" x14ac:dyDescent="0.25">
      <c r="A110">
        <f t="shared" si="1"/>
        <v>1</v>
      </c>
      <c r="B110" t="s">
        <v>1355</v>
      </c>
      <c r="C110" t="s">
        <v>663</v>
      </c>
      <c r="D110" t="s">
        <v>664</v>
      </c>
      <c r="E110" t="s">
        <v>665</v>
      </c>
      <c r="G110" t="s">
        <v>5</v>
      </c>
      <c r="H110" t="s">
        <v>666</v>
      </c>
      <c r="I110">
        <v>11</v>
      </c>
      <c r="J110">
        <v>9</v>
      </c>
      <c r="K110">
        <v>-2</v>
      </c>
      <c r="L110" s="16">
        <v>0</v>
      </c>
      <c r="M110" s="17">
        <v>2</v>
      </c>
    </row>
    <row r="111" spans="1:13" x14ac:dyDescent="0.25">
      <c r="A111">
        <f t="shared" si="1"/>
        <v>1</v>
      </c>
      <c r="B111" t="s">
        <v>1356</v>
      </c>
      <c r="C111" t="s">
        <v>668</v>
      </c>
      <c r="D111" t="s">
        <v>669</v>
      </c>
      <c r="E111" t="s">
        <v>670</v>
      </c>
      <c r="G111" t="s">
        <v>5</v>
      </c>
      <c r="H111" t="s">
        <v>671</v>
      </c>
      <c r="I111">
        <v>18</v>
      </c>
      <c r="J111">
        <v>16</v>
      </c>
      <c r="K111">
        <v>-2</v>
      </c>
      <c r="L111" s="16">
        <v>0</v>
      </c>
      <c r="M111" s="17">
        <v>2</v>
      </c>
    </row>
    <row r="112" spans="1:13" x14ac:dyDescent="0.25">
      <c r="A112">
        <f t="shared" si="1"/>
        <v>1</v>
      </c>
      <c r="B112" t="s">
        <v>1357</v>
      </c>
      <c r="C112" t="s">
        <v>672</v>
      </c>
      <c r="D112" t="s">
        <v>673</v>
      </c>
      <c r="E112" t="s">
        <v>674</v>
      </c>
      <c r="G112" t="s">
        <v>5</v>
      </c>
      <c r="H112" t="s">
        <v>675</v>
      </c>
      <c r="I112">
        <v>6</v>
      </c>
      <c r="J112">
        <v>4</v>
      </c>
      <c r="K112">
        <v>-2</v>
      </c>
      <c r="L112" s="16">
        <v>0</v>
      </c>
      <c r="M112" s="17">
        <v>2</v>
      </c>
    </row>
    <row r="113" spans="1:13" x14ac:dyDescent="0.25">
      <c r="A113">
        <f t="shared" si="1"/>
        <v>1</v>
      </c>
      <c r="B113" t="s">
        <v>1358</v>
      </c>
      <c r="C113" t="s">
        <v>676</v>
      </c>
      <c r="D113" t="s">
        <v>677</v>
      </c>
      <c r="E113" t="s">
        <v>678</v>
      </c>
      <c r="G113" t="s">
        <v>5</v>
      </c>
      <c r="H113" t="s">
        <v>679</v>
      </c>
      <c r="I113">
        <v>1</v>
      </c>
      <c r="J113">
        <v>0</v>
      </c>
      <c r="K113">
        <v>-1</v>
      </c>
      <c r="L113" s="16">
        <v>0</v>
      </c>
      <c r="M113" s="17">
        <v>1</v>
      </c>
    </row>
    <row r="114" spans="1:13" x14ac:dyDescent="0.25">
      <c r="A114">
        <f t="shared" si="1"/>
        <v>1</v>
      </c>
      <c r="B114" t="s">
        <v>1359</v>
      </c>
      <c r="C114" t="s">
        <v>680</v>
      </c>
      <c r="D114" t="s">
        <v>677</v>
      </c>
      <c r="E114" t="s">
        <v>681</v>
      </c>
      <c r="G114" t="s">
        <v>5</v>
      </c>
      <c r="H114" t="s">
        <v>679</v>
      </c>
      <c r="I114">
        <v>2</v>
      </c>
      <c r="J114">
        <v>0</v>
      </c>
      <c r="K114">
        <v>-2</v>
      </c>
      <c r="L114" s="16">
        <v>0</v>
      </c>
      <c r="M114" s="17">
        <v>2</v>
      </c>
    </row>
    <row r="115" spans="1:13" x14ac:dyDescent="0.25">
      <c r="A115">
        <f t="shared" si="1"/>
        <v>1</v>
      </c>
      <c r="B115" t="s">
        <v>1360</v>
      </c>
      <c r="C115" t="s">
        <v>682</v>
      </c>
      <c r="D115" t="s">
        <v>683</v>
      </c>
      <c r="E115" t="s">
        <v>684</v>
      </c>
      <c r="G115" t="s">
        <v>5</v>
      </c>
      <c r="H115" t="s">
        <v>685</v>
      </c>
      <c r="I115">
        <v>3</v>
      </c>
      <c r="J115">
        <v>1</v>
      </c>
      <c r="K115">
        <v>-2</v>
      </c>
      <c r="L115" s="16">
        <v>0</v>
      </c>
      <c r="M115" s="17">
        <v>2</v>
      </c>
    </row>
    <row r="116" spans="1:13" x14ac:dyDescent="0.25">
      <c r="A116">
        <f t="shared" si="1"/>
        <v>1</v>
      </c>
      <c r="B116" t="s">
        <v>1361</v>
      </c>
      <c r="C116" t="s">
        <v>686</v>
      </c>
      <c r="D116" t="s">
        <v>683</v>
      </c>
      <c r="E116" t="s">
        <v>687</v>
      </c>
      <c r="G116" t="s">
        <v>5</v>
      </c>
      <c r="H116" t="s">
        <v>679</v>
      </c>
      <c r="I116">
        <v>3</v>
      </c>
      <c r="J116">
        <v>1</v>
      </c>
      <c r="K116">
        <v>-2</v>
      </c>
      <c r="L116" s="16">
        <v>0</v>
      </c>
      <c r="M116" s="17">
        <v>2</v>
      </c>
    </row>
    <row r="117" spans="1:13" x14ac:dyDescent="0.25">
      <c r="A117">
        <f t="shared" si="1"/>
        <v>1</v>
      </c>
      <c r="B117" t="s">
        <v>1373</v>
      </c>
      <c r="C117" t="s">
        <v>735</v>
      </c>
      <c r="D117" t="s">
        <v>736</v>
      </c>
      <c r="E117" t="s">
        <v>737</v>
      </c>
      <c r="G117" t="s">
        <v>5</v>
      </c>
      <c r="H117" t="s">
        <v>738</v>
      </c>
      <c r="I117">
        <v>17</v>
      </c>
      <c r="J117">
        <v>15</v>
      </c>
      <c r="K117">
        <v>-2</v>
      </c>
      <c r="L117" s="16">
        <v>0</v>
      </c>
      <c r="M117" s="17">
        <v>2</v>
      </c>
    </row>
    <row r="118" spans="1:13" x14ac:dyDescent="0.25">
      <c r="A118">
        <f t="shared" si="1"/>
        <v>1</v>
      </c>
      <c r="B118" t="s">
        <v>1362</v>
      </c>
      <c r="C118" t="s">
        <v>688</v>
      </c>
      <c r="D118" t="s">
        <v>689</v>
      </c>
      <c r="E118" t="s">
        <v>690</v>
      </c>
      <c r="G118" t="s">
        <v>5</v>
      </c>
      <c r="H118" t="s">
        <v>691</v>
      </c>
      <c r="I118">
        <v>17</v>
      </c>
      <c r="J118">
        <v>15</v>
      </c>
      <c r="K118">
        <v>-2</v>
      </c>
      <c r="L118" s="16">
        <v>0</v>
      </c>
      <c r="M118" s="17">
        <v>2</v>
      </c>
    </row>
    <row r="119" spans="1:13" x14ac:dyDescent="0.25">
      <c r="A119">
        <f t="shared" si="1"/>
        <v>1</v>
      </c>
      <c r="B119" t="s">
        <v>1374</v>
      </c>
      <c r="C119" t="s">
        <v>742</v>
      </c>
      <c r="D119" t="s">
        <v>743</v>
      </c>
      <c r="E119" t="s">
        <v>744</v>
      </c>
      <c r="G119" t="s">
        <v>5</v>
      </c>
      <c r="H119" t="s">
        <v>745</v>
      </c>
      <c r="I119">
        <v>19</v>
      </c>
      <c r="J119">
        <v>17</v>
      </c>
      <c r="K119">
        <v>-2</v>
      </c>
      <c r="L119" s="16">
        <v>0</v>
      </c>
      <c r="M119" s="17">
        <v>2</v>
      </c>
    </row>
    <row r="120" spans="1:13" x14ac:dyDescent="0.25">
      <c r="A120">
        <f t="shared" si="1"/>
        <v>1</v>
      </c>
      <c r="B120" t="s">
        <v>1363</v>
      </c>
      <c r="C120" t="s">
        <v>692</v>
      </c>
      <c r="D120" t="s">
        <v>693</v>
      </c>
      <c r="E120" t="s">
        <v>694</v>
      </c>
      <c r="G120" t="s">
        <v>5</v>
      </c>
      <c r="H120" t="s">
        <v>695</v>
      </c>
      <c r="I120">
        <v>13</v>
      </c>
      <c r="J120">
        <v>11</v>
      </c>
      <c r="K120">
        <v>-2</v>
      </c>
      <c r="L120" s="16">
        <v>0</v>
      </c>
      <c r="M120" s="17">
        <v>2</v>
      </c>
    </row>
    <row r="121" spans="1:13" x14ac:dyDescent="0.25">
      <c r="A121">
        <f t="shared" si="1"/>
        <v>1</v>
      </c>
      <c r="B121" t="s">
        <v>1375</v>
      </c>
      <c r="C121" t="s">
        <v>746</v>
      </c>
      <c r="D121" t="s">
        <v>747</v>
      </c>
      <c r="E121" t="s">
        <v>748</v>
      </c>
      <c r="G121" t="s">
        <v>5</v>
      </c>
      <c r="H121" t="s">
        <v>749</v>
      </c>
      <c r="I121">
        <v>9</v>
      </c>
      <c r="J121">
        <v>7</v>
      </c>
      <c r="K121">
        <v>-2</v>
      </c>
      <c r="L121" s="16">
        <v>0</v>
      </c>
      <c r="M121" s="17">
        <v>2</v>
      </c>
    </row>
    <row r="122" spans="1:13" x14ac:dyDescent="0.25">
      <c r="A122">
        <f t="shared" si="1"/>
        <v>1</v>
      </c>
      <c r="B122" t="s">
        <v>1364</v>
      </c>
      <c r="C122" t="s">
        <v>696</v>
      </c>
      <c r="D122" t="s">
        <v>697</v>
      </c>
      <c r="E122" t="s">
        <v>698</v>
      </c>
      <c r="G122" t="s">
        <v>5</v>
      </c>
      <c r="H122" t="s">
        <v>699</v>
      </c>
      <c r="I122">
        <v>16</v>
      </c>
      <c r="J122">
        <v>14</v>
      </c>
      <c r="K122">
        <v>-2</v>
      </c>
      <c r="L122" s="16">
        <v>0</v>
      </c>
      <c r="M122" s="17">
        <v>2</v>
      </c>
    </row>
    <row r="123" spans="1:13" x14ac:dyDescent="0.25">
      <c r="A123">
        <f t="shared" si="1"/>
        <v>1</v>
      </c>
      <c r="B123" t="s">
        <v>1376</v>
      </c>
      <c r="C123" t="s">
        <v>750</v>
      </c>
      <c r="D123" t="s">
        <v>751</v>
      </c>
      <c r="E123" t="s">
        <v>752</v>
      </c>
      <c r="G123" t="s">
        <v>5</v>
      </c>
      <c r="H123" t="s">
        <v>753</v>
      </c>
      <c r="I123">
        <v>14</v>
      </c>
      <c r="J123">
        <v>12</v>
      </c>
      <c r="K123">
        <v>-2</v>
      </c>
      <c r="L123" s="16">
        <v>0</v>
      </c>
      <c r="M123" s="17">
        <v>2</v>
      </c>
    </row>
    <row r="124" spans="1:13" x14ac:dyDescent="0.25">
      <c r="A124">
        <f t="shared" si="1"/>
        <v>1</v>
      </c>
      <c r="B124" t="s">
        <v>1365</v>
      </c>
      <c r="C124" t="s">
        <v>700</v>
      </c>
      <c r="D124" t="s">
        <v>701</v>
      </c>
      <c r="E124" t="s">
        <v>702</v>
      </c>
      <c r="G124" t="s">
        <v>5</v>
      </c>
      <c r="H124" t="s">
        <v>703</v>
      </c>
      <c r="I124">
        <v>8</v>
      </c>
      <c r="J124">
        <v>5</v>
      </c>
      <c r="K124">
        <v>-3</v>
      </c>
      <c r="L124" s="16">
        <v>0</v>
      </c>
      <c r="M124" s="17">
        <v>3</v>
      </c>
    </row>
    <row r="125" spans="1:13" x14ac:dyDescent="0.25">
      <c r="A125">
        <f t="shared" si="1"/>
        <v>1</v>
      </c>
      <c r="B125" t="s">
        <v>1377</v>
      </c>
      <c r="C125" t="s">
        <v>754</v>
      </c>
      <c r="D125" t="s">
        <v>755</v>
      </c>
      <c r="E125" t="s">
        <v>756</v>
      </c>
      <c r="G125" t="s">
        <v>5</v>
      </c>
      <c r="H125" t="s">
        <v>757</v>
      </c>
      <c r="I125">
        <v>13</v>
      </c>
      <c r="J125">
        <v>9</v>
      </c>
      <c r="K125">
        <v>-4</v>
      </c>
      <c r="L125" s="16">
        <v>0</v>
      </c>
      <c r="M125" s="17">
        <v>4</v>
      </c>
    </row>
    <row r="126" spans="1:13" x14ac:dyDescent="0.25">
      <c r="A126">
        <f t="shared" si="1"/>
        <v>1</v>
      </c>
      <c r="B126" t="s">
        <v>1366</v>
      </c>
      <c r="C126" t="s">
        <v>704</v>
      </c>
      <c r="D126" t="s">
        <v>705</v>
      </c>
      <c r="E126" t="s">
        <v>706</v>
      </c>
      <c r="G126" t="s">
        <v>5</v>
      </c>
      <c r="H126" t="s">
        <v>707</v>
      </c>
      <c r="I126">
        <v>9</v>
      </c>
      <c r="J126">
        <v>8</v>
      </c>
      <c r="K126">
        <v>-1</v>
      </c>
      <c r="L126" s="16">
        <v>0</v>
      </c>
      <c r="M126" s="17">
        <v>1</v>
      </c>
    </row>
    <row r="127" spans="1:13" x14ac:dyDescent="0.25">
      <c r="A127">
        <f t="shared" si="1"/>
        <v>2</v>
      </c>
      <c r="B127" t="s">
        <v>1367</v>
      </c>
      <c r="C127" t="s">
        <v>704</v>
      </c>
      <c r="D127" t="s">
        <v>705</v>
      </c>
      <c r="E127" t="s">
        <v>706</v>
      </c>
      <c r="G127" t="s">
        <v>5</v>
      </c>
      <c r="H127" t="s">
        <v>708</v>
      </c>
      <c r="I127">
        <v>1</v>
      </c>
      <c r="J127">
        <v>0</v>
      </c>
      <c r="K127">
        <v>-1</v>
      </c>
      <c r="L127" s="16">
        <v>0</v>
      </c>
      <c r="M127" s="17">
        <v>1</v>
      </c>
    </row>
    <row r="128" spans="1:13" x14ac:dyDescent="0.25">
      <c r="A128">
        <f t="shared" si="1"/>
        <v>1</v>
      </c>
      <c r="B128" t="s">
        <v>1378</v>
      </c>
      <c r="C128" t="s">
        <v>758</v>
      </c>
      <c r="D128" t="s">
        <v>759</v>
      </c>
      <c r="E128" t="s">
        <v>760</v>
      </c>
      <c r="G128" t="s">
        <v>5</v>
      </c>
      <c r="H128" t="s">
        <v>761</v>
      </c>
      <c r="I128">
        <v>14</v>
      </c>
      <c r="J128">
        <v>11</v>
      </c>
      <c r="K128">
        <v>-3</v>
      </c>
      <c r="L128" s="16">
        <v>0</v>
      </c>
      <c r="M128" s="17">
        <v>3</v>
      </c>
    </row>
    <row r="129" spans="1:13" x14ac:dyDescent="0.25">
      <c r="A129">
        <f t="shared" si="1"/>
        <v>1</v>
      </c>
      <c r="B129" t="s">
        <v>1368</v>
      </c>
      <c r="C129" t="s">
        <v>709</v>
      </c>
      <c r="D129" t="s">
        <v>710</v>
      </c>
      <c r="E129" t="s">
        <v>711</v>
      </c>
      <c r="G129" t="s">
        <v>5</v>
      </c>
      <c r="H129" t="s">
        <v>712</v>
      </c>
      <c r="I129">
        <v>10</v>
      </c>
      <c r="J129">
        <v>8</v>
      </c>
      <c r="K129">
        <v>-2</v>
      </c>
      <c r="L129" s="16">
        <v>0</v>
      </c>
      <c r="M129" s="17">
        <v>2</v>
      </c>
    </row>
    <row r="130" spans="1:13" x14ac:dyDescent="0.25">
      <c r="A130">
        <f t="shared" si="1"/>
        <v>1</v>
      </c>
      <c r="B130" t="s">
        <v>1391</v>
      </c>
      <c r="C130" t="s">
        <v>816</v>
      </c>
      <c r="D130" t="s">
        <v>817</v>
      </c>
      <c r="E130" t="s">
        <v>818</v>
      </c>
      <c r="G130" t="s">
        <v>5</v>
      </c>
      <c r="H130" t="s">
        <v>819</v>
      </c>
      <c r="I130">
        <v>3</v>
      </c>
      <c r="J130">
        <v>1</v>
      </c>
      <c r="K130">
        <v>-2</v>
      </c>
      <c r="L130" s="16">
        <v>0</v>
      </c>
      <c r="M130" s="17">
        <v>2</v>
      </c>
    </row>
    <row r="131" spans="1:13" x14ac:dyDescent="0.25">
      <c r="A131">
        <f t="shared" si="1"/>
        <v>1</v>
      </c>
      <c r="B131" t="s">
        <v>1385</v>
      </c>
      <c r="C131" t="s">
        <v>784</v>
      </c>
      <c r="D131" t="s">
        <v>785</v>
      </c>
      <c r="E131" t="s">
        <v>786</v>
      </c>
      <c r="G131" t="s">
        <v>5</v>
      </c>
      <c r="H131" t="s">
        <v>787</v>
      </c>
      <c r="I131">
        <v>3</v>
      </c>
      <c r="J131">
        <v>0</v>
      </c>
      <c r="K131">
        <v>-3</v>
      </c>
      <c r="L131" s="16">
        <v>0</v>
      </c>
      <c r="M131" s="17">
        <v>3</v>
      </c>
    </row>
    <row r="132" spans="1:13" x14ac:dyDescent="0.25">
      <c r="A132">
        <f t="shared" ref="A132:A195" si="2">IF(C132=C131,A131+1,1)</f>
        <v>1</v>
      </c>
      <c r="B132" t="s">
        <v>1392</v>
      </c>
      <c r="C132" t="s">
        <v>821</v>
      </c>
      <c r="D132" t="s">
        <v>822</v>
      </c>
      <c r="E132" t="s">
        <v>823</v>
      </c>
      <c r="G132" t="s">
        <v>5</v>
      </c>
      <c r="H132" t="s">
        <v>824</v>
      </c>
      <c r="I132">
        <v>3</v>
      </c>
      <c r="J132">
        <v>1</v>
      </c>
      <c r="K132">
        <v>-2</v>
      </c>
      <c r="L132" s="16">
        <v>0</v>
      </c>
      <c r="M132" s="17">
        <v>2</v>
      </c>
    </row>
    <row r="133" spans="1:13" x14ac:dyDescent="0.25">
      <c r="A133">
        <f t="shared" si="2"/>
        <v>1</v>
      </c>
      <c r="B133" t="s">
        <v>1386</v>
      </c>
      <c r="C133" t="s">
        <v>789</v>
      </c>
      <c r="D133" t="s">
        <v>790</v>
      </c>
      <c r="E133" t="s">
        <v>791</v>
      </c>
      <c r="G133" t="s">
        <v>5</v>
      </c>
      <c r="H133" t="s">
        <v>792</v>
      </c>
      <c r="I133">
        <v>1</v>
      </c>
      <c r="J133">
        <v>0</v>
      </c>
      <c r="K133">
        <v>-1</v>
      </c>
      <c r="L133" s="16">
        <v>0</v>
      </c>
      <c r="M133" s="17">
        <v>1</v>
      </c>
    </row>
    <row r="134" spans="1:13" x14ac:dyDescent="0.25">
      <c r="A134">
        <f t="shared" si="2"/>
        <v>1</v>
      </c>
      <c r="B134" t="s">
        <v>1393</v>
      </c>
      <c r="C134" t="s">
        <v>826</v>
      </c>
      <c r="D134" t="s">
        <v>827</v>
      </c>
      <c r="E134" t="s">
        <v>828</v>
      </c>
      <c r="G134" t="s">
        <v>5</v>
      </c>
      <c r="H134" t="s">
        <v>829</v>
      </c>
      <c r="I134">
        <v>2</v>
      </c>
      <c r="J134">
        <v>0</v>
      </c>
      <c r="K134">
        <v>-2</v>
      </c>
      <c r="L134" s="16">
        <v>0</v>
      </c>
      <c r="M134" s="17">
        <v>2</v>
      </c>
    </row>
    <row r="135" spans="1:13" x14ac:dyDescent="0.25">
      <c r="A135">
        <f t="shared" si="2"/>
        <v>1</v>
      </c>
      <c r="B135" t="s">
        <v>1387</v>
      </c>
      <c r="C135" t="s">
        <v>794</v>
      </c>
      <c r="D135" t="s">
        <v>795</v>
      </c>
      <c r="E135" t="s">
        <v>796</v>
      </c>
      <c r="G135" t="s">
        <v>5</v>
      </c>
      <c r="H135" t="s">
        <v>798</v>
      </c>
      <c r="I135">
        <v>5</v>
      </c>
      <c r="J135">
        <v>0</v>
      </c>
      <c r="K135">
        <v>-5</v>
      </c>
      <c r="L135" s="16">
        <v>0</v>
      </c>
      <c r="M135" s="17">
        <v>5</v>
      </c>
    </row>
    <row r="136" spans="1:13" x14ac:dyDescent="0.25">
      <c r="A136">
        <f t="shared" si="2"/>
        <v>1</v>
      </c>
      <c r="B136" t="s">
        <v>1394</v>
      </c>
      <c r="C136" t="s">
        <v>831</v>
      </c>
      <c r="D136" t="s">
        <v>832</v>
      </c>
      <c r="E136" t="s">
        <v>833</v>
      </c>
      <c r="G136" t="s">
        <v>5</v>
      </c>
      <c r="H136" t="s">
        <v>834</v>
      </c>
      <c r="I136">
        <v>4</v>
      </c>
      <c r="J136">
        <v>0</v>
      </c>
      <c r="K136">
        <v>-4</v>
      </c>
      <c r="L136" s="16">
        <v>0</v>
      </c>
      <c r="M136" s="17">
        <v>4</v>
      </c>
    </row>
    <row r="137" spans="1:13" x14ac:dyDescent="0.25">
      <c r="A137">
        <f t="shared" si="2"/>
        <v>1</v>
      </c>
      <c r="B137" t="s">
        <v>1388</v>
      </c>
      <c r="C137" t="s">
        <v>799</v>
      </c>
      <c r="D137" t="s">
        <v>800</v>
      </c>
      <c r="E137" t="s">
        <v>801</v>
      </c>
      <c r="G137" t="s">
        <v>5</v>
      </c>
      <c r="H137" t="s">
        <v>803</v>
      </c>
      <c r="I137">
        <v>5</v>
      </c>
      <c r="J137">
        <v>0</v>
      </c>
      <c r="K137">
        <v>-5</v>
      </c>
      <c r="L137" s="16">
        <v>0</v>
      </c>
      <c r="M137" s="17">
        <v>5</v>
      </c>
    </row>
    <row r="138" spans="1:13" x14ac:dyDescent="0.25">
      <c r="A138">
        <f t="shared" si="2"/>
        <v>1</v>
      </c>
      <c r="B138" t="s">
        <v>1395</v>
      </c>
      <c r="C138" t="s">
        <v>836</v>
      </c>
      <c r="D138" t="s">
        <v>837</v>
      </c>
      <c r="E138" t="s">
        <v>838</v>
      </c>
      <c r="G138" t="s">
        <v>5</v>
      </c>
      <c r="H138" t="s">
        <v>839</v>
      </c>
      <c r="I138">
        <v>2</v>
      </c>
      <c r="J138">
        <v>0</v>
      </c>
      <c r="K138">
        <v>-2</v>
      </c>
      <c r="L138" s="16">
        <v>0</v>
      </c>
      <c r="M138" s="17">
        <v>2</v>
      </c>
    </row>
    <row r="139" spans="1:13" x14ac:dyDescent="0.25">
      <c r="A139">
        <f t="shared" si="2"/>
        <v>1</v>
      </c>
      <c r="B139" t="s">
        <v>1396</v>
      </c>
      <c r="C139" t="s">
        <v>842</v>
      </c>
      <c r="D139" t="s">
        <v>843</v>
      </c>
      <c r="E139" t="s">
        <v>844</v>
      </c>
      <c r="G139" t="s">
        <v>5</v>
      </c>
      <c r="H139" t="s">
        <v>839</v>
      </c>
      <c r="I139">
        <v>2</v>
      </c>
      <c r="J139">
        <v>0</v>
      </c>
      <c r="K139">
        <v>-2</v>
      </c>
      <c r="L139" s="16">
        <v>0</v>
      </c>
      <c r="M139" s="17">
        <v>2</v>
      </c>
    </row>
    <row r="140" spans="1:13" x14ac:dyDescent="0.25">
      <c r="A140">
        <f t="shared" si="2"/>
        <v>1</v>
      </c>
      <c r="B140" t="s">
        <v>1389</v>
      </c>
      <c r="C140" t="s">
        <v>808</v>
      </c>
      <c r="D140" t="s">
        <v>809</v>
      </c>
      <c r="E140" t="s">
        <v>810</v>
      </c>
      <c r="G140" t="s">
        <v>5</v>
      </c>
      <c r="H140" t="s">
        <v>811</v>
      </c>
      <c r="I140">
        <v>1</v>
      </c>
      <c r="J140">
        <v>0</v>
      </c>
      <c r="K140">
        <v>-1</v>
      </c>
      <c r="L140" s="16">
        <v>0</v>
      </c>
      <c r="M140" s="17">
        <v>1</v>
      </c>
    </row>
    <row r="141" spans="1:13" x14ac:dyDescent="0.25">
      <c r="A141">
        <f t="shared" si="2"/>
        <v>1</v>
      </c>
      <c r="B141" t="s">
        <v>1390</v>
      </c>
      <c r="C141" t="s">
        <v>813</v>
      </c>
      <c r="D141" t="s">
        <v>809</v>
      </c>
      <c r="E141" t="s">
        <v>814</v>
      </c>
      <c r="G141" t="s">
        <v>5</v>
      </c>
      <c r="H141" t="s">
        <v>815</v>
      </c>
      <c r="I141">
        <v>1</v>
      </c>
      <c r="J141">
        <v>0</v>
      </c>
      <c r="K141">
        <v>-1</v>
      </c>
      <c r="L141" s="16">
        <v>0</v>
      </c>
      <c r="M141" s="17">
        <v>1</v>
      </c>
    </row>
    <row r="142" spans="1:13" x14ac:dyDescent="0.25">
      <c r="A142">
        <f t="shared" si="2"/>
        <v>1</v>
      </c>
      <c r="B142" t="s">
        <v>1212</v>
      </c>
      <c r="C142" t="s">
        <v>65</v>
      </c>
      <c r="D142" t="s">
        <v>66</v>
      </c>
      <c r="E142" t="s">
        <v>67</v>
      </c>
      <c r="G142" t="s">
        <v>5</v>
      </c>
      <c r="H142" t="s">
        <v>68</v>
      </c>
      <c r="I142">
        <v>5</v>
      </c>
      <c r="J142">
        <v>1</v>
      </c>
      <c r="K142">
        <v>-4</v>
      </c>
      <c r="L142" s="16">
        <v>0</v>
      </c>
      <c r="M142" s="17">
        <v>4</v>
      </c>
    </row>
    <row r="143" spans="1:13" x14ac:dyDescent="0.25">
      <c r="A143">
        <f t="shared" si="2"/>
        <v>1</v>
      </c>
      <c r="B143" t="s">
        <v>1203</v>
      </c>
      <c r="C143" t="s">
        <v>35</v>
      </c>
      <c r="D143" t="s">
        <v>36</v>
      </c>
      <c r="E143" t="s">
        <v>37</v>
      </c>
      <c r="G143" t="s">
        <v>5</v>
      </c>
      <c r="H143" t="s">
        <v>38</v>
      </c>
      <c r="I143">
        <v>3</v>
      </c>
      <c r="J143">
        <v>1</v>
      </c>
      <c r="K143">
        <v>-2</v>
      </c>
      <c r="L143" s="16">
        <v>0</v>
      </c>
      <c r="M143" s="17">
        <v>2</v>
      </c>
    </row>
    <row r="144" spans="1:13" x14ac:dyDescent="0.25">
      <c r="A144">
        <f t="shared" si="2"/>
        <v>1</v>
      </c>
      <c r="B144" t="s">
        <v>1213</v>
      </c>
      <c r="C144" t="s">
        <v>69</v>
      </c>
      <c r="D144" t="s">
        <v>66</v>
      </c>
      <c r="E144" t="s">
        <v>70</v>
      </c>
      <c r="G144" t="s">
        <v>5</v>
      </c>
      <c r="H144" t="s">
        <v>71</v>
      </c>
      <c r="I144">
        <v>3</v>
      </c>
      <c r="J144">
        <v>2</v>
      </c>
      <c r="K144">
        <v>-1</v>
      </c>
      <c r="L144" s="16">
        <v>0</v>
      </c>
      <c r="M144" s="17">
        <v>1</v>
      </c>
    </row>
    <row r="145" spans="1:13" x14ac:dyDescent="0.25">
      <c r="A145">
        <f t="shared" si="2"/>
        <v>1</v>
      </c>
      <c r="B145" t="s">
        <v>1204</v>
      </c>
      <c r="C145" t="s">
        <v>39</v>
      </c>
      <c r="D145" t="s">
        <v>36</v>
      </c>
      <c r="E145" t="s">
        <v>40</v>
      </c>
      <c r="G145" t="s">
        <v>5</v>
      </c>
      <c r="H145" t="s">
        <v>41</v>
      </c>
      <c r="I145">
        <v>3</v>
      </c>
      <c r="J145">
        <v>1</v>
      </c>
      <c r="K145">
        <v>-2</v>
      </c>
      <c r="L145" s="16">
        <v>0</v>
      </c>
      <c r="M145" s="17">
        <v>2</v>
      </c>
    </row>
    <row r="146" spans="1:13" x14ac:dyDescent="0.25">
      <c r="A146">
        <f t="shared" si="2"/>
        <v>1</v>
      </c>
      <c r="B146" t="s">
        <v>1214</v>
      </c>
      <c r="C146" t="s">
        <v>72</v>
      </c>
      <c r="D146" t="s">
        <v>66</v>
      </c>
      <c r="E146" t="s">
        <v>73</v>
      </c>
      <c r="G146" t="s">
        <v>5</v>
      </c>
      <c r="H146" t="s">
        <v>74</v>
      </c>
      <c r="I146">
        <v>3</v>
      </c>
      <c r="J146">
        <v>0</v>
      </c>
      <c r="K146">
        <v>-3</v>
      </c>
      <c r="L146" s="16">
        <v>0</v>
      </c>
      <c r="M146" s="17">
        <v>3</v>
      </c>
    </row>
    <row r="147" spans="1:13" x14ac:dyDescent="0.25">
      <c r="A147">
        <f t="shared" si="2"/>
        <v>1</v>
      </c>
      <c r="B147" t="s">
        <v>1205</v>
      </c>
      <c r="C147" t="s">
        <v>42</v>
      </c>
      <c r="D147" t="s">
        <v>36</v>
      </c>
      <c r="E147" t="s">
        <v>43</v>
      </c>
      <c r="G147" t="s">
        <v>5</v>
      </c>
      <c r="H147" t="s">
        <v>44</v>
      </c>
      <c r="I147">
        <v>4</v>
      </c>
      <c r="J147">
        <v>1</v>
      </c>
      <c r="K147">
        <v>-3</v>
      </c>
      <c r="L147" s="16">
        <v>0</v>
      </c>
      <c r="M147" s="17">
        <v>3</v>
      </c>
    </row>
    <row r="148" spans="1:13" x14ac:dyDescent="0.25">
      <c r="A148">
        <f t="shared" si="2"/>
        <v>1</v>
      </c>
      <c r="B148" t="s">
        <v>1215</v>
      </c>
      <c r="C148" t="s">
        <v>75</v>
      </c>
      <c r="D148" t="s">
        <v>76</v>
      </c>
      <c r="E148" t="s">
        <v>77</v>
      </c>
      <c r="G148" t="s">
        <v>5</v>
      </c>
      <c r="H148" t="s">
        <v>78</v>
      </c>
      <c r="I148">
        <v>4</v>
      </c>
      <c r="J148">
        <v>1</v>
      </c>
      <c r="K148">
        <v>-3</v>
      </c>
      <c r="L148" s="16">
        <v>0</v>
      </c>
      <c r="M148" s="17">
        <v>3</v>
      </c>
    </row>
    <row r="149" spans="1:13" x14ac:dyDescent="0.25">
      <c r="A149">
        <f t="shared" si="2"/>
        <v>1</v>
      </c>
      <c r="B149" t="s">
        <v>1206</v>
      </c>
      <c r="C149" t="s">
        <v>45</v>
      </c>
      <c r="D149" t="s">
        <v>46</v>
      </c>
      <c r="E149" t="s">
        <v>47</v>
      </c>
      <c r="G149" t="s">
        <v>5</v>
      </c>
      <c r="H149" t="s">
        <v>48</v>
      </c>
      <c r="I149">
        <v>5</v>
      </c>
      <c r="J149">
        <v>1</v>
      </c>
      <c r="K149">
        <v>-4</v>
      </c>
      <c r="L149" s="16">
        <v>0</v>
      </c>
      <c r="M149" s="17">
        <v>4</v>
      </c>
    </row>
    <row r="150" spans="1:13" x14ac:dyDescent="0.25">
      <c r="A150">
        <f t="shared" si="2"/>
        <v>1</v>
      </c>
      <c r="B150" t="s">
        <v>1216</v>
      </c>
      <c r="C150" t="s">
        <v>79</v>
      </c>
      <c r="D150" t="s">
        <v>76</v>
      </c>
      <c r="E150" t="s">
        <v>80</v>
      </c>
      <c r="G150" t="s">
        <v>5</v>
      </c>
      <c r="H150" t="s">
        <v>81</v>
      </c>
      <c r="I150">
        <v>4</v>
      </c>
      <c r="J150">
        <v>1</v>
      </c>
      <c r="K150">
        <v>-3</v>
      </c>
      <c r="L150" s="16">
        <v>0</v>
      </c>
      <c r="M150" s="17">
        <v>3</v>
      </c>
    </row>
    <row r="151" spans="1:13" x14ac:dyDescent="0.25">
      <c r="A151">
        <f t="shared" si="2"/>
        <v>1</v>
      </c>
      <c r="B151" t="s">
        <v>1207</v>
      </c>
      <c r="C151" t="s">
        <v>49</v>
      </c>
      <c r="D151" t="s">
        <v>46</v>
      </c>
      <c r="E151" t="s">
        <v>50</v>
      </c>
      <c r="G151" t="s">
        <v>5</v>
      </c>
      <c r="H151" t="s">
        <v>51</v>
      </c>
      <c r="I151">
        <v>4</v>
      </c>
      <c r="J151">
        <v>1</v>
      </c>
      <c r="K151">
        <v>-3</v>
      </c>
      <c r="L151" s="16">
        <v>0</v>
      </c>
      <c r="M151" s="17">
        <v>3</v>
      </c>
    </row>
    <row r="152" spans="1:13" x14ac:dyDescent="0.25">
      <c r="A152">
        <f t="shared" si="2"/>
        <v>1</v>
      </c>
      <c r="B152" t="s">
        <v>1217</v>
      </c>
      <c r="C152" t="s">
        <v>82</v>
      </c>
      <c r="D152" t="s">
        <v>76</v>
      </c>
      <c r="E152" t="s">
        <v>83</v>
      </c>
      <c r="G152" t="s">
        <v>5</v>
      </c>
      <c r="H152" t="s">
        <v>84</v>
      </c>
      <c r="I152">
        <v>4</v>
      </c>
      <c r="J152">
        <v>1</v>
      </c>
      <c r="K152">
        <v>-3</v>
      </c>
      <c r="L152" s="16">
        <v>0</v>
      </c>
      <c r="M152" s="17">
        <v>3</v>
      </c>
    </row>
    <row r="153" spans="1:13" x14ac:dyDescent="0.25">
      <c r="A153">
        <f t="shared" si="2"/>
        <v>1</v>
      </c>
      <c r="B153" t="s">
        <v>1208</v>
      </c>
      <c r="C153" t="s">
        <v>52</v>
      </c>
      <c r="D153" t="s">
        <v>46</v>
      </c>
      <c r="E153" t="s">
        <v>53</v>
      </c>
      <c r="G153" t="s">
        <v>5</v>
      </c>
      <c r="H153" t="s">
        <v>54</v>
      </c>
      <c r="I153">
        <v>4</v>
      </c>
      <c r="J153">
        <v>1</v>
      </c>
      <c r="K153">
        <v>-3</v>
      </c>
      <c r="L153" s="16">
        <v>0</v>
      </c>
      <c r="M153" s="17">
        <v>3</v>
      </c>
    </row>
    <row r="154" spans="1:13" x14ac:dyDescent="0.25">
      <c r="A154">
        <f t="shared" si="2"/>
        <v>1</v>
      </c>
      <c r="B154" t="s">
        <v>1218</v>
      </c>
      <c r="C154" t="s">
        <v>85</v>
      </c>
      <c r="D154" t="s">
        <v>86</v>
      </c>
      <c r="E154" t="s">
        <v>87</v>
      </c>
      <c r="G154" t="s">
        <v>5</v>
      </c>
      <c r="H154" t="s">
        <v>88</v>
      </c>
      <c r="I154">
        <v>4</v>
      </c>
      <c r="J154">
        <v>1</v>
      </c>
      <c r="K154">
        <v>-3</v>
      </c>
      <c r="L154" s="16">
        <v>0</v>
      </c>
      <c r="M154" s="17">
        <v>3</v>
      </c>
    </row>
    <row r="155" spans="1:13" x14ac:dyDescent="0.25">
      <c r="A155">
        <f t="shared" si="2"/>
        <v>1</v>
      </c>
      <c r="B155" t="s">
        <v>1209</v>
      </c>
      <c r="C155" t="s">
        <v>55</v>
      </c>
      <c r="D155" t="s">
        <v>56</v>
      </c>
      <c r="E155" t="s">
        <v>57</v>
      </c>
      <c r="G155" t="s">
        <v>5</v>
      </c>
      <c r="H155" t="s">
        <v>58</v>
      </c>
      <c r="I155">
        <v>4</v>
      </c>
      <c r="J155">
        <v>1</v>
      </c>
      <c r="K155">
        <v>-3</v>
      </c>
      <c r="L155" s="16">
        <v>0</v>
      </c>
      <c r="M155" s="17">
        <v>3</v>
      </c>
    </row>
    <row r="156" spans="1:13" x14ac:dyDescent="0.25">
      <c r="A156">
        <f t="shared" si="2"/>
        <v>1</v>
      </c>
      <c r="B156" t="s">
        <v>1219</v>
      </c>
      <c r="C156" t="s">
        <v>89</v>
      </c>
      <c r="D156" t="s">
        <v>86</v>
      </c>
      <c r="E156" t="s">
        <v>90</v>
      </c>
      <c r="G156" t="s">
        <v>5</v>
      </c>
      <c r="H156" t="s">
        <v>91</v>
      </c>
      <c r="I156">
        <v>5</v>
      </c>
      <c r="J156">
        <v>2</v>
      </c>
      <c r="K156">
        <v>-3</v>
      </c>
      <c r="L156" s="16">
        <v>0</v>
      </c>
      <c r="M156" s="17">
        <v>3</v>
      </c>
    </row>
    <row r="157" spans="1:13" x14ac:dyDescent="0.25">
      <c r="A157">
        <f t="shared" si="2"/>
        <v>1</v>
      </c>
      <c r="B157" t="s">
        <v>1210</v>
      </c>
      <c r="C157" t="s">
        <v>59</v>
      </c>
      <c r="D157" t="s">
        <v>56</v>
      </c>
      <c r="E157" t="s">
        <v>60</v>
      </c>
      <c r="G157" t="s">
        <v>5</v>
      </c>
      <c r="H157" t="s">
        <v>61</v>
      </c>
      <c r="I157">
        <v>5</v>
      </c>
      <c r="J157">
        <v>2</v>
      </c>
      <c r="K157">
        <v>-3</v>
      </c>
      <c r="L157" s="16">
        <v>0</v>
      </c>
      <c r="M157" s="17">
        <v>3</v>
      </c>
    </row>
    <row r="158" spans="1:13" x14ac:dyDescent="0.25">
      <c r="A158">
        <f t="shared" si="2"/>
        <v>1</v>
      </c>
      <c r="B158" t="s">
        <v>1220</v>
      </c>
      <c r="C158" t="s">
        <v>92</v>
      </c>
      <c r="D158" t="s">
        <v>86</v>
      </c>
      <c r="E158" t="s">
        <v>93</v>
      </c>
      <c r="G158" t="s">
        <v>5</v>
      </c>
      <c r="H158" t="s">
        <v>94</v>
      </c>
      <c r="I158">
        <v>5</v>
      </c>
      <c r="J158">
        <v>3</v>
      </c>
      <c r="K158">
        <v>-2</v>
      </c>
      <c r="L158" s="16">
        <v>0</v>
      </c>
      <c r="M158" s="17">
        <v>2</v>
      </c>
    </row>
    <row r="159" spans="1:13" x14ac:dyDescent="0.25">
      <c r="A159">
        <f t="shared" si="2"/>
        <v>1</v>
      </c>
      <c r="B159" t="s">
        <v>1211</v>
      </c>
      <c r="C159" t="s">
        <v>62</v>
      </c>
      <c r="D159" t="s">
        <v>56</v>
      </c>
      <c r="E159" t="s">
        <v>63</v>
      </c>
      <c r="G159" t="s">
        <v>5</v>
      </c>
      <c r="H159" t="s">
        <v>64</v>
      </c>
      <c r="I159">
        <v>5</v>
      </c>
      <c r="J159">
        <v>2</v>
      </c>
      <c r="K159">
        <v>-3</v>
      </c>
      <c r="L159" s="16">
        <v>0</v>
      </c>
      <c r="M159" s="17">
        <v>3</v>
      </c>
    </row>
    <row r="160" spans="1:13" x14ac:dyDescent="0.25">
      <c r="A160">
        <f t="shared" si="2"/>
        <v>1</v>
      </c>
      <c r="B160" t="s">
        <v>1402</v>
      </c>
      <c r="C160" t="s">
        <v>867</v>
      </c>
      <c r="D160" t="s">
        <v>868</v>
      </c>
      <c r="E160" t="s">
        <v>869</v>
      </c>
      <c r="G160" t="s">
        <v>5</v>
      </c>
      <c r="H160" t="s">
        <v>870</v>
      </c>
      <c r="I160">
        <v>9</v>
      </c>
      <c r="J160">
        <v>7</v>
      </c>
      <c r="K160">
        <v>-2</v>
      </c>
      <c r="L160" s="16">
        <v>0</v>
      </c>
      <c r="M160" s="17">
        <v>2</v>
      </c>
    </row>
    <row r="161" spans="1:13" x14ac:dyDescent="0.25">
      <c r="A161">
        <f t="shared" si="2"/>
        <v>1</v>
      </c>
      <c r="B161" t="s">
        <v>1397</v>
      </c>
      <c r="C161" t="s">
        <v>846</v>
      </c>
      <c r="D161" t="s">
        <v>847</v>
      </c>
      <c r="E161" t="s">
        <v>848</v>
      </c>
      <c r="G161" t="s">
        <v>5</v>
      </c>
      <c r="H161" t="s">
        <v>850</v>
      </c>
      <c r="I161">
        <v>10</v>
      </c>
      <c r="J161">
        <v>7</v>
      </c>
      <c r="K161">
        <v>-3</v>
      </c>
      <c r="L161" s="16">
        <v>0</v>
      </c>
      <c r="M161" s="17">
        <v>3</v>
      </c>
    </row>
    <row r="162" spans="1:13" x14ac:dyDescent="0.25">
      <c r="A162">
        <f t="shared" si="2"/>
        <v>1</v>
      </c>
      <c r="B162" t="s">
        <v>1403</v>
      </c>
      <c r="C162" t="s">
        <v>871</v>
      </c>
      <c r="D162" t="s">
        <v>872</v>
      </c>
      <c r="E162" t="s">
        <v>873</v>
      </c>
      <c r="G162" t="s">
        <v>5</v>
      </c>
      <c r="H162" t="s">
        <v>874</v>
      </c>
      <c r="I162">
        <v>10</v>
      </c>
      <c r="J162">
        <v>7</v>
      </c>
      <c r="K162">
        <v>-3</v>
      </c>
      <c r="L162" s="16">
        <v>0</v>
      </c>
      <c r="M162" s="17">
        <v>3</v>
      </c>
    </row>
    <row r="163" spans="1:13" x14ac:dyDescent="0.25">
      <c r="A163">
        <f t="shared" si="2"/>
        <v>1</v>
      </c>
      <c r="B163" t="s">
        <v>1398</v>
      </c>
      <c r="C163" t="s">
        <v>851</v>
      </c>
      <c r="D163" t="s">
        <v>852</v>
      </c>
      <c r="E163" t="s">
        <v>853</v>
      </c>
      <c r="G163" t="s">
        <v>5</v>
      </c>
      <c r="H163" t="s">
        <v>854</v>
      </c>
      <c r="I163">
        <v>8</v>
      </c>
      <c r="J163">
        <v>6</v>
      </c>
      <c r="K163">
        <v>-2</v>
      </c>
      <c r="L163" s="16">
        <v>0</v>
      </c>
      <c r="M163" s="17">
        <v>2</v>
      </c>
    </row>
    <row r="164" spans="1:13" x14ac:dyDescent="0.25">
      <c r="A164">
        <f t="shared" si="2"/>
        <v>1</v>
      </c>
      <c r="B164" t="s">
        <v>1404</v>
      </c>
      <c r="C164" t="s">
        <v>875</v>
      </c>
      <c r="D164" t="s">
        <v>876</v>
      </c>
      <c r="E164" t="s">
        <v>877</v>
      </c>
      <c r="G164" t="s">
        <v>5</v>
      </c>
      <c r="H164" t="s">
        <v>878</v>
      </c>
      <c r="I164">
        <v>5</v>
      </c>
      <c r="J164">
        <v>4</v>
      </c>
      <c r="K164">
        <v>-1</v>
      </c>
      <c r="L164" s="16">
        <v>0</v>
      </c>
      <c r="M164" s="17">
        <v>1</v>
      </c>
    </row>
    <row r="165" spans="1:13" x14ac:dyDescent="0.25">
      <c r="A165">
        <f t="shared" si="2"/>
        <v>1</v>
      </c>
      <c r="B165" t="s">
        <v>1399</v>
      </c>
      <c r="C165" t="s">
        <v>855</v>
      </c>
      <c r="D165" t="s">
        <v>856</v>
      </c>
      <c r="E165" t="s">
        <v>857</v>
      </c>
      <c r="G165" t="s">
        <v>5</v>
      </c>
      <c r="H165" t="s">
        <v>858</v>
      </c>
      <c r="I165">
        <v>4</v>
      </c>
      <c r="J165">
        <v>2</v>
      </c>
      <c r="K165">
        <v>-2</v>
      </c>
      <c r="L165" s="16">
        <v>0</v>
      </c>
      <c r="M165" s="17">
        <v>2</v>
      </c>
    </row>
    <row r="166" spans="1:13" x14ac:dyDescent="0.25">
      <c r="A166">
        <f t="shared" si="2"/>
        <v>1</v>
      </c>
      <c r="B166" t="s">
        <v>1400</v>
      </c>
      <c r="C166" t="s">
        <v>859</v>
      </c>
      <c r="D166" t="s">
        <v>860</v>
      </c>
      <c r="E166" t="s">
        <v>861</v>
      </c>
      <c r="G166" t="s">
        <v>5</v>
      </c>
      <c r="H166" t="s">
        <v>862</v>
      </c>
      <c r="I166">
        <v>6</v>
      </c>
      <c r="J166">
        <v>4</v>
      </c>
      <c r="K166">
        <v>-2</v>
      </c>
      <c r="L166" s="16">
        <v>0</v>
      </c>
      <c r="M166" s="17">
        <v>2</v>
      </c>
    </row>
    <row r="167" spans="1:13" x14ac:dyDescent="0.25">
      <c r="A167">
        <f t="shared" si="2"/>
        <v>1</v>
      </c>
      <c r="B167" t="s">
        <v>1401</v>
      </c>
      <c r="C167" t="s">
        <v>863</v>
      </c>
      <c r="D167" t="s">
        <v>864</v>
      </c>
      <c r="E167" t="s">
        <v>865</v>
      </c>
      <c r="G167" t="s">
        <v>5</v>
      </c>
      <c r="H167" t="s">
        <v>866</v>
      </c>
      <c r="I167">
        <v>5</v>
      </c>
      <c r="J167">
        <v>3</v>
      </c>
      <c r="K167">
        <v>-2</v>
      </c>
      <c r="L167" s="16">
        <v>0</v>
      </c>
      <c r="M167" s="17">
        <v>2</v>
      </c>
    </row>
    <row r="168" spans="1:13" x14ac:dyDescent="0.25">
      <c r="A168">
        <f t="shared" si="2"/>
        <v>1</v>
      </c>
      <c r="B168" t="s">
        <v>1311</v>
      </c>
      <c r="C168" t="s">
        <v>492</v>
      </c>
      <c r="D168" t="s">
        <v>493</v>
      </c>
      <c r="E168" t="s">
        <v>494</v>
      </c>
      <c r="G168" t="s">
        <v>5</v>
      </c>
      <c r="H168" t="s">
        <v>496</v>
      </c>
      <c r="I168">
        <v>7</v>
      </c>
      <c r="J168">
        <v>6</v>
      </c>
      <c r="K168">
        <v>-1</v>
      </c>
      <c r="L168" s="16">
        <v>0</v>
      </c>
      <c r="M168" s="17">
        <v>1</v>
      </c>
    </row>
    <row r="169" spans="1:13" x14ac:dyDescent="0.25">
      <c r="A169">
        <f t="shared" si="2"/>
        <v>1</v>
      </c>
      <c r="B169" t="s">
        <v>1290</v>
      </c>
      <c r="C169" t="s">
        <v>423</v>
      </c>
      <c r="D169" t="s">
        <v>424</v>
      </c>
      <c r="E169" t="s">
        <v>425</v>
      </c>
      <c r="G169" t="s">
        <v>5</v>
      </c>
      <c r="H169" t="s">
        <v>428</v>
      </c>
      <c r="I169">
        <v>5</v>
      </c>
      <c r="J169">
        <v>3</v>
      </c>
      <c r="K169">
        <v>-2</v>
      </c>
      <c r="L169" s="16">
        <v>0</v>
      </c>
      <c r="M169" s="17">
        <v>2</v>
      </c>
    </row>
    <row r="170" spans="1:13" x14ac:dyDescent="0.25">
      <c r="A170">
        <f t="shared" si="2"/>
        <v>1</v>
      </c>
      <c r="B170" t="s">
        <v>1312</v>
      </c>
      <c r="C170" t="s">
        <v>497</v>
      </c>
      <c r="D170" t="s">
        <v>498</v>
      </c>
      <c r="E170" t="s">
        <v>499</v>
      </c>
      <c r="G170" t="s">
        <v>5</v>
      </c>
      <c r="H170" t="s">
        <v>500</v>
      </c>
      <c r="I170">
        <v>10</v>
      </c>
      <c r="J170">
        <v>8</v>
      </c>
      <c r="K170">
        <v>-2</v>
      </c>
      <c r="L170" s="16">
        <v>0</v>
      </c>
      <c r="M170" s="17">
        <v>2</v>
      </c>
    </row>
    <row r="171" spans="1:13" x14ac:dyDescent="0.25">
      <c r="A171">
        <f t="shared" si="2"/>
        <v>1</v>
      </c>
      <c r="B171" t="s">
        <v>1291</v>
      </c>
      <c r="C171" t="s">
        <v>429</v>
      </c>
      <c r="D171" t="s">
        <v>430</v>
      </c>
      <c r="E171" t="s">
        <v>431</v>
      </c>
      <c r="G171" t="s">
        <v>5</v>
      </c>
      <c r="H171" t="s">
        <v>432</v>
      </c>
      <c r="I171">
        <v>7</v>
      </c>
      <c r="J171">
        <v>6</v>
      </c>
      <c r="K171">
        <v>-1</v>
      </c>
      <c r="L171" s="16">
        <v>0</v>
      </c>
      <c r="M171" s="17">
        <v>1</v>
      </c>
    </row>
    <row r="172" spans="1:13" x14ac:dyDescent="0.25">
      <c r="A172">
        <f t="shared" si="2"/>
        <v>2</v>
      </c>
      <c r="B172" t="s">
        <v>1292</v>
      </c>
      <c r="C172" t="s">
        <v>429</v>
      </c>
      <c r="D172" t="s">
        <v>430</v>
      </c>
      <c r="E172" t="s">
        <v>431</v>
      </c>
      <c r="G172" t="s">
        <v>5</v>
      </c>
      <c r="H172" t="s">
        <v>433</v>
      </c>
      <c r="I172">
        <v>3</v>
      </c>
      <c r="J172">
        <v>2</v>
      </c>
      <c r="K172">
        <v>-1</v>
      </c>
      <c r="L172" s="16">
        <v>0</v>
      </c>
      <c r="M172" s="17">
        <v>1</v>
      </c>
    </row>
    <row r="173" spans="1:13" x14ac:dyDescent="0.25">
      <c r="A173">
        <f t="shared" si="2"/>
        <v>1</v>
      </c>
      <c r="B173" t="s">
        <v>1315</v>
      </c>
      <c r="C173" t="s">
        <v>512</v>
      </c>
      <c r="D173" t="s">
        <v>502</v>
      </c>
      <c r="E173" t="s">
        <v>513</v>
      </c>
      <c r="G173" t="s">
        <v>5</v>
      </c>
      <c r="H173" t="s">
        <v>514</v>
      </c>
      <c r="I173">
        <v>1</v>
      </c>
      <c r="J173">
        <v>0</v>
      </c>
      <c r="K173">
        <v>-1</v>
      </c>
      <c r="L173" s="16">
        <v>0</v>
      </c>
      <c r="M173" s="17">
        <v>1</v>
      </c>
    </row>
    <row r="174" spans="1:13" x14ac:dyDescent="0.25">
      <c r="A174">
        <f t="shared" si="2"/>
        <v>2</v>
      </c>
      <c r="B174" t="s">
        <v>1316</v>
      </c>
      <c r="C174" t="s">
        <v>512</v>
      </c>
      <c r="D174" t="s">
        <v>502</v>
      </c>
      <c r="E174" t="s">
        <v>513</v>
      </c>
      <c r="G174" t="s">
        <v>5</v>
      </c>
      <c r="H174" t="s">
        <v>515</v>
      </c>
      <c r="I174">
        <v>10</v>
      </c>
      <c r="J174">
        <v>9</v>
      </c>
      <c r="K174">
        <v>-1</v>
      </c>
      <c r="L174" s="16">
        <v>0</v>
      </c>
      <c r="M174" s="17">
        <v>1</v>
      </c>
    </row>
    <row r="175" spans="1:13" x14ac:dyDescent="0.25">
      <c r="A175">
        <f t="shared" si="2"/>
        <v>1</v>
      </c>
      <c r="B175" t="s">
        <v>1293</v>
      </c>
      <c r="C175" t="s">
        <v>434</v>
      </c>
      <c r="D175" t="s">
        <v>435</v>
      </c>
      <c r="E175" t="s">
        <v>436</v>
      </c>
      <c r="G175" t="s">
        <v>5</v>
      </c>
      <c r="H175" t="s">
        <v>437</v>
      </c>
      <c r="I175">
        <v>1</v>
      </c>
      <c r="J175">
        <v>0</v>
      </c>
      <c r="K175">
        <v>-1</v>
      </c>
      <c r="L175" s="16">
        <v>0</v>
      </c>
      <c r="M175" s="17">
        <v>1</v>
      </c>
    </row>
    <row r="176" spans="1:13" x14ac:dyDescent="0.25">
      <c r="A176">
        <f t="shared" si="2"/>
        <v>2</v>
      </c>
      <c r="B176" t="s">
        <v>1294</v>
      </c>
      <c r="C176" t="s">
        <v>434</v>
      </c>
      <c r="D176" t="s">
        <v>435</v>
      </c>
      <c r="E176" t="s">
        <v>436</v>
      </c>
      <c r="G176" t="s">
        <v>5</v>
      </c>
      <c r="H176" t="s">
        <v>440</v>
      </c>
      <c r="I176">
        <v>5</v>
      </c>
      <c r="J176">
        <v>4</v>
      </c>
      <c r="K176">
        <v>-1</v>
      </c>
      <c r="L176" s="16">
        <v>0</v>
      </c>
      <c r="M176" s="17">
        <v>1</v>
      </c>
    </row>
    <row r="177" spans="1:13" x14ac:dyDescent="0.25">
      <c r="A177">
        <f t="shared" si="2"/>
        <v>1</v>
      </c>
      <c r="B177" t="s">
        <v>1317</v>
      </c>
      <c r="C177" t="s">
        <v>516</v>
      </c>
      <c r="D177" t="s">
        <v>517</v>
      </c>
      <c r="E177" t="s">
        <v>518</v>
      </c>
      <c r="G177" t="s">
        <v>5</v>
      </c>
      <c r="H177" t="s">
        <v>519</v>
      </c>
      <c r="I177">
        <v>2</v>
      </c>
      <c r="J177">
        <v>1</v>
      </c>
      <c r="K177">
        <v>-1</v>
      </c>
      <c r="L177" s="16">
        <v>0</v>
      </c>
      <c r="M177" s="17">
        <v>1</v>
      </c>
    </row>
    <row r="178" spans="1:13" x14ac:dyDescent="0.25">
      <c r="A178">
        <f t="shared" si="2"/>
        <v>2</v>
      </c>
      <c r="B178" t="s">
        <v>1318</v>
      </c>
      <c r="C178" t="s">
        <v>516</v>
      </c>
      <c r="D178" t="s">
        <v>517</v>
      </c>
      <c r="E178" t="s">
        <v>518</v>
      </c>
      <c r="G178" t="s">
        <v>5</v>
      </c>
      <c r="H178" t="s">
        <v>520</v>
      </c>
      <c r="I178">
        <v>5</v>
      </c>
      <c r="J178">
        <v>4</v>
      </c>
      <c r="K178">
        <v>-1</v>
      </c>
      <c r="L178" s="16">
        <v>0</v>
      </c>
      <c r="M178" s="17">
        <v>1</v>
      </c>
    </row>
    <row r="179" spans="1:13" x14ac:dyDescent="0.25">
      <c r="A179">
        <f t="shared" si="2"/>
        <v>1</v>
      </c>
      <c r="B179" t="s">
        <v>1295</v>
      </c>
      <c r="C179" t="s">
        <v>441</v>
      </c>
      <c r="D179" t="s">
        <v>442</v>
      </c>
      <c r="E179" t="s">
        <v>443</v>
      </c>
      <c r="G179" t="s">
        <v>5</v>
      </c>
      <c r="H179" t="s">
        <v>437</v>
      </c>
      <c r="I179">
        <v>1</v>
      </c>
      <c r="J179">
        <v>0</v>
      </c>
      <c r="K179">
        <v>-1</v>
      </c>
      <c r="L179" s="16">
        <v>0</v>
      </c>
      <c r="M179" s="17">
        <v>1</v>
      </c>
    </row>
    <row r="180" spans="1:13" x14ac:dyDescent="0.25">
      <c r="A180">
        <f t="shared" si="2"/>
        <v>2</v>
      </c>
      <c r="B180" t="s">
        <v>1296</v>
      </c>
      <c r="C180" t="s">
        <v>441</v>
      </c>
      <c r="D180" t="s">
        <v>442</v>
      </c>
      <c r="E180" t="s">
        <v>443</v>
      </c>
      <c r="G180" t="s">
        <v>5</v>
      </c>
      <c r="H180" t="s">
        <v>444</v>
      </c>
      <c r="I180">
        <v>5</v>
      </c>
      <c r="J180">
        <v>3</v>
      </c>
      <c r="K180">
        <v>-2</v>
      </c>
      <c r="L180" s="16">
        <v>0</v>
      </c>
      <c r="M180" s="17">
        <v>2</v>
      </c>
    </row>
    <row r="181" spans="1:13" x14ac:dyDescent="0.25">
      <c r="A181">
        <f t="shared" si="2"/>
        <v>1</v>
      </c>
      <c r="B181" t="s">
        <v>1319</v>
      </c>
      <c r="C181" t="s">
        <v>521</v>
      </c>
      <c r="D181" t="s">
        <v>522</v>
      </c>
      <c r="E181" t="s">
        <v>523</v>
      </c>
      <c r="G181" t="s">
        <v>5</v>
      </c>
      <c r="H181" t="s">
        <v>524</v>
      </c>
      <c r="I181">
        <v>5</v>
      </c>
      <c r="J181">
        <v>3</v>
      </c>
      <c r="K181">
        <v>-2</v>
      </c>
      <c r="L181" s="16">
        <v>0</v>
      </c>
      <c r="M181" s="17">
        <v>2</v>
      </c>
    </row>
    <row r="182" spans="1:13" x14ac:dyDescent="0.25">
      <c r="A182">
        <f t="shared" si="2"/>
        <v>1</v>
      </c>
      <c r="B182" t="s">
        <v>1297</v>
      </c>
      <c r="C182" t="s">
        <v>445</v>
      </c>
      <c r="D182" t="s">
        <v>446</v>
      </c>
      <c r="E182" t="s">
        <v>447</v>
      </c>
      <c r="G182" t="s">
        <v>5</v>
      </c>
      <c r="H182" t="s">
        <v>437</v>
      </c>
      <c r="I182">
        <v>1</v>
      </c>
      <c r="J182">
        <v>0</v>
      </c>
      <c r="K182">
        <v>-1</v>
      </c>
      <c r="L182" s="16">
        <v>0</v>
      </c>
      <c r="M182" s="17">
        <v>1</v>
      </c>
    </row>
    <row r="183" spans="1:13" x14ac:dyDescent="0.25">
      <c r="A183">
        <f t="shared" si="2"/>
        <v>2</v>
      </c>
      <c r="B183" t="s">
        <v>1298</v>
      </c>
      <c r="C183" t="s">
        <v>445</v>
      </c>
      <c r="D183" t="s">
        <v>446</v>
      </c>
      <c r="E183" t="s">
        <v>447</v>
      </c>
      <c r="G183" t="s">
        <v>5</v>
      </c>
      <c r="H183" t="s">
        <v>448</v>
      </c>
      <c r="I183">
        <v>3</v>
      </c>
      <c r="J183">
        <v>2</v>
      </c>
      <c r="K183">
        <v>-1</v>
      </c>
      <c r="L183" s="16">
        <v>0</v>
      </c>
      <c r="M183" s="17">
        <v>1</v>
      </c>
    </row>
    <row r="184" spans="1:13" x14ac:dyDescent="0.25">
      <c r="A184">
        <f t="shared" si="2"/>
        <v>1</v>
      </c>
      <c r="B184" t="s">
        <v>1320</v>
      </c>
      <c r="C184" t="s">
        <v>525</v>
      </c>
      <c r="D184" t="s">
        <v>526</v>
      </c>
      <c r="E184" t="s">
        <v>527</v>
      </c>
      <c r="G184" t="s">
        <v>5</v>
      </c>
      <c r="H184" t="s">
        <v>528</v>
      </c>
      <c r="I184">
        <v>2</v>
      </c>
      <c r="J184">
        <v>0</v>
      </c>
      <c r="K184">
        <v>-2</v>
      </c>
      <c r="L184" s="16">
        <v>0</v>
      </c>
      <c r="M184" s="17">
        <v>2</v>
      </c>
    </row>
    <row r="185" spans="1:13" x14ac:dyDescent="0.25">
      <c r="A185">
        <f t="shared" si="2"/>
        <v>1</v>
      </c>
      <c r="B185" t="s">
        <v>1299</v>
      </c>
      <c r="C185" t="s">
        <v>449</v>
      </c>
      <c r="D185" t="s">
        <v>450</v>
      </c>
      <c r="E185" t="s">
        <v>451</v>
      </c>
      <c r="G185" t="s">
        <v>5</v>
      </c>
      <c r="H185" t="s">
        <v>452</v>
      </c>
      <c r="I185">
        <v>1</v>
      </c>
      <c r="J185">
        <v>0</v>
      </c>
      <c r="K185">
        <v>-1</v>
      </c>
      <c r="L185" s="16">
        <v>0</v>
      </c>
      <c r="M185" s="17">
        <v>1</v>
      </c>
    </row>
    <row r="186" spans="1:13" x14ac:dyDescent="0.25">
      <c r="A186">
        <f t="shared" si="2"/>
        <v>2</v>
      </c>
      <c r="B186" t="s">
        <v>1300</v>
      </c>
      <c r="C186" t="s">
        <v>449</v>
      </c>
      <c r="D186" t="s">
        <v>450</v>
      </c>
      <c r="E186" t="s">
        <v>451</v>
      </c>
      <c r="G186" t="s">
        <v>5</v>
      </c>
      <c r="H186" t="s">
        <v>453</v>
      </c>
      <c r="I186">
        <v>3</v>
      </c>
      <c r="J186">
        <v>2</v>
      </c>
      <c r="K186">
        <v>-1</v>
      </c>
      <c r="L186" s="16">
        <v>0</v>
      </c>
      <c r="M186" s="17">
        <v>1</v>
      </c>
    </row>
    <row r="187" spans="1:13" x14ac:dyDescent="0.25">
      <c r="A187">
        <f t="shared" si="2"/>
        <v>1</v>
      </c>
      <c r="B187" t="s">
        <v>1321</v>
      </c>
      <c r="C187" t="s">
        <v>530</v>
      </c>
      <c r="D187" t="s">
        <v>526</v>
      </c>
      <c r="E187" t="s">
        <v>531</v>
      </c>
      <c r="G187" t="s">
        <v>5</v>
      </c>
      <c r="H187" t="s">
        <v>532</v>
      </c>
      <c r="I187">
        <v>1</v>
      </c>
      <c r="J187">
        <v>0</v>
      </c>
      <c r="K187">
        <v>-1</v>
      </c>
      <c r="L187" s="16">
        <v>0</v>
      </c>
      <c r="M187" s="17">
        <v>1</v>
      </c>
    </row>
    <row r="188" spans="1:13" x14ac:dyDescent="0.25">
      <c r="A188">
        <f t="shared" si="2"/>
        <v>1</v>
      </c>
      <c r="B188" t="s">
        <v>1338</v>
      </c>
      <c r="C188" t="s">
        <v>591</v>
      </c>
      <c r="D188" t="s">
        <v>592</v>
      </c>
      <c r="E188" t="s">
        <v>593</v>
      </c>
      <c r="G188" t="s">
        <v>5</v>
      </c>
      <c r="H188" t="s">
        <v>594</v>
      </c>
      <c r="I188">
        <v>3</v>
      </c>
      <c r="J188">
        <v>1</v>
      </c>
      <c r="K188">
        <v>-2</v>
      </c>
      <c r="L188" s="16">
        <v>0</v>
      </c>
      <c r="M188" s="17">
        <v>2</v>
      </c>
    </row>
    <row r="189" spans="1:13" x14ac:dyDescent="0.25">
      <c r="A189">
        <f t="shared" si="2"/>
        <v>1</v>
      </c>
      <c r="B189" t="s">
        <v>1331</v>
      </c>
      <c r="C189" t="s">
        <v>568</v>
      </c>
      <c r="D189" t="s">
        <v>569</v>
      </c>
      <c r="E189" t="s">
        <v>570</v>
      </c>
      <c r="G189" t="s">
        <v>5</v>
      </c>
      <c r="H189" t="s">
        <v>571</v>
      </c>
      <c r="I189">
        <v>3</v>
      </c>
      <c r="J189">
        <v>1</v>
      </c>
      <c r="K189">
        <v>-2</v>
      </c>
      <c r="L189" s="16">
        <v>0</v>
      </c>
      <c r="M189" s="17">
        <v>2</v>
      </c>
    </row>
    <row r="190" spans="1:13" x14ac:dyDescent="0.25">
      <c r="A190">
        <f t="shared" si="2"/>
        <v>1</v>
      </c>
      <c r="B190" t="s">
        <v>1339</v>
      </c>
      <c r="C190" t="s">
        <v>595</v>
      </c>
      <c r="D190" t="s">
        <v>592</v>
      </c>
      <c r="E190" t="s">
        <v>596</v>
      </c>
      <c r="G190" t="s">
        <v>5</v>
      </c>
      <c r="H190" t="s">
        <v>597</v>
      </c>
      <c r="I190">
        <v>3</v>
      </c>
      <c r="J190">
        <v>1</v>
      </c>
      <c r="K190">
        <v>-2</v>
      </c>
      <c r="L190" s="16">
        <v>0</v>
      </c>
      <c r="M190" s="17">
        <v>2</v>
      </c>
    </row>
    <row r="191" spans="1:13" x14ac:dyDescent="0.25">
      <c r="A191">
        <f t="shared" si="2"/>
        <v>1</v>
      </c>
      <c r="B191" t="s">
        <v>1332</v>
      </c>
      <c r="C191" t="s">
        <v>572</v>
      </c>
      <c r="D191" t="s">
        <v>569</v>
      </c>
      <c r="E191" t="s">
        <v>573</v>
      </c>
      <c r="G191" t="s">
        <v>5</v>
      </c>
      <c r="H191" t="s">
        <v>574</v>
      </c>
      <c r="I191">
        <v>3</v>
      </c>
      <c r="J191">
        <v>1</v>
      </c>
      <c r="K191">
        <v>-2</v>
      </c>
      <c r="L191" s="16">
        <v>0</v>
      </c>
      <c r="M191" s="17">
        <v>2</v>
      </c>
    </row>
    <row r="192" spans="1:13" x14ac:dyDescent="0.25">
      <c r="A192">
        <f t="shared" si="2"/>
        <v>1</v>
      </c>
      <c r="B192" t="s">
        <v>1340</v>
      </c>
      <c r="C192" t="s">
        <v>598</v>
      </c>
      <c r="D192" t="s">
        <v>592</v>
      </c>
      <c r="E192" t="s">
        <v>599</v>
      </c>
      <c r="G192" t="s">
        <v>5</v>
      </c>
      <c r="H192" t="s">
        <v>600</v>
      </c>
      <c r="I192">
        <v>3</v>
      </c>
      <c r="J192">
        <v>1</v>
      </c>
      <c r="K192">
        <v>-2</v>
      </c>
      <c r="L192" s="16">
        <v>0</v>
      </c>
      <c r="M192" s="17">
        <v>2</v>
      </c>
    </row>
    <row r="193" spans="1:13" x14ac:dyDescent="0.25">
      <c r="A193">
        <f t="shared" si="2"/>
        <v>1</v>
      </c>
      <c r="B193" t="s">
        <v>1333</v>
      </c>
      <c r="C193" t="s">
        <v>575</v>
      </c>
      <c r="D193" t="s">
        <v>569</v>
      </c>
      <c r="E193" t="s">
        <v>576</v>
      </c>
      <c r="G193" t="s">
        <v>5</v>
      </c>
      <c r="H193" t="s">
        <v>577</v>
      </c>
      <c r="I193">
        <v>3</v>
      </c>
      <c r="J193">
        <v>1</v>
      </c>
      <c r="K193">
        <v>-2</v>
      </c>
      <c r="L193" s="16">
        <v>0</v>
      </c>
      <c r="M193" s="17">
        <v>2</v>
      </c>
    </row>
    <row r="194" spans="1:13" x14ac:dyDescent="0.25">
      <c r="A194">
        <f t="shared" si="2"/>
        <v>1</v>
      </c>
      <c r="B194" t="s">
        <v>1341</v>
      </c>
      <c r="C194" t="s">
        <v>601</v>
      </c>
      <c r="D194" t="s">
        <v>592</v>
      </c>
      <c r="E194" t="s">
        <v>602</v>
      </c>
      <c r="G194" t="s">
        <v>5</v>
      </c>
      <c r="H194" t="s">
        <v>603</v>
      </c>
      <c r="I194">
        <v>3</v>
      </c>
      <c r="J194">
        <v>1</v>
      </c>
      <c r="K194">
        <v>-2</v>
      </c>
      <c r="L194" s="16">
        <v>0</v>
      </c>
      <c r="M194" s="17">
        <v>2</v>
      </c>
    </row>
    <row r="195" spans="1:13" x14ac:dyDescent="0.25">
      <c r="A195">
        <f t="shared" si="2"/>
        <v>1</v>
      </c>
      <c r="B195" t="s">
        <v>1334</v>
      </c>
      <c r="C195" t="s">
        <v>578</v>
      </c>
      <c r="D195" t="s">
        <v>569</v>
      </c>
      <c r="E195" t="s">
        <v>579</v>
      </c>
      <c r="G195" t="s">
        <v>5</v>
      </c>
      <c r="H195" t="s">
        <v>580</v>
      </c>
      <c r="I195">
        <v>3</v>
      </c>
      <c r="J195">
        <v>1</v>
      </c>
      <c r="K195">
        <v>-2</v>
      </c>
      <c r="L195" s="16">
        <v>0</v>
      </c>
      <c r="M195" s="17">
        <v>2</v>
      </c>
    </row>
    <row r="196" spans="1:13" x14ac:dyDescent="0.25">
      <c r="A196">
        <f t="shared" ref="A196:A259" si="3">IF(C196=C195,A195+1,1)</f>
        <v>1</v>
      </c>
      <c r="B196" t="s">
        <v>1342</v>
      </c>
      <c r="C196" t="s">
        <v>604</v>
      </c>
      <c r="D196" t="s">
        <v>605</v>
      </c>
      <c r="E196" t="s">
        <v>606</v>
      </c>
      <c r="G196" t="s">
        <v>5</v>
      </c>
      <c r="H196" t="s">
        <v>607</v>
      </c>
      <c r="I196">
        <v>3</v>
      </c>
      <c r="J196">
        <v>1</v>
      </c>
      <c r="K196">
        <v>-2</v>
      </c>
      <c r="L196" s="16">
        <v>0</v>
      </c>
      <c r="M196" s="17">
        <v>2</v>
      </c>
    </row>
    <row r="197" spans="1:13" x14ac:dyDescent="0.25">
      <c r="A197">
        <f t="shared" si="3"/>
        <v>1</v>
      </c>
      <c r="B197" t="s">
        <v>1335</v>
      </c>
      <c r="C197" t="s">
        <v>581</v>
      </c>
      <c r="D197" t="s">
        <v>582</v>
      </c>
      <c r="E197" t="s">
        <v>583</v>
      </c>
      <c r="G197" t="s">
        <v>5</v>
      </c>
      <c r="H197" t="s">
        <v>584</v>
      </c>
      <c r="I197">
        <v>3</v>
      </c>
      <c r="J197">
        <v>1</v>
      </c>
      <c r="K197">
        <v>-2</v>
      </c>
      <c r="L197" s="16">
        <v>0</v>
      </c>
      <c r="M197" s="17">
        <v>2</v>
      </c>
    </row>
    <row r="198" spans="1:13" x14ac:dyDescent="0.25">
      <c r="A198">
        <f t="shared" si="3"/>
        <v>1</v>
      </c>
      <c r="B198" t="s">
        <v>1343</v>
      </c>
      <c r="C198" t="s">
        <v>608</v>
      </c>
      <c r="D198" t="s">
        <v>605</v>
      </c>
      <c r="E198" t="s">
        <v>609</v>
      </c>
      <c r="G198" t="s">
        <v>5</v>
      </c>
      <c r="H198" t="s">
        <v>610</v>
      </c>
      <c r="I198">
        <v>3</v>
      </c>
      <c r="J198">
        <v>1</v>
      </c>
      <c r="K198">
        <v>-2</v>
      </c>
      <c r="L198" s="16">
        <v>0</v>
      </c>
      <c r="M198" s="17">
        <v>2</v>
      </c>
    </row>
    <row r="199" spans="1:13" x14ac:dyDescent="0.25">
      <c r="A199">
        <f t="shared" si="3"/>
        <v>1</v>
      </c>
      <c r="B199" t="s">
        <v>1336</v>
      </c>
      <c r="C199" t="s">
        <v>585</v>
      </c>
      <c r="D199" t="s">
        <v>582</v>
      </c>
      <c r="E199" t="s">
        <v>586</v>
      </c>
      <c r="G199" t="s">
        <v>5</v>
      </c>
      <c r="H199" t="s">
        <v>587</v>
      </c>
      <c r="I199">
        <v>3</v>
      </c>
      <c r="J199">
        <v>1</v>
      </c>
      <c r="K199">
        <v>-2</v>
      </c>
      <c r="L199" s="16">
        <v>0</v>
      </c>
      <c r="M199" s="17">
        <v>2</v>
      </c>
    </row>
    <row r="200" spans="1:13" x14ac:dyDescent="0.25">
      <c r="A200">
        <f t="shared" si="3"/>
        <v>1</v>
      </c>
      <c r="B200" t="s">
        <v>1344</v>
      </c>
      <c r="C200" t="s">
        <v>611</v>
      </c>
      <c r="D200" t="s">
        <v>605</v>
      </c>
      <c r="E200" t="s">
        <v>612</v>
      </c>
      <c r="G200" t="s">
        <v>5</v>
      </c>
      <c r="H200" t="s">
        <v>613</v>
      </c>
      <c r="I200">
        <v>3</v>
      </c>
      <c r="J200">
        <v>1</v>
      </c>
      <c r="K200">
        <v>-2</v>
      </c>
      <c r="L200" s="16">
        <v>0</v>
      </c>
      <c r="M200" s="17">
        <v>2</v>
      </c>
    </row>
    <row r="201" spans="1:13" x14ac:dyDescent="0.25">
      <c r="A201">
        <f t="shared" si="3"/>
        <v>1</v>
      </c>
      <c r="B201" t="s">
        <v>1337</v>
      </c>
      <c r="C201" t="s">
        <v>588</v>
      </c>
      <c r="D201" t="s">
        <v>582</v>
      </c>
      <c r="E201" t="s">
        <v>589</v>
      </c>
      <c r="G201" t="s">
        <v>5</v>
      </c>
      <c r="H201" t="s">
        <v>590</v>
      </c>
      <c r="I201">
        <v>3</v>
      </c>
      <c r="J201">
        <v>1</v>
      </c>
      <c r="K201">
        <v>-2</v>
      </c>
      <c r="L201" s="16">
        <v>0</v>
      </c>
      <c r="M201" s="17">
        <v>2</v>
      </c>
    </row>
    <row r="202" spans="1:13" x14ac:dyDescent="0.25">
      <c r="A202">
        <f t="shared" si="3"/>
        <v>1</v>
      </c>
      <c r="B202" t="s">
        <v>1230</v>
      </c>
      <c r="C202" t="s">
        <v>125</v>
      </c>
      <c r="D202" t="s">
        <v>126</v>
      </c>
      <c r="E202" t="s">
        <v>127</v>
      </c>
      <c r="G202" t="s">
        <v>5</v>
      </c>
      <c r="H202" t="s">
        <v>128</v>
      </c>
      <c r="I202">
        <v>5</v>
      </c>
      <c r="J202">
        <v>4</v>
      </c>
      <c r="K202">
        <v>-1</v>
      </c>
      <c r="L202" s="16">
        <v>0</v>
      </c>
      <c r="M202" s="17">
        <v>1</v>
      </c>
    </row>
    <row r="203" spans="1:13" x14ac:dyDescent="0.25">
      <c r="A203">
        <f t="shared" si="3"/>
        <v>1</v>
      </c>
      <c r="B203" t="s">
        <v>1221</v>
      </c>
      <c r="C203" t="s">
        <v>95</v>
      </c>
      <c r="D203" t="s">
        <v>96</v>
      </c>
      <c r="E203" t="s">
        <v>97</v>
      </c>
      <c r="G203" t="s">
        <v>5</v>
      </c>
      <c r="H203" t="s">
        <v>98</v>
      </c>
      <c r="I203">
        <v>4</v>
      </c>
      <c r="J203">
        <v>3</v>
      </c>
      <c r="K203">
        <v>-1</v>
      </c>
      <c r="L203" s="16">
        <v>0</v>
      </c>
      <c r="M203" s="17">
        <v>1</v>
      </c>
    </row>
    <row r="204" spans="1:13" x14ac:dyDescent="0.25">
      <c r="A204">
        <f t="shared" si="3"/>
        <v>1</v>
      </c>
      <c r="B204" t="s">
        <v>1231</v>
      </c>
      <c r="C204" t="s">
        <v>129</v>
      </c>
      <c r="D204" t="s">
        <v>126</v>
      </c>
      <c r="E204" t="s">
        <v>130</v>
      </c>
      <c r="G204" t="s">
        <v>5</v>
      </c>
      <c r="H204" t="s">
        <v>131</v>
      </c>
      <c r="I204">
        <v>4</v>
      </c>
      <c r="J204">
        <v>3</v>
      </c>
      <c r="K204">
        <v>-1</v>
      </c>
      <c r="L204" s="16">
        <v>0</v>
      </c>
      <c r="M204" s="17">
        <v>1</v>
      </c>
    </row>
    <row r="205" spans="1:13" x14ac:dyDescent="0.25">
      <c r="A205">
        <f t="shared" si="3"/>
        <v>1</v>
      </c>
      <c r="B205" t="s">
        <v>1222</v>
      </c>
      <c r="C205" t="s">
        <v>99</v>
      </c>
      <c r="D205" t="s">
        <v>96</v>
      </c>
      <c r="E205" t="s">
        <v>100</v>
      </c>
      <c r="G205" t="s">
        <v>5</v>
      </c>
      <c r="H205" t="s">
        <v>101</v>
      </c>
      <c r="I205">
        <v>5</v>
      </c>
      <c r="J205">
        <v>4</v>
      </c>
      <c r="K205">
        <v>-1</v>
      </c>
      <c r="L205" s="16">
        <v>0</v>
      </c>
      <c r="M205" s="17">
        <v>1</v>
      </c>
    </row>
    <row r="206" spans="1:13" x14ac:dyDescent="0.25">
      <c r="A206">
        <f t="shared" si="3"/>
        <v>1</v>
      </c>
      <c r="B206" t="s">
        <v>1232</v>
      </c>
      <c r="C206" t="s">
        <v>132</v>
      </c>
      <c r="D206" t="s">
        <v>126</v>
      </c>
      <c r="E206" t="s">
        <v>133</v>
      </c>
      <c r="G206" t="s">
        <v>5</v>
      </c>
      <c r="H206" t="s">
        <v>134</v>
      </c>
      <c r="I206">
        <v>5</v>
      </c>
      <c r="J206">
        <v>4</v>
      </c>
      <c r="K206">
        <v>-1</v>
      </c>
      <c r="L206" s="16">
        <v>0</v>
      </c>
      <c r="M206" s="17">
        <v>1</v>
      </c>
    </row>
    <row r="207" spans="1:13" x14ac:dyDescent="0.25">
      <c r="A207">
        <f t="shared" si="3"/>
        <v>1</v>
      </c>
      <c r="B207" t="s">
        <v>1223</v>
      </c>
      <c r="C207" t="s">
        <v>102</v>
      </c>
      <c r="D207" t="s">
        <v>96</v>
      </c>
      <c r="E207" t="s">
        <v>103</v>
      </c>
      <c r="G207" t="s">
        <v>5</v>
      </c>
      <c r="H207" t="s">
        <v>104</v>
      </c>
      <c r="I207">
        <v>5</v>
      </c>
      <c r="J207">
        <v>4</v>
      </c>
      <c r="K207">
        <v>-1</v>
      </c>
      <c r="L207" s="16">
        <v>0</v>
      </c>
      <c r="M207" s="17">
        <v>1</v>
      </c>
    </row>
    <row r="208" spans="1:13" x14ac:dyDescent="0.25">
      <c r="A208">
        <f t="shared" si="3"/>
        <v>1</v>
      </c>
      <c r="B208" t="s">
        <v>1233</v>
      </c>
      <c r="C208" t="s">
        <v>135</v>
      </c>
      <c r="D208" t="s">
        <v>136</v>
      </c>
      <c r="E208" t="s">
        <v>137</v>
      </c>
      <c r="G208" t="s">
        <v>5</v>
      </c>
      <c r="H208" t="s">
        <v>138</v>
      </c>
      <c r="I208">
        <v>5</v>
      </c>
      <c r="J208">
        <v>4</v>
      </c>
      <c r="K208">
        <v>-1</v>
      </c>
      <c r="L208" s="16">
        <v>0</v>
      </c>
      <c r="M208" s="17">
        <v>1</v>
      </c>
    </row>
    <row r="209" spans="1:13" x14ac:dyDescent="0.25">
      <c r="A209">
        <f t="shared" si="3"/>
        <v>1</v>
      </c>
      <c r="B209" t="s">
        <v>1224</v>
      </c>
      <c r="C209" t="s">
        <v>105</v>
      </c>
      <c r="D209" t="s">
        <v>106</v>
      </c>
      <c r="E209" t="s">
        <v>107</v>
      </c>
      <c r="G209" t="s">
        <v>5</v>
      </c>
      <c r="H209" t="s">
        <v>108</v>
      </c>
      <c r="I209">
        <v>5</v>
      </c>
      <c r="J209">
        <v>4</v>
      </c>
      <c r="K209">
        <v>-1</v>
      </c>
      <c r="L209" s="16">
        <v>0</v>
      </c>
      <c r="M209" s="17">
        <v>1</v>
      </c>
    </row>
    <row r="210" spans="1:13" x14ac:dyDescent="0.25">
      <c r="A210">
        <f t="shared" si="3"/>
        <v>1</v>
      </c>
      <c r="B210" t="s">
        <v>1234</v>
      </c>
      <c r="C210" t="s">
        <v>139</v>
      </c>
      <c r="D210" t="s">
        <v>136</v>
      </c>
      <c r="E210" t="s">
        <v>140</v>
      </c>
      <c r="G210" t="s">
        <v>5</v>
      </c>
      <c r="H210" t="s">
        <v>141</v>
      </c>
      <c r="I210">
        <v>5</v>
      </c>
      <c r="J210">
        <v>4</v>
      </c>
      <c r="K210">
        <v>-1</v>
      </c>
      <c r="L210" s="16">
        <v>0</v>
      </c>
      <c r="M210" s="17">
        <v>1</v>
      </c>
    </row>
    <row r="211" spans="1:13" x14ac:dyDescent="0.25">
      <c r="A211">
        <f t="shared" si="3"/>
        <v>1</v>
      </c>
      <c r="B211" t="s">
        <v>1225</v>
      </c>
      <c r="C211" t="s">
        <v>109</v>
      </c>
      <c r="D211" t="s">
        <v>106</v>
      </c>
      <c r="E211" t="s">
        <v>110</v>
      </c>
      <c r="G211" t="s">
        <v>5</v>
      </c>
      <c r="H211" t="s">
        <v>111</v>
      </c>
      <c r="I211">
        <v>5</v>
      </c>
      <c r="J211">
        <v>4</v>
      </c>
      <c r="K211">
        <v>-1</v>
      </c>
      <c r="L211" s="16">
        <v>0</v>
      </c>
      <c r="M211" s="17">
        <v>1</v>
      </c>
    </row>
    <row r="212" spans="1:13" x14ac:dyDescent="0.25">
      <c r="A212">
        <f t="shared" si="3"/>
        <v>1</v>
      </c>
      <c r="B212" t="s">
        <v>1235</v>
      </c>
      <c r="C212" t="s">
        <v>142</v>
      </c>
      <c r="D212" t="s">
        <v>136</v>
      </c>
      <c r="E212" t="s">
        <v>143</v>
      </c>
      <c r="G212" t="s">
        <v>5</v>
      </c>
      <c r="H212" t="s">
        <v>144</v>
      </c>
      <c r="I212">
        <v>5</v>
      </c>
      <c r="J212">
        <v>4</v>
      </c>
      <c r="K212">
        <v>-1</v>
      </c>
      <c r="L212" s="16">
        <v>0</v>
      </c>
      <c r="M212" s="17">
        <v>1</v>
      </c>
    </row>
    <row r="213" spans="1:13" x14ac:dyDescent="0.25">
      <c r="A213">
        <f t="shared" si="3"/>
        <v>1</v>
      </c>
      <c r="B213" t="s">
        <v>1226</v>
      </c>
      <c r="C213" t="s">
        <v>112</v>
      </c>
      <c r="D213" t="s">
        <v>106</v>
      </c>
      <c r="E213" t="s">
        <v>113</v>
      </c>
      <c r="G213" t="s">
        <v>5</v>
      </c>
      <c r="H213" t="s">
        <v>114</v>
      </c>
      <c r="I213">
        <v>5</v>
      </c>
      <c r="J213">
        <v>4</v>
      </c>
      <c r="K213">
        <v>-1</v>
      </c>
      <c r="L213" s="16">
        <v>0</v>
      </c>
      <c r="M213" s="17">
        <v>1</v>
      </c>
    </row>
    <row r="214" spans="1:13" x14ac:dyDescent="0.25">
      <c r="A214">
        <f t="shared" si="3"/>
        <v>1</v>
      </c>
      <c r="B214" t="s">
        <v>1236</v>
      </c>
      <c r="C214" t="s">
        <v>145</v>
      </c>
      <c r="D214" t="s">
        <v>146</v>
      </c>
      <c r="E214" t="s">
        <v>147</v>
      </c>
      <c r="G214" t="s">
        <v>5</v>
      </c>
      <c r="H214" t="s">
        <v>148</v>
      </c>
      <c r="I214">
        <v>5</v>
      </c>
      <c r="J214">
        <v>4</v>
      </c>
      <c r="K214">
        <v>-1</v>
      </c>
      <c r="L214" s="16">
        <v>0</v>
      </c>
      <c r="M214" s="17">
        <v>1</v>
      </c>
    </row>
    <row r="215" spans="1:13" x14ac:dyDescent="0.25">
      <c r="A215">
        <f t="shared" si="3"/>
        <v>1</v>
      </c>
      <c r="B215" t="s">
        <v>1227</v>
      </c>
      <c r="C215" t="s">
        <v>115</v>
      </c>
      <c r="D215" t="s">
        <v>116</v>
      </c>
      <c r="E215" t="s">
        <v>117</v>
      </c>
      <c r="G215" t="s">
        <v>5</v>
      </c>
      <c r="H215" t="s">
        <v>118</v>
      </c>
      <c r="I215">
        <v>5</v>
      </c>
      <c r="J215">
        <v>4</v>
      </c>
      <c r="K215">
        <v>-1</v>
      </c>
      <c r="L215" s="16">
        <v>0</v>
      </c>
      <c r="M215" s="17">
        <v>1</v>
      </c>
    </row>
    <row r="216" spans="1:13" x14ac:dyDescent="0.25">
      <c r="A216">
        <f t="shared" si="3"/>
        <v>1</v>
      </c>
      <c r="B216" t="s">
        <v>1237</v>
      </c>
      <c r="C216" t="s">
        <v>149</v>
      </c>
      <c r="D216" t="s">
        <v>146</v>
      </c>
      <c r="E216" t="s">
        <v>150</v>
      </c>
      <c r="G216" t="s">
        <v>5</v>
      </c>
      <c r="H216" t="s">
        <v>151</v>
      </c>
      <c r="I216">
        <v>5</v>
      </c>
      <c r="J216">
        <v>4</v>
      </c>
      <c r="K216">
        <v>-1</v>
      </c>
      <c r="L216" s="16">
        <v>0</v>
      </c>
      <c r="M216" s="17">
        <v>1</v>
      </c>
    </row>
    <row r="217" spans="1:13" x14ac:dyDescent="0.25">
      <c r="A217">
        <f t="shared" si="3"/>
        <v>1</v>
      </c>
      <c r="B217" t="s">
        <v>1228</v>
      </c>
      <c r="C217" t="s">
        <v>119</v>
      </c>
      <c r="D217" t="s">
        <v>116</v>
      </c>
      <c r="E217" t="s">
        <v>120</v>
      </c>
      <c r="G217" t="s">
        <v>5</v>
      </c>
      <c r="H217" t="s">
        <v>121</v>
      </c>
      <c r="I217">
        <v>5</v>
      </c>
      <c r="J217">
        <v>4</v>
      </c>
      <c r="K217">
        <v>-1</v>
      </c>
      <c r="L217" s="16">
        <v>0</v>
      </c>
      <c r="M217" s="17">
        <v>1</v>
      </c>
    </row>
    <row r="218" spans="1:13" x14ac:dyDescent="0.25">
      <c r="A218">
        <f t="shared" si="3"/>
        <v>1</v>
      </c>
      <c r="B218" t="s">
        <v>1238</v>
      </c>
      <c r="C218" t="s">
        <v>152</v>
      </c>
      <c r="D218" t="s">
        <v>146</v>
      </c>
      <c r="E218" t="s">
        <v>153</v>
      </c>
      <c r="G218" t="s">
        <v>5</v>
      </c>
      <c r="H218" t="s">
        <v>154</v>
      </c>
      <c r="I218">
        <v>5</v>
      </c>
      <c r="J218">
        <v>4</v>
      </c>
      <c r="K218">
        <v>-1</v>
      </c>
      <c r="L218" s="16">
        <v>0</v>
      </c>
      <c r="M218" s="17">
        <v>1</v>
      </c>
    </row>
    <row r="219" spans="1:13" x14ac:dyDescent="0.25">
      <c r="A219">
        <f t="shared" si="3"/>
        <v>1</v>
      </c>
      <c r="B219" t="s">
        <v>1229</v>
      </c>
      <c r="C219" t="s">
        <v>122</v>
      </c>
      <c r="D219" t="s">
        <v>116</v>
      </c>
      <c r="E219" t="s">
        <v>123</v>
      </c>
      <c r="G219" t="s">
        <v>5</v>
      </c>
      <c r="H219" t="s">
        <v>124</v>
      </c>
      <c r="I219">
        <v>5</v>
      </c>
      <c r="J219">
        <v>4</v>
      </c>
      <c r="K219">
        <v>-1</v>
      </c>
      <c r="L219" s="16">
        <v>0</v>
      </c>
      <c r="M219" s="17">
        <v>1</v>
      </c>
    </row>
    <row r="220" spans="1:13" x14ac:dyDescent="0.25">
      <c r="A220">
        <f t="shared" si="3"/>
        <v>1</v>
      </c>
      <c r="B220" t="s">
        <v>1442</v>
      </c>
      <c r="C220" t="s">
        <v>1058</v>
      </c>
      <c r="D220" t="s">
        <v>1059</v>
      </c>
      <c r="E220" t="s">
        <v>1060</v>
      </c>
      <c r="G220" t="s">
        <v>5</v>
      </c>
      <c r="H220" t="s">
        <v>1061</v>
      </c>
      <c r="I220">
        <v>5</v>
      </c>
      <c r="J220">
        <v>4</v>
      </c>
      <c r="K220">
        <v>-1</v>
      </c>
      <c r="L220" s="16">
        <v>0</v>
      </c>
      <c r="M220" s="17">
        <v>1</v>
      </c>
    </row>
    <row r="221" spans="1:13" x14ac:dyDescent="0.25">
      <c r="A221">
        <f t="shared" si="3"/>
        <v>1</v>
      </c>
      <c r="B221" t="s">
        <v>1435</v>
      </c>
      <c r="C221" t="s">
        <v>1036</v>
      </c>
      <c r="D221" t="s">
        <v>1037</v>
      </c>
      <c r="E221" t="s">
        <v>1038</v>
      </c>
      <c r="G221" t="s">
        <v>5</v>
      </c>
      <c r="H221" t="s">
        <v>1039</v>
      </c>
      <c r="I221">
        <v>5</v>
      </c>
      <c r="J221">
        <v>4</v>
      </c>
      <c r="K221">
        <v>-1</v>
      </c>
      <c r="L221" s="16">
        <v>0</v>
      </c>
      <c r="M221" s="17">
        <v>1</v>
      </c>
    </row>
    <row r="222" spans="1:13" x14ac:dyDescent="0.25">
      <c r="A222">
        <f t="shared" si="3"/>
        <v>1</v>
      </c>
      <c r="B222" t="s">
        <v>1443</v>
      </c>
      <c r="C222" t="s">
        <v>1062</v>
      </c>
      <c r="D222" t="s">
        <v>1059</v>
      </c>
      <c r="E222" t="s">
        <v>1063</v>
      </c>
      <c r="G222" t="s">
        <v>5</v>
      </c>
      <c r="H222" t="s">
        <v>1064</v>
      </c>
      <c r="I222">
        <v>5</v>
      </c>
      <c r="J222">
        <v>4</v>
      </c>
      <c r="K222">
        <v>-1</v>
      </c>
      <c r="L222" s="16">
        <v>0</v>
      </c>
      <c r="M222" s="17">
        <v>1</v>
      </c>
    </row>
    <row r="223" spans="1:13" x14ac:dyDescent="0.25">
      <c r="A223">
        <f t="shared" si="3"/>
        <v>1</v>
      </c>
      <c r="B223" t="s">
        <v>1436</v>
      </c>
      <c r="C223" t="s">
        <v>1040</v>
      </c>
      <c r="D223" t="s">
        <v>1037</v>
      </c>
      <c r="E223" t="s">
        <v>1041</v>
      </c>
      <c r="G223" t="s">
        <v>5</v>
      </c>
      <c r="H223" t="s">
        <v>1042</v>
      </c>
      <c r="I223">
        <v>5</v>
      </c>
      <c r="J223">
        <v>4</v>
      </c>
      <c r="K223">
        <v>-1</v>
      </c>
      <c r="L223" s="16">
        <v>0</v>
      </c>
      <c r="M223" s="17">
        <v>1</v>
      </c>
    </row>
    <row r="224" spans="1:13" x14ac:dyDescent="0.25">
      <c r="A224">
        <f t="shared" si="3"/>
        <v>1</v>
      </c>
      <c r="B224" t="s">
        <v>1444</v>
      </c>
      <c r="C224" t="s">
        <v>1065</v>
      </c>
      <c r="D224" t="s">
        <v>1059</v>
      </c>
      <c r="E224" t="s">
        <v>1066</v>
      </c>
      <c r="G224" t="s">
        <v>5</v>
      </c>
      <c r="H224" t="s">
        <v>1067</v>
      </c>
      <c r="I224">
        <v>5</v>
      </c>
      <c r="J224">
        <v>4</v>
      </c>
      <c r="K224">
        <v>-1</v>
      </c>
      <c r="L224" s="16">
        <v>0</v>
      </c>
      <c r="M224" s="17">
        <v>1</v>
      </c>
    </row>
    <row r="225" spans="1:13" x14ac:dyDescent="0.25">
      <c r="A225">
        <f t="shared" si="3"/>
        <v>1</v>
      </c>
      <c r="B225" t="s">
        <v>1437</v>
      </c>
      <c r="C225" t="s">
        <v>1043</v>
      </c>
      <c r="D225" t="s">
        <v>1037</v>
      </c>
      <c r="E225" t="s">
        <v>1044</v>
      </c>
      <c r="G225" t="s">
        <v>5</v>
      </c>
      <c r="H225" t="s">
        <v>1045</v>
      </c>
      <c r="I225">
        <v>5</v>
      </c>
      <c r="J225">
        <v>4</v>
      </c>
      <c r="K225">
        <v>-1</v>
      </c>
      <c r="L225" s="16">
        <v>0</v>
      </c>
      <c r="M225" s="17">
        <v>1</v>
      </c>
    </row>
    <row r="226" spans="1:13" x14ac:dyDescent="0.25">
      <c r="A226">
        <f t="shared" si="3"/>
        <v>1</v>
      </c>
      <c r="B226" t="s">
        <v>1445</v>
      </c>
      <c r="C226" t="s">
        <v>1068</v>
      </c>
      <c r="D226" t="s">
        <v>1059</v>
      </c>
      <c r="E226" t="s">
        <v>1069</v>
      </c>
      <c r="G226" t="s">
        <v>5</v>
      </c>
      <c r="H226" t="s">
        <v>1070</v>
      </c>
      <c r="I226">
        <v>5</v>
      </c>
      <c r="J226">
        <v>4</v>
      </c>
      <c r="K226">
        <v>-1</v>
      </c>
      <c r="L226" s="16">
        <v>0</v>
      </c>
      <c r="M226" s="17">
        <v>1</v>
      </c>
    </row>
    <row r="227" spans="1:13" x14ac:dyDescent="0.25">
      <c r="A227">
        <f t="shared" si="3"/>
        <v>1</v>
      </c>
      <c r="B227" t="s">
        <v>1438</v>
      </c>
      <c r="C227" t="s">
        <v>1046</v>
      </c>
      <c r="D227" t="s">
        <v>1037</v>
      </c>
      <c r="E227" t="s">
        <v>1047</v>
      </c>
      <c r="G227" t="s">
        <v>5</v>
      </c>
      <c r="H227" t="s">
        <v>1048</v>
      </c>
      <c r="I227">
        <v>5</v>
      </c>
      <c r="J227">
        <v>4</v>
      </c>
      <c r="K227">
        <v>-1</v>
      </c>
      <c r="L227" s="16">
        <v>0</v>
      </c>
      <c r="M227" s="17">
        <v>1</v>
      </c>
    </row>
    <row r="228" spans="1:13" x14ac:dyDescent="0.25">
      <c r="A228">
        <f t="shared" si="3"/>
        <v>1</v>
      </c>
      <c r="B228" t="s">
        <v>1446</v>
      </c>
      <c r="C228" t="s">
        <v>1071</v>
      </c>
      <c r="D228" t="s">
        <v>1059</v>
      </c>
      <c r="E228" t="s">
        <v>1072</v>
      </c>
      <c r="G228" t="s">
        <v>5</v>
      </c>
      <c r="H228" t="s">
        <v>1073</v>
      </c>
      <c r="I228">
        <v>5</v>
      </c>
      <c r="J228">
        <v>4</v>
      </c>
      <c r="K228">
        <v>-1</v>
      </c>
      <c r="L228" s="16">
        <v>0</v>
      </c>
      <c r="M228" s="17">
        <v>1</v>
      </c>
    </row>
    <row r="229" spans="1:13" x14ac:dyDescent="0.25">
      <c r="A229">
        <f t="shared" si="3"/>
        <v>1</v>
      </c>
      <c r="B229" t="s">
        <v>1439</v>
      </c>
      <c r="C229" t="s">
        <v>1049</v>
      </c>
      <c r="D229" t="s">
        <v>1037</v>
      </c>
      <c r="E229" t="s">
        <v>1050</v>
      </c>
      <c r="G229" t="s">
        <v>5</v>
      </c>
      <c r="H229" t="s">
        <v>1051</v>
      </c>
      <c r="I229">
        <v>5</v>
      </c>
      <c r="J229">
        <v>4</v>
      </c>
      <c r="K229">
        <v>-1</v>
      </c>
      <c r="L229" s="16">
        <v>0</v>
      </c>
      <c r="M229" s="17">
        <v>1</v>
      </c>
    </row>
    <row r="230" spans="1:13" x14ac:dyDescent="0.25">
      <c r="A230">
        <f t="shared" si="3"/>
        <v>1</v>
      </c>
      <c r="B230" t="s">
        <v>1447</v>
      </c>
      <c r="C230" t="s">
        <v>1074</v>
      </c>
      <c r="D230" t="s">
        <v>1059</v>
      </c>
      <c r="E230" t="s">
        <v>1075</v>
      </c>
      <c r="G230" t="s">
        <v>5</v>
      </c>
      <c r="H230" t="s">
        <v>1076</v>
      </c>
      <c r="I230">
        <v>5</v>
      </c>
      <c r="J230">
        <v>4</v>
      </c>
      <c r="K230">
        <v>-1</v>
      </c>
      <c r="L230" s="16">
        <v>0</v>
      </c>
      <c r="M230" s="17">
        <v>1</v>
      </c>
    </row>
    <row r="231" spans="1:13" x14ac:dyDescent="0.25">
      <c r="A231">
        <f t="shared" si="3"/>
        <v>1</v>
      </c>
      <c r="B231" t="s">
        <v>1440</v>
      </c>
      <c r="C231" t="s">
        <v>1052</v>
      </c>
      <c r="D231" t="s">
        <v>1037</v>
      </c>
      <c r="E231" t="s">
        <v>1053</v>
      </c>
      <c r="G231" t="s">
        <v>5</v>
      </c>
      <c r="H231" t="s">
        <v>1054</v>
      </c>
      <c r="I231">
        <v>5</v>
      </c>
      <c r="J231">
        <v>4</v>
      </c>
      <c r="K231">
        <v>-1</v>
      </c>
      <c r="L231" s="16">
        <v>0</v>
      </c>
      <c r="M231" s="17">
        <v>1</v>
      </c>
    </row>
    <row r="232" spans="1:13" x14ac:dyDescent="0.25">
      <c r="A232">
        <f t="shared" si="3"/>
        <v>1</v>
      </c>
      <c r="B232" t="s">
        <v>1448</v>
      </c>
      <c r="C232" t="s">
        <v>1077</v>
      </c>
      <c r="D232" t="s">
        <v>1059</v>
      </c>
      <c r="E232" t="s">
        <v>1078</v>
      </c>
      <c r="G232" t="s">
        <v>5</v>
      </c>
      <c r="H232" t="s">
        <v>1079</v>
      </c>
      <c r="I232">
        <v>5</v>
      </c>
      <c r="J232">
        <v>4</v>
      </c>
      <c r="K232">
        <v>-1</v>
      </c>
      <c r="L232" s="16">
        <v>0</v>
      </c>
      <c r="M232" s="17">
        <v>1</v>
      </c>
    </row>
    <row r="233" spans="1:13" x14ac:dyDescent="0.25">
      <c r="A233">
        <f t="shared" si="3"/>
        <v>1</v>
      </c>
      <c r="B233" t="s">
        <v>1441</v>
      </c>
      <c r="C233" t="s">
        <v>1055</v>
      </c>
      <c r="D233" t="s">
        <v>1037</v>
      </c>
      <c r="E233" t="s">
        <v>1056</v>
      </c>
      <c r="G233" t="s">
        <v>5</v>
      </c>
      <c r="H233" t="s">
        <v>1057</v>
      </c>
      <c r="I233">
        <v>5</v>
      </c>
      <c r="J233">
        <v>4</v>
      </c>
      <c r="K233">
        <v>-1</v>
      </c>
      <c r="L233" s="16">
        <v>0</v>
      </c>
      <c r="M233" s="17">
        <v>1</v>
      </c>
    </row>
    <row r="234" spans="1:13" x14ac:dyDescent="0.25">
      <c r="A234">
        <f t="shared" si="3"/>
        <v>1</v>
      </c>
      <c r="B234" t="s">
        <v>1456</v>
      </c>
      <c r="C234" t="s">
        <v>1103</v>
      </c>
      <c r="D234" t="s">
        <v>1104</v>
      </c>
      <c r="E234" t="s">
        <v>1105</v>
      </c>
      <c r="G234" t="s">
        <v>5</v>
      </c>
      <c r="H234" t="s">
        <v>1106</v>
      </c>
      <c r="I234">
        <v>5</v>
      </c>
      <c r="J234">
        <v>4</v>
      </c>
      <c r="K234">
        <v>-1</v>
      </c>
      <c r="L234" s="16">
        <v>0</v>
      </c>
      <c r="M234" s="17">
        <v>1</v>
      </c>
    </row>
    <row r="235" spans="1:13" x14ac:dyDescent="0.25">
      <c r="A235">
        <f t="shared" si="3"/>
        <v>1</v>
      </c>
      <c r="B235" t="s">
        <v>1449</v>
      </c>
      <c r="C235" t="s">
        <v>1080</v>
      </c>
      <c r="D235" t="s">
        <v>1081</v>
      </c>
      <c r="E235" t="s">
        <v>1082</v>
      </c>
      <c r="G235" t="s">
        <v>5</v>
      </c>
      <c r="H235" t="s">
        <v>1083</v>
      </c>
      <c r="I235">
        <v>5</v>
      </c>
      <c r="J235">
        <v>4</v>
      </c>
      <c r="K235">
        <v>-1</v>
      </c>
      <c r="L235" s="16">
        <v>0</v>
      </c>
      <c r="M235" s="17">
        <v>1</v>
      </c>
    </row>
    <row r="236" spans="1:13" x14ac:dyDescent="0.25">
      <c r="A236">
        <f t="shared" si="3"/>
        <v>1</v>
      </c>
      <c r="B236" t="s">
        <v>1457</v>
      </c>
      <c r="C236" t="s">
        <v>1107</v>
      </c>
      <c r="D236" t="s">
        <v>1104</v>
      </c>
      <c r="E236" t="s">
        <v>1108</v>
      </c>
      <c r="G236" t="s">
        <v>5</v>
      </c>
      <c r="H236" t="s">
        <v>1109</v>
      </c>
      <c r="I236">
        <v>5</v>
      </c>
      <c r="J236">
        <v>4</v>
      </c>
      <c r="K236">
        <v>-1</v>
      </c>
      <c r="L236" s="16">
        <v>0</v>
      </c>
      <c r="M236" s="17">
        <v>1</v>
      </c>
    </row>
    <row r="237" spans="1:13" x14ac:dyDescent="0.25">
      <c r="A237">
        <f t="shared" si="3"/>
        <v>1</v>
      </c>
      <c r="B237" t="s">
        <v>1453</v>
      </c>
      <c r="C237" t="s">
        <v>1093</v>
      </c>
      <c r="D237" t="s">
        <v>1094</v>
      </c>
      <c r="E237" t="s">
        <v>1095</v>
      </c>
      <c r="G237" t="s">
        <v>5</v>
      </c>
      <c r="H237" t="s">
        <v>1096</v>
      </c>
      <c r="I237">
        <v>5</v>
      </c>
      <c r="J237">
        <v>4</v>
      </c>
      <c r="K237">
        <v>-1</v>
      </c>
      <c r="L237" s="16">
        <v>0</v>
      </c>
      <c r="M237" s="17">
        <v>1</v>
      </c>
    </row>
    <row r="238" spans="1:13" x14ac:dyDescent="0.25">
      <c r="A238">
        <f t="shared" si="3"/>
        <v>1</v>
      </c>
      <c r="B238" t="s">
        <v>1458</v>
      </c>
      <c r="C238" t="s">
        <v>1110</v>
      </c>
      <c r="D238" t="s">
        <v>1104</v>
      </c>
      <c r="E238" t="s">
        <v>1111</v>
      </c>
      <c r="G238" t="s">
        <v>5</v>
      </c>
      <c r="H238" t="s">
        <v>1112</v>
      </c>
      <c r="I238">
        <v>5</v>
      </c>
      <c r="J238">
        <v>4</v>
      </c>
      <c r="K238">
        <v>-1</v>
      </c>
      <c r="L238" s="16">
        <v>0</v>
      </c>
      <c r="M238" s="17">
        <v>1</v>
      </c>
    </row>
    <row r="239" spans="1:13" x14ac:dyDescent="0.25">
      <c r="A239">
        <f t="shared" si="3"/>
        <v>1</v>
      </c>
      <c r="B239" t="s">
        <v>1450</v>
      </c>
      <c r="C239" t="s">
        <v>1084</v>
      </c>
      <c r="D239" t="s">
        <v>1081</v>
      </c>
      <c r="E239" t="s">
        <v>1085</v>
      </c>
      <c r="G239" t="s">
        <v>5</v>
      </c>
      <c r="H239" t="s">
        <v>1086</v>
      </c>
      <c r="I239">
        <v>5</v>
      </c>
      <c r="J239">
        <v>4</v>
      </c>
      <c r="K239">
        <v>-1</v>
      </c>
      <c r="L239" s="16">
        <v>0</v>
      </c>
      <c r="M239" s="17">
        <v>1</v>
      </c>
    </row>
    <row r="240" spans="1:13" x14ac:dyDescent="0.25">
      <c r="A240">
        <f t="shared" si="3"/>
        <v>1</v>
      </c>
      <c r="B240" t="s">
        <v>1459</v>
      </c>
      <c r="C240" t="s">
        <v>1113</v>
      </c>
      <c r="D240" t="s">
        <v>1104</v>
      </c>
      <c r="E240" t="s">
        <v>1114</v>
      </c>
      <c r="G240" t="s">
        <v>5</v>
      </c>
      <c r="H240" t="s">
        <v>1115</v>
      </c>
      <c r="I240">
        <v>5</v>
      </c>
      <c r="J240">
        <v>4</v>
      </c>
      <c r="K240">
        <v>-1</v>
      </c>
      <c r="L240" s="16">
        <v>0</v>
      </c>
      <c r="M240" s="17">
        <v>1</v>
      </c>
    </row>
    <row r="241" spans="1:13" x14ac:dyDescent="0.25">
      <c r="A241">
        <f t="shared" si="3"/>
        <v>1</v>
      </c>
      <c r="B241" t="s">
        <v>1451</v>
      </c>
      <c r="C241" t="s">
        <v>1087</v>
      </c>
      <c r="D241" t="s">
        <v>1081</v>
      </c>
      <c r="E241" t="s">
        <v>1088</v>
      </c>
      <c r="G241" t="s">
        <v>5</v>
      </c>
      <c r="H241" t="s">
        <v>1089</v>
      </c>
      <c r="I241">
        <v>5</v>
      </c>
      <c r="J241">
        <v>4</v>
      </c>
      <c r="K241">
        <v>-1</v>
      </c>
      <c r="L241" s="16">
        <v>0</v>
      </c>
      <c r="M241" s="17">
        <v>1</v>
      </c>
    </row>
    <row r="242" spans="1:13" x14ac:dyDescent="0.25">
      <c r="A242">
        <f t="shared" si="3"/>
        <v>1</v>
      </c>
      <c r="B242" t="s">
        <v>1460</v>
      </c>
      <c r="C242" t="s">
        <v>1116</v>
      </c>
      <c r="D242" t="s">
        <v>1117</v>
      </c>
      <c r="E242" t="s">
        <v>1118</v>
      </c>
      <c r="G242" t="s">
        <v>5</v>
      </c>
      <c r="H242" t="s">
        <v>1119</v>
      </c>
      <c r="I242">
        <v>5</v>
      </c>
      <c r="J242">
        <v>4</v>
      </c>
      <c r="K242">
        <v>-1</v>
      </c>
      <c r="L242" s="16">
        <v>0</v>
      </c>
      <c r="M242" s="17">
        <v>1</v>
      </c>
    </row>
    <row r="243" spans="1:13" x14ac:dyDescent="0.25">
      <c r="A243">
        <f t="shared" si="3"/>
        <v>1</v>
      </c>
      <c r="B243" t="s">
        <v>1452</v>
      </c>
      <c r="C243" t="s">
        <v>1090</v>
      </c>
      <c r="D243" t="s">
        <v>1081</v>
      </c>
      <c r="E243" t="s">
        <v>1091</v>
      </c>
      <c r="G243" t="s">
        <v>5</v>
      </c>
      <c r="H243" t="s">
        <v>1092</v>
      </c>
      <c r="I243">
        <v>5</v>
      </c>
      <c r="J243">
        <v>4</v>
      </c>
      <c r="K243">
        <v>-1</v>
      </c>
      <c r="L243" s="16">
        <v>0</v>
      </c>
      <c r="M243" s="17">
        <v>1</v>
      </c>
    </row>
    <row r="244" spans="1:13" x14ac:dyDescent="0.25">
      <c r="A244">
        <f t="shared" si="3"/>
        <v>1</v>
      </c>
      <c r="B244" t="s">
        <v>1461</v>
      </c>
      <c r="C244" t="s">
        <v>1120</v>
      </c>
      <c r="D244" t="s">
        <v>1117</v>
      </c>
      <c r="E244" t="s">
        <v>1121</v>
      </c>
      <c r="G244" t="s">
        <v>5</v>
      </c>
      <c r="H244" t="s">
        <v>1122</v>
      </c>
      <c r="I244">
        <v>5</v>
      </c>
      <c r="J244">
        <v>4</v>
      </c>
      <c r="K244">
        <v>-1</v>
      </c>
      <c r="L244" s="16">
        <v>0</v>
      </c>
      <c r="M244" s="17">
        <v>1</v>
      </c>
    </row>
    <row r="245" spans="1:13" x14ac:dyDescent="0.25">
      <c r="A245">
        <f t="shared" si="3"/>
        <v>1</v>
      </c>
      <c r="B245" t="s">
        <v>1454</v>
      </c>
      <c r="C245" t="s">
        <v>1097</v>
      </c>
      <c r="D245" t="s">
        <v>1094</v>
      </c>
      <c r="E245" t="s">
        <v>1098</v>
      </c>
      <c r="G245" t="s">
        <v>5</v>
      </c>
      <c r="H245" t="s">
        <v>1099</v>
      </c>
      <c r="I245">
        <v>5</v>
      </c>
      <c r="J245">
        <v>4</v>
      </c>
      <c r="K245">
        <v>-1</v>
      </c>
      <c r="L245" s="16">
        <v>0</v>
      </c>
      <c r="M245" s="17">
        <v>1</v>
      </c>
    </row>
    <row r="246" spans="1:13" x14ac:dyDescent="0.25">
      <c r="A246">
        <f t="shared" si="3"/>
        <v>1</v>
      </c>
      <c r="B246" t="s">
        <v>1462</v>
      </c>
      <c r="C246" t="s">
        <v>1123</v>
      </c>
      <c r="D246" t="s">
        <v>1117</v>
      </c>
      <c r="E246" t="s">
        <v>1124</v>
      </c>
      <c r="G246" t="s">
        <v>5</v>
      </c>
      <c r="H246" t="s">
        <v>1125</v>
      </c>
      <c r="I246">
        <v>5</v>
      </c>
      <c r="J246">
        <v>4</v>
      </c>
      <c r="K246">
        <v>-1</v>
      </c>
      <c r="L246" s="16">
        <v>0</v>
      </c>
      <c r="M246" s="17">
        <v>1</v>
      </c>
    </row>
    <row r="247" spans="1:13" x14ac:dyDescent="0.25">
      <c r="A247">
        <f t="shared" si="3"/>
        <v>1</v>
      </c>
      <c r="B247" t="s">
        <v>1455</v>
      </c>
      <c r="C247" t="s">
        <v>1100</v>
      </c>
      <c r="D247" t="s">
        <v>1094</v>
      </c>
      <c r="E247" t="s">
        <v>1101</v>
      </c>
      <c r="G247" t="s">
        <v>5</v>
      </c>
      <c r="H247" t="s">
        <v>1102</v>
      </c>
      <c r="I247">
        <v>5</v>
      </c>
      <c r="J247">
        <v>4</v>
      </c>
      <c r="K247">
        <v>-1</v>
      </c>
      <c r="L247" s="16">
        <v>0</v>
      </c>
      <c r="M247" s="17">
        <v>1</v>
      </c>
    </row>
    <row r="248" spans="1:13" x14ac:dyDescent="0.25">
      <c r="A248">
        <f t="shared" si="3"/>
        <v>1</v>
      </c>
      <c r="B248" t="s">
        <v>1469</v>
      </c>
      <c r="C248" t="s">
        <v>1145</v>
      </c>
      <c r="D248" t="s">
        <v>1146</v>
      </c>
      <c r="E248" t="s">
        <v>1147</v>
      </c>
      <c r="G248" t="s">
        <v>5</v>
      </c>
      <c r="H248" t="s">
        <v>1148</v>
      </c>
      <c r="I248">
        <v>5</v>
      </c>
      <c r="J248">
        <v>4</v>
      </c>
      <c r="K248">
        <v>-1</v>
      </c>
      <c r="L248" s="16">
        <v>0</v>
      </c>
      <c r="M248" s="17">
        <v>1</v>
      </c>
    </row>
    <row r="249" spans="1:13" x14ac:dyDescent="0.25">
      <c r="A249">
        <f t="shared" si="3"/>
        <v>1</v>
      </c>
      <c r="B249" t="s">
        <v>1463</v>
      </c>
      <c r="C249" t="s">
        <v>1126</v>
      </c>
      <c r="D249" t="s">
        <v>1127</v>
      </c>
      <c r="E249" t="s">
        <v>1128</v>
      </c>
      <c r="G249" t="s">
        <v>5</v>
      </c>
      <c r="H249" t="s">
        <v>1129</v>
      </c>
      <c r="I249">
        <v>5</v>
      </c>
      <c r="J249">
        <v>4</v>
      </c>
      <c r="K249">
        <v>-1</v>
      </c>
      <c r="L249" s="16">
        <v>0</v>
      </c>
      <c r="M249" s="17">
        <v>1</v>
      </c>
    </row>
    <row r="250" spans="1:13" x14ac:dyDescent="0.25">
      <c r="A250">
        <f t="shared" si="3"/>
        <v>1</v>
      </c>
      <c r="B250" t="s">
        <v>1470</v>
      </c>
      <c r="C250" t="s">
        <v>1149</v>
      </c>
      <c r="D250" t="s">
        <v>1146</v>
      </c>
      <c r="E250" t="s">
        <v>1150</v>
      </c>
      <c r="G250" t="s">
        <v>5</v>
      </c>
      <c r="H250" t="s">
        <v>1151</v>
      </c>
      <c r="I250">
        <v>5</v>
      </c>
      <c r="J250">
        <v>4</v>
      </c>
      <c r="K250">
        <v>-1</v>
      </c>
      <c r="L250" s="16">
        <v>0</v>
      </c>
      <c r="M250" s="17">
        <v>1</v>
      </c>
    </row>
    <row r="251" spans="1:13" x14ac:dyDescent="0.25">
      <c r="A251">
        <f t="shared" si="3"/>
        <v>1</v>
      </c>
      <c r="B251" t="s">
        <v>1464</v>
      </c>
      <c r="C251" t="s">
        <v>1130</v>
      </c>
      <c r="D251" t="s">
        <v>1127</v>
      </c>
      <c r="E251" t="s">
        <v>1131</v>
      </c>
      <c r="G251" t="s">
        <v>5</v>
      </c>
      <c r="H251" t="s">
        <v>1132</v>
      </c>
      <c r="I251">
        <v>5</v>
      </c>
      <c r="J251">
        <v>4</v>
      </c>
      <c r="K251">
        <v>-1</v>
      </c>
      <c r="L251" s="16">
        <v>0</v>
      </c>
      <c r="M251" s="17">
        <v>1</v>
      </c>
    </row>
    <row r="252" spans="1:13" x14ac:dyDescent="0.25">
      <c r="A252">
        <f t="shared" si="3"/>
        <v>1</v>
      </c>
      <c r="B252" t="s">
        <v>1471</v>
      </c>
      <c r="C252" t="s">
        <v>1152</v>
      </c>
      <c r="D252" t="s">
        <v>1146</v>
      </c>
      <c r="E252" t="s">
        <v>1153</v>
      </c>
      <c r="G252" t="s">
        <v>5</v>
      </c>
      <c r="H252" t="s">
        <v>1154</v>
      </c>
      <c r="I252">
        <v>5</v>
      </c>
      <c r="J252">
        <v>4</v>
      </c>
      <c r="K252">
        <v>-1</v>
      </c>
      <c r="L252" s="16">
        <v>0</v>
      </c>
      <c r="M252" s="17">
        <v>1</v>
      </c>
    </row>
    <row r="253" spans="1:13" x14ac:dyDescent="0.25">
      <c r="A253">
        <f t="shared" si="3"/>
        <v>1</v>
      </c>
      <c r="B253" t="s">
        <v>1465</v>
      </c>
      <c r="C253" t="s">
        <v>1133</v>
      </c>
      <c r="D253" t="s">
        <v>1127</v>
      </c>
      <c r="E253" t="s">
        <v>1134</v>
      </c>
      <c r="G253" t="s">
        <v>5</v>
      </c>
      <c r="H253" t="s">
        <v>1135</v>
      </c>
      <c r="I253">
        <v>5</v>
      </c>
      <c r="J253">
        <v>4</v>
      </c>
      <c r="K253">
        <v>-1</v>
      </c>
      <c r="L253" s="16">
        <v>0</v>
      </c>
      <c r="M253" s="17">
        <v>1</v>
      </c>
    </row>
    <row r="254" spans="1:13" x14ac:dyDescent="0.25">
      <c r="A254">
        <f t="shared" si="3"/>
        <v>1</v>
      </c>
      <c r="B254" t="s">
        <v>1472</v>
      </c>
      <c r="C254" t="s">
        <v>1155</v>
      </c>
      <c r="D254" t="s">
        <v>1146</v>
      </c>
      <c r="E254" t="s">
        <v>1156</v>
      </c>
      <c r="G254" t="s">
        <v>5</v>
      </c>
      <c r="H254" t="s">
        <v>1157</v>
      </c>
      <c r="I254">
        <v>5</v>
      </c>
      <c r="J254">
        <v>4</v>
      </c>
      <c r="K254">
        <v>-1</v>
      </c>
      <c r="L254" s="16">
        <v>0</v>
      </c>
      <c r="M254" s="17">
        <v>1</v>
      </c>
    </row>
    <row r="255" spans="1:13" x14ac:dyDescent="0.25">
      <c r="A255">
        <f t="shared" si="3"/>
        <v>1</v>
      </c>
      <c r="B255" t="s">
        <v>1466</v>
      </c>
      <c r="C255" t="s">
        <v>1136</v>
      </c>
      <c r="D255" t="s">
        <v>1127</v>
      </c>
      <c r="E255" t="s">
        <v>1137</v>
      </c>
      <c r="G255" t="s">
        <v>5</v>
      </c>
      <c r="H255" t="s">
        <v>1138</v>
      </c>
      <c r="I255">
        <v>5</v>
      </c>
      <c r="J255">
        <v>4</v>
      </c>
      <c r="K255">
        <v>-1</v>
      </c>
      <c r="L255" s="16">
        <v>0</v>
      </c>
      <c r="M255" s="17">
        <v>1</v>
      </c>
    </row>
    <row r="256" spans="1:13" x14ac:dyDescent="0.25">
      <c r="A256">
        <f t="shared" si="3"/>
        <v>1</v>
      </c>
      <c r="B256" t="s">
        <v>1473</v>
      </c>
      <c r="C256" t="s">
        <v>1158</v>
      </c>
      <c r="D256" t="s">
        <v>1146</v>
      </c>
      <c r="E256" t="s">
        <v>1159</v>
      </c>
      <c r="G256" t="s">
        <v>5</v>
      </c>
      <c r="H256" t="s">
        <v>1160</v>
      </c>
      <c r="I256">
        <v>5</v>
      </c>
      <c r="J256">
        <v>4</v>
      </c>
      <c r="K256">
        <v>-1</v>
      </c>
      <c r="L256" s="16">
        <v>0</v>
      </c>
      <c r="M256" s="17">
        <v>1</v>
      </c>
    </row>
    <row r="257" spans="1:13" x14ac:dyDescent="0.25">
      <c r="A257">
        <f t="shared" si="3"/>
        <v>1</v>
      </c>
      <c r="B257" t="s">
        <v>1467</v>
      </c>
      <c r="C257" t="s">
        <v>1139</v>
      </c>
      <c r="D257" t="s">
        <v>1127</v>
      </c>
      <c r="E257" t="s">
        <v>1140</v>
      </c>
      <c r="G257" t="s">
        <v>5</v>
      </c>
      <c r="H257" t="s">
        <v>1141</v>
      </c>
      <c r="I257">
        <v>5</v>
      </c>
      <c r="J257">
        <v>4</v>
      </c>
      <c r="K257">
        <v>-1</v>
      </c>
      <c r="L257" s="16">
        <v>0</v>
      </c>
      <c r="M257" s="17">
        <v>1</v>
      </c>
    </row>
    <row r="258" spans="1:13" x14ac:dyDescent="0.25">
      <c r="A258">
        <f t="shared" si="3"/>
        <v>1</v>
      </c>
      <c r="B258" t="s">
        <v>1474</v>
      </c>
      <c r="C258" t="s">
        <v>1161</v>
      </c>
      <c r="D258" t="s">
        <v>1146</v>
      </c>
      <c r="E258" t="s">
        <v>1162</v>
      </c>
      <c r="G258" t="s">
        <v>5</v>
      </c>
      <c r="H258" t="s">
        <v>1163</v>
      </c>
      <c r="I258">
        <v>5</v>
      </c>
      <c r="J258">
        <v>4</v>
      </c>
      <c r="K258">
        <v>-1</v>
      </c>
      <c r="L258" s="16">
        <v>0</v>
      </c>
      <c r="M258" s="17">
        <v>1</v>
      </c>
    </row>
    <row r="259" spans="1:13" x14ac:dyDescent="0.25">
      <c r="A259">
        <f t="shared" si="3"/>
        <v>1</v>
      </c>
      <c r="B259" t="s">
        <v>1468</v>
      </c>
      <c r="C259" t="s">
        <v>1142</v>
      </c>
      <c r="D259" t="s">
        <v>1127</v>
      </c>
      <c r="E259" t="s">
        <v>1143</v>
      </c>
      <c r="G259" t="s">
        <v>5</v>
      </c>
      <c r="H259" t="s">
        <v>1144</v>
      </c>
      <c r="I259">
        <v>5</v>
      </c>
      <c r="J259">
        <v>4</v>
      </c>
      <c r="K259">
        <v>-1</v>
      </c>
      <c r="L259" s="16">
        <v>0</v>
      </c>
      <c r="M259" s="17">
        <v>1</v>
      </c>
    </row>
    <row r="260" spans="1:13" x14ac:dyDescent="0.25">
      <c r="A260">
        <f t="shared" ref="A260:A285" si="4">IF(C260=C259,A259+1,1)</f>
        <v>1</v>
      </c>
      <c r="B260" t="s">
        <v>1481</v>
      </c>
      <c r="C260" t="s">
        <v>1178</v>
      </c>
      <c r="D260" t="s">
        <v>1179</v>
      </c>
      <c r="E260" t="s">
        <v>1166</v>
      </c>
      <c r="G260" t="s">
        <v>5</v>
      </c>
      <c r="H260" t="s">
        <v>1180</v>
      </c>
      <c r="I260">
        <v>5</v>
      </c>
      <c r="J260">
        <v>4</v>
      </c>
      <c r="K260">
        <v>-1</v>
      </c>
      <c r="L260" s="16">
        <v>0</v>
      </c>
      <c r="M260" s="17">
        <v>1</v>
      </c>
    </row>
    <row r="261" spans="1:13" x14ac:dyDescent="0.25">
      <c r="A261">
        <f t="shared" si="4"/>
        <v>1</v>
      </c>
      <c r="B261" t="s">
        <v>1475</v>
      </c>
      <c r="C261" t="s">
        <v>1164</v>
      </c>
      <c r="D261" t="s">
        <v>1165</v>
      </c>
      <c r="E261" t="s">
        <v>1166</v>
      </c>
      <c r="G261" t="s">
        <v>5</v>
      </c>
      <c r="H261" t="s">
        <v>1167</v>
      </c>
      <c r="I261">
        <v>5</v>
      </c>
      <c r="J261">
        <v>4</v>
      </c>
      <c r="K261">
        <v>-1</v>
      </c>
      <c r="L261" s="16">
        <v>0</v>
      </c>
      <c r="M261" s="17">
        <v>1</v>
      </c>
    </row>
    <row r="262" spans="1:13" x14ac:dyDescent="0.25">
      <c r="A262">
        <f t="shared" si="4"/>
        <v>1</v>
      </c>
      <c r="B262" t="s">
        <v>1482</v>
      </c>
      <c r="C262" t="s">
        <v>1181</v>
      </c>
      <c r="D262" t="s">
        <v>1179</v>
      </c>
      <c r="E262" t="s">
        <v>1166</v>
      </c>
      <c r="G262" t="s">
        <v>5</v>
      </c>
      <c r="H262" t="s">
        <v>1182</v>
      </c>
      <c r="I262">
        <v>5</v>
      </c>
      <c r="J262">
        <v>4</v>
      </c>
      <c r="K262">
        <v>-1</v>
      </c>
      <c r="L262" s="16">
        <v>0</v>
      </c>
      <c r="M262" s="17">
        <v>1</v>
      </c>
    </row>
    <row r="263" spans="1:13" x14ac:dyDescent="0.25">
      <c r="A263">
        <f t="shared" si="4"/>
        <v>1</v>
      </c>
      <c r="B263" t="s">
        <v>1476</v>
      </c>
      <c r="C263" t="s">
        <v>1168</v>
      </c>
      <c r="D263" t="s">
        <v>1165</v>
      </c>
      <c r="E263" t="s">
        <v>1166</v>
      </c>
      <c r="G263" t="s">
        <v>5</v>
      </c>
      <c r="H263" t="s">
        <v>1169</v>
      </c>
      <c r="I263">
        <v>5</v>
      </c>
      <c r="J263">
        <v>4</v>
      </c>
      <c r="K263">
        <v>-1</v>
      </c>
      <c r="L263" s="16">
        <v>0</v>
      </c>
      <c r="M263" s="17">
        <v>1</v>
      </c>
    </row>
    <row r="264" spans="1:13" x14ac:dyDescent="0.25">
      <c r="A264">
        <f t="shared" si="4"/>
        <v>1</v>
      </c>
      <c r="B264" t="s">
        <v>1483</v>
      </c>
      <c r="C264" t="s">
        <v>1183</v>
      </c>
      <c r="D264" t="s">
        <v>1179</v>
      </c>
      <c r="E264" t="s">
        <v>1166</v>
      </c>
      <c r="G264" t="s">
        <v>5</v>
      </c>
      <c r="H264" t="s">
        <v>1184</v>
      </c>
      <c r="I264">
        <v>5</v>
      </c>
      <c r="J264">
        <v>4</v>
      </c>
      <c r="K264">
        <v>-1</v>
      </c>
      <c r="L264" s="16">
        <v>0</v>
      </c>
      <c r="M264" s="17">
        <v>1</v>
      </c>
    </row>
    <row r="265" spans="1:13" x14ac:dyDescent="0.25">
      <c r="A265">
        <f t="shared" si="4"/>
        <v>1</v>
      </c>
      <c r="B265" t="s">
        <v>1477</v>
      </c>
      <c r="C265" t="s">
        <v>1170</v>
      </c>
      <c r="D265" t="s">
        <v>1165</v>
      </c>
      <c r="E265" t="s">
        <v>1166</v>
      </c>
      <c r="G265" t="s">
        <v>5</v>
      </c>
      <c r="H265" t="s">
        <v>1171</v>
      </c>
      <c r="I265">
        <v>5</v>
      </c>
      <c r="J265">
        <v>4</v>
      </c>
      <c r="K265">
        <v>-1</v>
      </c>
      <c r="L265" s="16">
        <v>0</v>
      </c>
      <c r="M265" s="17">
        <v>1</v>
      </c>
    </row>
    <row r="266" spans="1:13" x14ac:dyDescent="0.25">
      <c r="A266">
        <f t="shared" si="4"/>
        <v>1</v>
      </c>
      <c r="B266" t="s">
        <v>1484</v>
      </c>
      <c r="C266" t="s">
        <v>1185</v>
      </c>
      <c r="D266" t="s">
        <v>1179</v>
      </c>
      <c r="E266" t="s">
        <v>1166</v>
      </c>
      <c r="G266" t="s">
        <v>5</v>
      </c>
      <c r="H266" t="s">
        <v>1186</v>
      </c>
      <c r="I266">
        <v>5</v>
      </c>
      <c r="J266">
        <v>4</v>
      </c>
      <c r="K266">
        <v>-1</v>
      </c>
      <c r="L266" s="16">
        <v>0</v>
      </c>
      <c r="M266" s="17">
        <v>1</v>
      </c>
    </row>
    <row r="267" spans="1:13" x14ac:dyDescent="0.25">
      <c r="A267">
        <f t="shared" si="4"/>
        <v>1</v>
      </c>
      <c r="B267" t="s">
        <v>1478</v>
      </c>
      <c r="C267" t="s">
        <v>1172</v>
      </c>
      <c r="D267" t="s">
        <v>1165</v>
      </c>
      <c r="E267" t="s">
        <v>1166</v>
      </c>
      <c r="G267" t="s">
        <v>5</v>
      </c>
      <c r="H267" t="s">
        <v>1173</v>
      </c>
      <c r="I267">
        <v>5</v>
      </c>
      <c r="J267">
        <v>4</v>
      </c>
      <c r="K267">
        <v>-1</v>
      </c>
      <c r="L267" s="16">
        <v>0</v>
      </c>
      <c r="M267" s="17">
        <v>1</v>
      </c>
    </row>
    <row r="268" spans="1:13" x14ac:dyDescent="0.25">
      <c r="A268">
        <f t="shared" si="4"/>
        <v>1</v>
      </c>
      <c r="B268" t="s">
        <v>1485</v>
      </c>
      <c r="C268" t="s">
        <v>1187</v>
      </c>
      <c r="D268" t="s">
        <v>1179</v>
      </c>
      <c r="E268" t="s">
        <v>1166</v>
      </c>
      <c r="G268" t="s">
        <v>5</v>
      </c>
      <c r="H268" t="s">
        <v>1188</v>
      </c>
      <c r="I268">
        <v>5</v>
      </c>
      <c r="J268">
        <v>4</v>
      </c>
      <c r="K268">
        <v>-1</v>
      </c>
      <c r="L268" s="16">
        <v>0</v>
      </c>
      <c r="M268" s="17">
        <v>1</v>
      </c>
    </row>
    <row r="269" spans="1:13" x14ac:dyDescent="0.25">
      <c r="A269">
        <f t="shared" si="4"/>
        <v>1</v>
      </c>
      <c r="B269" t="s">
        <v>1479</v>
      </c>
      <c r="C269" t="s">
        <v>1174</v>
      </c>
      <c r="D269" t="s">
        <v>1165</v>
      </c>
      <c r="E269" t="s">
        <v>1166</v>
      </c>
      <c r="G269" t="s">
        <v>5</v>
      </c>
      <c r="H269" t="s">
        <v>1175</v>
      </c>
      <c r="I269">
        <v>5</v>
      </c>
      <c r="J269">
        <v>4</v>
      </c>
      <c r="K269">
        <v>-1</v>
      </c>
      <c r="L269" s="16">
        <v>0</v>
      </c>
      <c r="M269" s="17">
        <v>1</v>
      </c>
    </row>
    <row r="270" spans="1:13" x14ac:dyDescent="0.25">
      <c r="A270">
        <f t="shared" si="4"/>
        <v>1</v>
      </c>
      <c r="B270" t="s">
        <v>1486</v>
      </c>
      <c r="C270" t="s">
        <v>1189</v>
      </c>
      <c r="D270" t="s">
        <v>1179</v>
      </c>
      <c r="E270" t="s">
        <v>1166</v>
      </c>
      <c r="G270" t="s">
        <v>5</v>
      </c>
      <c r="H270" t="s">
        <v>1190</v>
      </c>
      <c r="I270">
        <v>5</v>
      </c>
      <c r="J270">
        <v>4</v>
      </c>
      <c r="K270">
        <v>-1</v>
      </c>
      <c r="L270" s="16">
        <v>0</v>
      </c>
      <c r="M270" s="17">
        <v>1</v>
      </c>
    </row>
    <row r="271" spans="1:13" x14ac:dyDescent="0.25">
      <c r="A271">
        <f t="shared" si="4"/>
        <v>1</v>
      </c>
      <c r="B271" t="s">
        <v>1480</v>
      </c>
      <c r="C271" t="s">
        <v>1176</v>
      </c>
      <c r="D271" t="s">
        <v>1165</v>
      </c>
      <c r="E271" t="s">
        <v>1166</v>
      </c>
      <c r="G271" t="s">
        <v>5</v>
      </c>
      <c r="H271" t="s">
        <v>1177</v>
      </c>
      <c r="I271">
        <v>5</v>
      </c>
      <c r="J271">
        <v>4</v>
      </c>
      <c r="K271">
        <v>-1</v>
      </c>
      <c r="L271" s="16">
        <v>0</v>
      </c>
      <c r="M271" s="17">
        <v>1</v>
      </c>
    </row>
    <row r="272" spans="1:13" x14ac:dyDescent="0.25">
      <c r="A272">
        <f t="shared" si="4"/>
        <v>1</v>
      </c>
      <c r="B272" t="s">
        <v>1433</v>
      </c>
      <c r="C272" t="s">
        <v>1029</v>
      </c>
      <c r="D272" t="s">
        <v>1030</v>
      </c>
      <c r="E272" t="s">
        <v>1031</v>
      </c>
      <c r="G272" t="s">
        <v>5</v>
      </c>
      <c r="H272" t="s">
        <v>1032</v>
      </c>
      <c r="I272">
        <v>5</v>
      </c>
      <c r="J272">
        <v>4</v>
      </c>
      <c r="K272">
        <v>-1</v>
      </c>
      <c r="L272" s="16">
        <v>0</v>
      </c>
      <c r="M272" s="17">
        <v>1</v>
      </c>
    </row>
    <row r="273" spans="1:13" x14ac:dyDescent="0.25">
      <c r="A273">
        <f t="shared" si="4"/>
        <v>1</v>
      </c>
      <c r="B273" t="s">
        <v>1434</v>
      </c>
      <c r="C273" t="s">
        <v>1033</v>
      </c>
      <c r="D273" t="s">
        <v>1030</v>
      </c>
      <c r="E273" t="s">
        <v>1034</v>
      </c>
      <c r="G273" t="s">
        <v>5</v>
      </c>
      <c r="H273" t="s">
        <v>1035</v>
      </c>
      <c r="I273">
        <v>5</v>
      </c>
      <c r="J273">
        <v>4</v>
      </c>
      <c r="K273">
        <v>-1</v>
      </c>
      <c r="L273" s="16">
        <v>0</v>
      </c>
      <c r="M273" s="17">
        <v>1</v>
      </c>
    </row>
    <row r="274" spans="1:13" x14ac:dyDescent="0.25">
      <c r="A274">
        <f t="shared" si="4"/>
        <v>1</v>
      </c>
      <c r="B274" t="s">
        <v>1346</v>
      </c>
      <c r="C274" t="s">
        <v>618</v>
      </c>
      <c r="D274" t="s">
        <v>619</v>
      </c>
      <c r="E274" t="s">
        <v>620</v>
      </c>
      <c r="G274" t="s">
        <v>5</v>
      </c>
      <c r="H274" t="s">
        <v>621</v>
      </c>
      <c r="I274">
        <v>9</v>
      </c>
      <c r="J274">
        <v>8</v>
      </c>
      <c r="K274">
        <v>-1</v>
      </c>
      <c r="L274" s="16">
        <v>0</v>
      </c>
      <c r="M274" s="17">
        <v>1</v>
      </c>
    </row>
    <row r="275" spans="1:13" x14ac:dyDescent="0.25">
      <c r="A275">
        <f t="shared" si="4"/>
        <v>1</v>
      </c>
      <c r="B275" t="s">
        <v>1345</v>
      </c>
      <c r="C275" t="s">
        <v>614</v>
      </c>
      <c r="D275" t="s">
        <v>615</v>
      </c>
      <c r="E275" t="s">
        <v>616</v>
      </c>
      <c r="G275" t="s">
        <v>5</v>
      </c>
      <c r="H275" t="s">
        <v>617</v>
      </c>
      <c r="I275">
        <v>9</v>
      </c>
      <c r="J275">
        <v>8</v>
      </c>
      <c r="K275">
        <v>-1</v>
      </c>
      <c r="L275" s="16">
        <v>0</v>
      </c>
      <c r="M275" s="17">
        <v>1</v>
      </c>
    </row>
    <row r="276" spans="1:13" x14ac:dyDescent="0.25">
      <c r="A276">
        <f t="shared" si="4"/>
        <v>1</v>
      </c>
      <c r="B276" t="s">
        <v>1244</v>
      </c>
      <c r="C276" t="s">
        <v>171</v>
      </c>
      <c r="D276" t="s">
        <v>172</v>
      </c>
      <c r="E276" t="s">
        <v>173</v>
      </c>
      <c r="G276" t="s">
        <v>5</v>
      </c>
      <c r="H276" t="s">
        <v>174</v>
      </c>
      <c r="I276">
        <v>4</v>
      </c>
      <c r="J276">
        <v>3</v>
      </c>
      <c r="K276">
        <v>-1</v>
      </c>
      <c r="L276" s="16">
        <v>0</v>
      </c>
      <c r="M276" s="17">
        <v>1</v>
      </c>
    </row>
    <row r="277" spans="1:13" x14ac:dyDescent="0.25">
      <c r="A277">
        <f t="shared" si="4"/>
        <v>1</v>
      </c>
      <c r="B277" t="s">
        <v>1239</v>
      </c>
      <c r="C277" t="s">
        <v>155</v>
      </c>
      <c r="D277" t="s">
        <v>156</v>
      </c>
      <c r="E277" t="s">
        <v>157</v>
      </c>
      <c r="G277" t="s">
        <v>5</v>
      </c>
      <c r="H277" t="s">
        <v>158</v>
      </c>
      <c r="I277">
        <v>4</v>
      </c>
      <c r="J277">
        <v>3</v>
      </c>
      <c r="K277">
        <v>-1</v>
      </c>
      <c r="L277" s="16">
        <v>0</v>
      </c>
      <c r="M277" s="17">
        <v>1</v>
      </c>
    </row>
    <row r="278" spans="1:13" x14ac:dyDescent="0.25">
      <c r="A278">
        <f t="shared" si="4"/>
        <v>1</v>
      </c>
      <c r="B278" t="s">
        <v>1245</v>
      </c>
      <c r="C278" t="s">
        <v>175</v>
      </c>
      <c r="D278" t="s">
        <v>172</v>
      </c>
      <c r="E278" t="s">
        <v>176</v>
      </c>
      <c r="G278" t="s">
        <v>5</v>
      </c>
      <c r="H278" t="s">
        <v>177</v>
      </c>
      <c r="I278">
        <v>4</v>
      </c>
      <c r="J278">
        <v>3</v>
      </c>
      <c r="K278">
        <v>-1</v>
      </c>
      <c r="L278" s="16">
        <v>0</v>
      </c>
      <c r="M278" s="17">
        <v>1</v>
      </c>
    </row>
    <row r="279" spans="1:13" x14ac:dyDescent="0.25">
      <c r="A279">
        <f t="shared" si="4"/>
        <v>1</v>
      </c>
      <c r="B279" t="s">
        <v>1240</v>
      </c>
      <c r="C279" t="s">
        <v>159</v>
      </c>
      <c r="D279" t="s">
        <v>156</v>
      </c>
      <c r="E279" t="s">
        <v>160</v>
      </c>
      <c r="G279" t="s">
        <v>5</v>
      </c>
      <c r="H279" t="s">
        <v>161</v>
      </c>
      <c r="I279">
        <v>4</v>
      </c>
      <c r="J279">
        <v>3</v>
      </c>
      <c r="K279">
        <v>-1</v>
      </c>
      <c r="L279" s="16">
        <v>0</v>
      </c>
      <c r="M279" s="17">
        <v>1</v>
      </c>
    </row>
    <row r="280" spans="1:13" x14ac:dyDescent="0.25">
      <c r="A280">
        <f t="shared" si="4"/>
        <v>1</v>
      </c>
      <c r="B280" t="s">
        <v>1246</v>
      </c>
      <c r="C280" t="s">
        <v>178</v>
      </c>
      <c r="D280" t="s">
        <v>172</v>
      </c>
      <c r="E280" t="s">
        <v>179</v>
      </c>
      <c r="G280" t="s">
        <v>5</v>
      </c>
      <c r="H280" t="s">
        <v>180</v>
      </c>
      <c r="I280">
        <v>4</v>
      </c>
      <c r="J280">
        <v>3</v>
      </c>
      <c r="K280">
        <v>-1</v>
      </c>
      <c r="L280" s="16">
        <v>0</v>
      </c>
      <c r="M280" s="17">
        <v>1</v>
      </c>
    </row>
    <row r="281" spans="1:13" x14ac:dyDescent="0.25">
      <c r="A281">
        <f t="shared" si="4"/>
        <v>1</v>
      </c>
      <c r="B281" t="s">
        <v>1241</v>
      </c>
      <c r="C281" t="s">
        <v>162</v>
      </c>
      <c r="D281" t="s">
        <v>156</v>
      </c>
      <c r="E281" t="s">
        <v>163</v>
      </c>
      <c r="G281" t="s">
        <v>5</v>
      </c>
      <c r="H281" t="s">
        <v>164</v>
      </c>
      <c r="I281">
        <v>4</v>
      </c>
      <c r="J281">
        <v>3</v>
      </c>
      <c r="K281">
        <v>-1</v>
      </c>
      <c r="L281" s="16">
        <v>0</v>
      </c>
      <c r="M281" s="17">
        <v>1</v>
      </c>
    </row>
    <row r="282" spans="1:13" x14ac:dyDescent="0.25">
      <c r="A282">
        <f t="shared" si="4"/>
        <v>1</v>
      </c>
      <c r="B282" t="s">
        <v>1247</v>
      </c>
      <c r="C282" t="s">
        <v>181</v>
      </c>
      <c r="D282" t="s">
        <v>172</v>
      </c>
      <c r="E282" t="s">
        <v>182</v>
      </c>
      <c r="G282" t="s">
        <v>5</v>
      </c>
      <c r="H282" t="s">
        <v>183</v>
      </c>
      <c r="I282">
        <v>4</v>
      </c>
      <c r="J282">
        <v>3</v>
      </c>
      <c r="K282">
        <v>-1</v>
      </c>
      <c r="L282" s="16">
        <v>0</v>
      </c>
      <c r="M282" s="17">
        <v>1</v>
      </c>
    </row>
    <row r="283" spans="1:13" x14ac:dyDescent="0.25">
      <c r="A283">
        <f t="shared" si="4"/>
        <v>1</v>
      </c>
      <c r="B283" t="s">
        <v>1242</v>
      </c>
      <c r="C283" t="s">
        <v>165</v>
      </c>
      <c r="D283" t="s">
        <v>156</v>
      </c>
      <c r="E283" t="s">
        <v>166</v>
      </c>
      <c r="G283" t="s">
        <v>5</v>
      </c>
      <c r="H283" t="s">
        <v>167</v>
      </c>
      <c r="I283">
        <v>4</v>
      </c>
      <c r="J283">
        <v>3</v>
      </c>
      <c r="K283">
        <v>-1</v>
      </c>
      <c r="L283" s="16">
        <v>0</v>
      </c>
      <c r="M283" s="17">
        <v>1</v>
      </c>
    </row>
    <row r="284" spans="1:13" x14ac:dyDescent="0.25">
      <c r="A284">
        <f t="shared" si="4"/>
        <v>1</v>
      </c>
      <c r="B284" t="s">
        <v>1248</v>
      </c>
      <c r="C284" t="s">
        <v>184</v>
      </c>
      <c r="D284" t="s">
        <v>172</v>
      </c>
      <c r="E284" t="s">
        <v>185</v>
      </c>
      <c r="G284" t="s">
        <v>5</v>
      </c>
      <c r="H284" t="s">
        <v>186</v>
      </c>
      <c r="I284">
        <v>4</v>
      </c>
      <c r="J284">
        <v>3</v>
      </c>
      <c r="K284">
        <v>-1</v>
      </c>
      <c r="L284" s="16">
        <v>0</v>
      </c>
      <c r="M284" s="17">
        <v>1</v>
      </c>
    </row>
    <row r="285" spans="1:13" x14ac:dyDescent="0.25">
      <c r="A285">
        <f t="shared" si="4"/>
        <v>1</v>
      </c>
      <c r="B285" t="s">
        <v>1243</v>
      </c>
      <c r="C285" t="s">
        <v>168</v>
      </c>
      <c r="D285" t="s">
        <v>156</v>
      </c>
      <c r="E285" t="s">
        <v>169</v>
      </c>
      <c r="G285" t="s">
        <v>5</v>
      </c>
      <c r="H285" t="s">
        <v>170</v>
      </c>
      <c r="I285">
        <v>4</v>
      </c>
      <c r="J285">
        <v>3</v>
      </c>
      <c r="K285">
        <v>-1</v>
      </c>
      <c r="L285" s="16">
        <v>0</v>
      </c>
      <c r="M285" s="17">
        <v>1</v>
      </c>
    </row>
  </sheetData>
  <autoFilter ref="B1:M285" xr:uid="{323D460D-3ACB-479D-90AD-C7EB00D60746}">
    <sortState xmlns:xlrd2="http://schemas.microsoft.com/office/spreadsheetml/2017/richdata2" ref="B2:M285">
      <sortCondition ref="C2:C2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51BD-BD64-489D-A0FE-F43873722AAF}">
  <dimension ref="A1:G412"/>
  <sheetViews>
    <sheetView workbookViewId="0">
      <selection activeCell="A2" sqref="A2:A411"/>
    </sheetView>
  </sheetViews>
  <sheetFormatPr baseColWidth="10" defaultColWidth="73.42578125" defaultRowHeight="15" x14ac:dyDescent="0.25"/>
  <cols>
    <col min="1" max="1" width="39.85546875" customWidth="1"/>
    <col min="2" max="2" width="12.85546875" bestFit="1" customWidth="1"/>
    <col min="3" max="3" width="13.28515625" bestFit="1" customWidth="1"/>
    <col min="4" max="4" width="73.140625" bestFit="1" customWidth="1"/>
    <col min="5" max="5" width="12.42578125" bestFit="1" customWidth="1"/>
    <col min="6" max="7" width="7.85546875" bestFit="1" customWidth="1"/>
  </cols>
  <sheetData>
    <row r="1" spans="1:7" x14ac:dyDescent="0.25">
      <c r="A1" t="s">
        <v>1202</v>
      </c>
      <c r="B1" s="8" t="s">
        <v>1193</v>
      </c>
      <c r="C1" s="8" t="s">
        <v>1194</v>
      </c>
      <c r="D1" s="8" t="s">
        <v>1195</v>
      </c>
      <c r="E1" s="8" t="s">
        <v>1196</v>
      </c>
      <c r="F1" s="8" t="s">
        <v>1197</v>
      </c>
      <c r="G1" s="9" t="s">
        <v>1198</v>
      </c>
    </row>
    <row r="2" spans="1:7" ht="16.5" x14ac:dyDescent="0.25">
      <c r="A2" t="str">
        <f>CONCATENATE(B2,E2)</f>
        <v>184.310210936270</v>
      </c>
      <c r="B2" s="3" t="s">
        <v>9</v>
      </c>
      <c r="C2" s="3" t="s">
        <v>10</v>
      </c>
      <c r="D2" s="4" t="s">
        <v>11</v>
      </c>
      <c r="E2" s="5" t="s">
        <v>12</v>
      </c>
      <c r="F2" s="3">
        <v>2</v>
      </c>
      <c r="G2" s="6">
        <v>3</v>
      </c>
    </row>
    <row r="3" spans="1:7" ht="16.5" x14ac:dyDescent="0.25">
      <c r="A3" t="str">
        <f t="shared" ref="A3:A66" si="0">CONCATENATE(B3,E3)</f>
        <v>184.311211037898</v>
      </c>
      <c r="B3" s="3" t="s">
        <v>13</v>
      </c>
      <c r="C3" s="3" t="s">
        <v>14</v>
      </c>
      <c r="D3" s="4" t="s">
        <v>15</v>
      </c>
      <c r="E3" s="5" t="s">
        <v>16</v>
      </c>
      <c r="F3" s="3">
        <v>9</v>
      </c>
      <c r="G3" s="6">
        <v>9</v>
      </c>
    </row>
    <row r="4" spans="1:7" ht="16.5" x14ac:dyDescent="0.25">
      <c r="A4" t="str">
        <f t="shared" si="0"/>
        <v>184.313210936270</v>
      </c>
      <c r="B4" s="3" t="s">
        <v>17</v>
      </c>
      <c r="C4" s="3" t="s">
        <v>18</v>
      </c>
      <c r="D4" s="4" t="s">
        <v>19</v>
      </c>
      <c r="E4" s="5" t="s">
        <v>12</v>
      </c>
      <c r="F4" s="3">
        <v>7</v>
      </c>
      <c r="G4" s="6">
        <v>7</v>
      </c>
    </row>
    <row r="5" spans="1:7" ht="16.5" x14ac:dyDescent="0.25">
      <c r="A5" t="str">
        <f t="shared" si="0"/>
        <v>184.301210936271</v>
      </c>
      <c r="B5" s="3" t="s">
        <v>20</v>
      </c>
      <c r="C5" s="3" t="s">
        <v>21</v>
      </c>
      <c r="D5" s="4" t="s">
        <v>22</v>
      </c>
      <c r="E5" s="5" t="s">
        <v>23</v>
      </c>
      <c r="F5" s="3"/>
      <c r="G5" s="6">
        <v>1</v>
      </c>
    </row>
    <row r="6" spans="1:7" ht="16.5" x14ac:dyDescent="0.25">
      <c r="A6" t="str">
        <f t="shared" si="0"/>
        <v>184.3032109369881</v>
      </c>
      <c r="B6" s="3" t="s">
        <v>24</v>
      </c>
      <c r="C6" s="3" t="s">
        <v>25</v>
      </c>
      <c r="D6" s="4" t="s">
        <v>26</v>
      </c>
      <c r="E6" s="5">
        <v>2109369881</v>
      </c>
      <c r="F6" s="3"/>
      <c r="G6" s="6">
        <v>2</v>
      </c>
    </row>
    <row r="7" spans="1:7" ht="16.5" x14ac:dyDescent="0.25">
      <c r="A7" t="str">
        <f t="shared" si="0"/>
        <v>184.305211037899</v>
      </c>
      <c r="B7" s="3" t="s">
        <v>27</v>
      </c>
      <c r="C7" s="3" t="s">
        <v>28</v>
      </c>
      <c r="D7" s="4" t="s">
        <v>29</v>
      </c>
      <c r="E7" s="5">
        <v>211037899</v>
      </c>
      <c r="F7" s="3"/>
      <c r="G7" s="6">
        <v>2</v>
      </c>
    </row>
    <row r="8" spans="1:7" ht="16.5" x14ac:dyDescent="0.25">
      <c r="A8" t="str">
        <f t="shared" si="0"/>
        <v>184.307210936962</v>
      </c>
      <c r="B8" s="3" t="s">
        <v>30</v>
      </c>
      <c r="C8" s="3" t="s">
        <v>31</v>
      </c>
      <c r="D8" s="4" t="s">
        <v>32</v>
      </c>
      <c r="E8" s="5" t="s">
        <v>33</v>
      </c>
      <c r="F8" s="3">
        <v>2</v>
      </c>
      <c r="G8" s="6">
        <v>3</v>
      </c>
    </row>
    <row r="9" spans="1:7" ht="33" x14ac:dyDescent="0.25">
      <c r="A9" t="str">
        <f t="shared" si="0"/>
        <v>SF-650.05R210936668</v>
      </c>
      <c r="B9" s="3" t="s">
        <v>35</v>
      </c>
      <c r="C9" s="3" t="s">
        <v>36</v>
      </c>
      <c r="D9" s="4" t="s">
        <v>37</v>
      </c>
      <c r="E9" s="5" t="s">
        <v>38</v>
      </c>
      <c r="F9" s="3">
        <v>3</v>
      </c>
      <c r="G9" s="6">
        <v>1</v>
      </c>
    </row>
    <row r="10" spans="1:7" ht="33" x14ac:dyDescent="0.25">
      <c r="A10" t="str">
        <f t="shared" si="0"/>
        <v>SF-650.07R210936669</v>
      </c>
      <c r="B10" s="3" t="s">
        <v>39</v>
      </c>
      <c r="C10" s="3" t="s">
        <v>36</v>
      </c>
      <c r="D10" s="4" t="s">
        <v>40</v>
      </c>
      <c r="E10" s="5" t="s">
        <v>41</v>
      </c>
      <c r="F10" s="3">
        <v>3</v>
      </c>
      <c r="G10" s="6">
        <v>1</v>
      </c>
    </row>
    <row r="11" spans="1:7" ht="33" x14ac:dyDescent="0.25">
      <c r="A11" t="str">
        <f t="shared" si="0"/>
        <v>SF-650.09R210936670</v>
      </c>
      <c r="B11" s="3" t="s">
        <v>42</v>
      </c>
      <c r="C11" s="3" t="s">
        <v>36</v>
      </c>
      <c r="D11" s="4" t="s">
        <v>43</v>
      </c>
      <c r="E11" s="5" t="s">
        <v>44</v>
      </c>
      <c r="F11" s="3">
        <v>4</v>
      </c>
      <c r="G11" s="6">
        <v>1</v>
      </c>
    </row>
    <row r="12" spans="1:7" ht="33" x14ac:dyDescent="0.25">
      <c r="A12" t="str">
        <f t="shared" si="0"/>
        <v>SF-650.11R</v>
      </c>
      <c r="B12" s="3" t="s">
        <v>45</v>
      </c>
      <c r="C12" s="3" t="s">
        <v>46</v>
      </c>
      <c r="D12" s="4" t="s">
        <v>47</v>
      </c>
      <c r="E12" s="5"/>
      <c r="F12" s="3"/>
      <c r="G12" s="6">
        <v>0</v>
      </c>
    </row>
    <row r="13" spans="1:7" ht="33" x14ac:dyDescent="0.25">
      <c r="A13" t="str">
        <f t="shared" si="0"/>
        <v>SF-650.11R210936671</v>
      </c>
      <c r="B13" s="3" t="s">
        <v>45</v>
      </c>
      <c r="C13" s="3" t="s">
        <v>46</v>
      </c>
      <c r="D13" s="4" t="s">
        <v>47</v>
      </c>
      <c r="E13" s="5" t="s">
        <v>48</v>
      </c>
      <c r="F13" s="3">
        <v>5</v>
      </c>
      <c r="G13" s="6">
        <v>1</v>
      </c>
    </row>
    <row r="14" spans="1:7" ht="33" x14ac:dyDescent="0.25">
      <c r="A14" t="str">
        <f t="shared" si="0"/>
        <v>SF-650.13R210936672</v>
      </c>
      <c r="B14" s="3" t="s">
        <v>49</v>
      </c>
      <c r="C14" s="3" t="s">
        <v>46</v>
      </c>
      <c r="D14" s="4" t="s">
        <v>50</v>
      </c>
      <c r="E14" s="5" t="s">
        <v>51</v>
      </c>
      <c r="F14" s="3">
        <v>4</v>
      </c>
      <c r="G14" s="6">
        <v>1</v>
      </c>
    </row>
    <row r="15" spans="1:7" ht="33" x14ac:dyDescent="0.25">
      <c r="A15" t="str">
        <f t="shared" si="0"/>
        <v>SF-650.15R210430406</v>
      </c>
      <c r="B15" s="3" t="s">
        <v>52</v>
      </c>
      <c r="C15" s="3" t="s">
        <v>46</v>
      </c>
      <c r="D15" s="4" t="s">
        <v>53</v>
      </c>
      <c r="E15" s="5" t="s">
        <v>54</v>
      </c>
      <c r="F15" s="3">
        <v>4</v>
      </c>
      <c r="G15" s="6">
        <v>1</v>
      </c>
    </row>
    <row r="16" spans="1:7" ht="33" x14ac:dyDescent="0.25">
      <c r="A16" t="str">
        <f t="shared" si="0"/>
        <v>SF-650.17R211240541</v>
      </c>
      <c r="B16" s="3" t="s">
        <v>55</v>
      </c>
      <c r="C16" s="3" t="s">
        <v>56</v>
      </c>
      <c r="D16" s="4" t="s">
        <v>57</v>
      </c>
      <c r="E16" s="5" t="s">
        <v>58</v>
      </c>
      <c r="F16" s="3">
        <v>4</v>
      </c>
      <c r="G16" s="6">
        <v>1</v>
      </c>
    </row>
    <row r="17" spans="1:7" ht="33" x14ac:dyDescent="0.25">
      <c r="A17" t="str">
        <f t="shared" si="0"/>
        <v>SF-650.19R210228218</v>
      </c>
      <c r="B17" s="3" t="s">
        <v>59</v>
      </c>
      <c r="C17" s="3" t="s">
        <v>56</v>
      </c>
      <c r="D17" s="4" t="s">
        <v>60</v>
      </c>
      <c r="E17" s="5" t="s">
        <v>61</v>
      </c>
      <c r="F17" s="3">
        <v>5</v>
      </c>
      <c r="G17" s="6">
        <v>2</v>
      </c>
    </row>
    <row r="18" spans="1:7" ht="33" x14ac:dyDescent="0.25">
      <c r="A18" t="str">
        <f t="shared" si="0"/>
        <v>SF-650.21R210228219</v>
      </c>
      <c r="B18" s="3" t="s">
        <v>62</v>
      </c>
      <c r="C18" s="3" t="s">
        <v>56</v>
      </c>
      <c r="D18" s="4" t="s">
        <v>63</v>
      </c>
      <c r="E18" s="5" t="s">
        <v>64</v>
      </c>
      <c r="F18" s="3">
        <v>5</v>
      </c>
      <c r="G18" s="6">
        <v>2</v>
      </c>
    </row>
    <row r="19" spans="1:7" ht="33" x14ac:dyDescent="0.25">
      <c r="A19" t="str">
        <f t="shared" si="0"/>
        <v>SF-650.05L210936663</v>
      </c>
      <c r="B19" s="3" t="s">
        <v>65</v>
      </c>
      <c r="C19" s="3" t="s">
        <v>66</v>
      </c>
      <c r="D19" s="4" t="s">
        <v>67</v>
      </c>
      <c r="E19" s="5" t="s">
        <v>68</v>
      </c>
      <c r="F19" s="3">
        <v>5</v>
      </c>
      <c r="G19" s="6">
        <v>1</v>
      </c>
    </row>
    <row r="20" spans="1:7" ht="33" x14ac:dyDescent="0.25">
      <c r="A20" t="str">
        <f t="shared" si="0"/>
        <v>SF-650.07L220243655</v>
      </c>
      <c r="B20" s="3" t="s">
        <v>69</v>
      </c>
      <c r="C20" s="3" t="s">
        <v>66</v>
      </c>
      <c r="D20" s="4" t="s">
        <v>70</v>
      </c>
      <c r="E20" s="5" t="s">
        <v>71</v>
      </c>
      <c r="F20" s="3">
        <v>3</v>
      </c>
      <c r="G20" s="6">
        <v>2</v>
      </c>
    </row>
    <row r="21" spans="1:7" ht="33" x14ac:dyDescent="0.25">
      <c r="A21" t="str">
        <f t="shared" si="0"/>
        <v>SF-650.09L210936665</v>
      </c>
      <c r="B21" s="3" t="s">
        <v>72</v>
      </c>
      <c r="C21" s="3" t="s">
        <v>66</v>
      </c>
      <c r="D21" s="4" t="s">
        <v>73</v>
      </c>
      <c r="E21" s="5" t="s">
        <v>74</v>
      </c>
      <c r="F21" s="3">
        <v>3</v>
      </c>
      <c r="G21" s="6">
        <v>0</v>
      </c>
    </row>
    <row r="22" spans="1:7" ht="33" x14ac:dyDescent="0.25">
      <c r="A22" t="str">
        <f t="shared" si="0"/>
        <v>SF-650.11L210228206</v>
      </c>
      <c r="B22" s="3" t="s">
        <v>75</v>
      </c>
      <c r="C22" s="3" t="s">
        <v>76</v>
      </c>
      <c r="D22" s="4" t="s">
        <v>77</v>
      </c>
      <c r="E22" s="5" t="s">
        <v>78</v>
      </c>
      <c r="F22" s="3">
        <v>4</v>
      </c>
      <c r="G22" s="6">
        <v>1</v>
      </c>
    </row>
    <row r="23" spans="1:7" ht="33" x14ac:dyDescent="0.25">
      <c r="A23" t="str">
        <f t="shared" si="0"/>
        <v>SF-650.13L210936667</v>
      </c>
      <c r="B23" s="3" t="s">
        <v>79</v>
      </c>
      <c r="C23" s="3" t="s">
        <v>76</v>
      </c>
      <c r="D23" s="4" t="s">
        <v>80</v>
      </c>
      <c r="E23" s="5" t="s">
        <v>81</v>
      </c>
      <c r="F23" s="3">
        <v>4</v>
      </c>
      <c r="G23" s="6">
        <v>1</v>
      </c>
    </row>
    <row r="24" spans="1:7" ht="33" x14ac:dyDescent="0.25">
      <c r="A24" t="str">
        <f t="shared" si="0"/>
        <v>SF-650.15L210733868</v>
      </c>
      <c r="B24" s="3" t="s">
        <v>82</v>
      </c>
      <c r="C24" s="3" t="s">
        <v>76</v>
      </c>
      <c r="D24" s="4" t="s">
        <v>83</v>
      </c>
      <c r="E24" s="5" t="s">
        <v>84</v>
      </c>
      <c r="F24" s="3">
        <v>4</v>
      </c>
      <c r="G24" s="6">
        <v>1</v>
      </c>
    </row>
    <row r="25" spans="1:7" ht="33" x14ac:dyDescent="0.25">
      <c r="A25" t="str">
        <f t="shared" si="0"/>
        <v>SF-650.17L210734671</v>
      </c>
      <c r="B25" s="3" t="s">
        <v>85</v>
      </c>
      <c r="C25" s="3" t="s">
        <v>86</v>
      </c>
      <c r="D25" s="4" t="s">
        <v>87</v>
      </c>
      <c r="E25" s="5" t="s">
        <v>88</v>
      </c>
      <c r="F25" s="3">
        <v>4</v>
      </c>
      <c r="G25" s="6">
        <v>1</v>
      </c>
    </row>
    <row r="26" spans="1:7" ht="33" x14ac:dyDescent="0.25">
      <c r="A26" t="str">
        <f t="shared" si="0"/>
        <v>SF-650.19L210228209</v>
      </c>
      <c r="B26" s="3" t="s">
        <v>89</v>
      </c>
      <c r="C26" s="3" t="s">
        <v>86</v>
      </c>
      <c r="D26" s="4" t="s">
        <v>90</v>
      </c>
      <c r="E26" s="5" t="s">
        <v>91</v>
      </c>
      <c r="F26" s="3">
        <v>5</v>
      </c>
      <c r="G26" s="6">
        <v>2</v>
      </c>
    </row>
    <row r="27" spans="1:7" ht="33" x14ac:dyDescent="0.25">
      <c r="A27" t="str">
        <f t="shared" si="0"/>
        <v>SF-650.21L210228210</v>
      </c>
      <c r="B27" s="3" t="s">
        <v>92</v>
      </c>
      <c r="C27" s="3" t="s">
        <v>86</v>
      </c>
      <c r="D27" s="4" t="s">
        <v>93</v>
      </c>
      <c r="E27" s="5" t="s">
        <v>94</v>
      </c>
      <c r="F27" s="3">
        <v>5</v>
      </c>
      <c r="G27" s="6">
        <v>3</v>
      </c>
    </row>
    <row r="28" spans="1:7" ht="33" x14ac:dyDescent="0.25">
      <c r="A28" t="str">
        <f t="shared" si="0"/>
        <v>SF-740.004R220242994</v>
      </c>
      <c r="B28" s="3" t="s">
        <v>95</v>
      </c>
      <c r="C28" s="3" t="s">
        <v>96</v>
      </c>
      <c r="D28" s="4" t="s">
        <v>97</v>
      </c>
      <c r="E28" s="5" t="s">
        <v>98</v>
      </c>
      <c r="F28" s="3">
        <v>4</v>
      </c>
      <c r="G28" s="6">
        <v>3</v>
      </c>
    </row>
    <row r="29" spans="1:7" ht="33" x14ac:dyDescent="0.25">
      <c r="A29" t="str">
        <f t="shared" si="0"/>
        <v>SF-740.006R220242995</v>
      </c>
      <c r="B29" s="3" t="s">
        <v>99</v>
      </c>
      <c r="C29" s="3" t="s">
        <v>96</v>
      </c>
      <c r="D29" s="4" t="s">
        <v>100</v>
      </c>
      <c r="E29" s="5" t="s">
        <v>101</v>
      </c>
      <c r="F29" s="3">
        <v>5</v>
      </c>
      <c r="G29" s="6">
        <v>4</v>
      </c>
    </row>
    <row r="30" spans="1:7" ht="33" x14ac:dyDescent="0.25">
      <c r="A30" t="str">
        <f t="shared" si="0"/>
        <v>SF-740.008R220242996</v>
      </c>
      <c r="B30" s="3" t="s">
        <v>102</v>
      </c>
      <c r="C30" s="3" t="s">
        <v>96</v>
      </c>
      <c r="D30" s="4" t="s">
        <v>103</v>
      </c>
      <c r="E30" s="5" t="s">
        <v>104</v>
      </c>
      <c r="F30" s="3">
        <v>5</v>
      </c>
      <c r="G30" s="6">
        <v>4</v>
      </c>
    </row>
    <row r="31" spans="1:7" ht="33" x14ac:dyDescent="0.25">
      <c r="A31" t="str">
        <f t="shared" si="0"/>
        <v>SF-740.010R220243095</v>
      </c>
      <c r="B31" s="3" t="s">
        <v>105</v>
      </c>
      <c r="C31" s="3" t="s">
        <v>106</v>
      </c>
      <c r="D31" s="4" t="s">
        <v>107</v>
      </c>
      <c r="E31" s="5" t="s">
        <v>108</v>
      </c>
      <c r="F31" s="3">
        <v>5</v>
      </c>
      <c r="G31" s="6">
        <v>4</v>
      </c>
    </row>
    <row r="32" spans="1:7" ht="33" x14ac:dyDescent="0.25">
      <c r="A32" t="str">
        <f t="shared" si="0"/>
        <v>SF-740.012R220242997</v>
      </c>
      <c r="B32" s="3" t="s">
        <v>109</v>
      </c>
      <c r="C32" s="3" t="s">
        <v>106</v>
      </c>
      <c r="D32" s="4" t="s">
        <v>110</v>
      </c>
      <c r="E32" s="5" t="s">
        <v>111</v>
      </c>
      <c r="F32" s="3">
        <v>5</v>
      </c>
      <c r="G32" s="6">
        <v>4</v>
      </c>
    </row>
    <row r="33" spans="1:7" ht="33" x14ac:dyDescent="0.25">
      <c r="A33" t="str">
        <f t="shared" si="0"/>
        <v>SF-740.014R220243096</v>
      </c>
      <c r="B33" s="3" t="s">
        <v>112</v>
      </c>
      <c r="C33" s="3" t="s">
        <v>106</v>
      </c>
      <c r="D33" s="4" t="s">
        <v>113</v>
      </c>
      <c r="E33" s="5" t="s">
        <v>114</v>
      </c>
      <c r="F33" s="3">
        <v>5</v>
      </c>
      <c r="G33" s="6">
        <v>4</v>
      </c>
    </row>
    <row r="34" spans="1:7" ht="33" x14ac:dyDescent="0.25">
      <c r="A34" t="str">
        <f t="shared" si="0"/>
        <v>SF-740.016R220242998</v>
      </c>
      <c r="B34" s="3" t="s">
        <v>115</v>
      </c>
      <c r="C34" s="3" t="s">
        <v>116</v>
      </c>
      <c r="D34" s="4" t="s">
        <v>117</v>
      </c>
      <c r="E34" s="5" t="s">
        <v>118</v>
      </c>
      <c r="F34" s="3">
        <v>5</v>
      </c>
      <c r="G34" s="6">
        <v>4</v>
      </c>
    </row>
    <row r="35" spans="1:7" ht="33" x14ac:dyDescent="0.25">
      <c r="A35" t="str">
        <f t="shared" si="0"/>
        <v>SF-740.018R220242999</v>
      </c>
      <c r="B35" s="3" t="s">
        <v>119</v>
      </c>
      <c r="C35" s="3" t="s">
        <v>116</v>
      </c>
      <c r="D35" s="4" t="s">
        <v>120</v>
      </c>
      <c r="E35" s="5" t="s">
        <v>121</v>
      </c>
      <c r="F35" s="3">
        <v>5</v>
      </c>
      <c r="G35" s="6">
        <v>4</v>
      </c>
    </row>
    <row r="36" spans="1:7" ht="33" x14ac:dyDescent="0.25">
      <c r="A36" t="str">
        <f t="shared" si="0"/>
        <v>SF-740.020R220243001</v>
      </c>
      <c r="B36" s="3" t="s">
        <v>122</v>
      </c>
      <c r="C36" s="3" t="s">
        <v>116</v>
      </c>
      <c r="D36" s="4" t="s">
        <v>123</v>
      </c>
      <c r="E36" s="5" t="s">
        <v>124</v>
      </c>
      <c r="F36" s="3">
        <v>5</v>
      </c>
      <c r="G36" s="6">
        <v>4</v>
      </c>
    </row>
    <row r="37" spans="1:7" ht="33" x14ac:dyDescent="0.25">
      <c r="A37" t="str">
        <f t="shared" si="0"/>
        <v>SF-740.004L220242988</v>
      </c>
      <c r="B37" s="3" t="s">
        <v>125</v>
      </c>
      <c r="C37" s="3" t="s">
        <v>126</v>
      </c>
      <c r="D37" s="4" t="s">
        <v>127</v>
      </c>
      <c r="E37" s="5" t="s">
        <v>128</v>
      </c>
      <c r="F37" s="3">
        <v>5</v>
      </c>
      <c r="G37" s="6">
        <v>4</v>
      </c>
    </row>
    <row r="38" spans="1:7" ht="33" x14ac:dyDescent="0.25">
      <c r="A38" t="str">
        <f t="shared" si="0"/>
        <v>SF-740.006L220242989</v>
      </c>
      <c r="B38" s="3" t="s">
        <v>129</v>
      </c>
      <c r="C38" s="3" t="s">
        <v>126</v>
      </c>
      <c r="D38" s="4" t="s">
        <v>130</v>
      </c>
      <c r="E38" s="5" t="s">
        <v>131</v>
      </c>
      <c r="F38" s="3">
        <v>4</v>
      </c>
      <c r="G38" s="6">
        <v>3</v>
      </c>
    </row>
    <row r="39" spans="1:7" ht="33" x14ac:dyDescent="0.25">
      <c r="A39" t="str">
        <f t="shared" si="0"/>
        <v>SF-740.008L220242990</v>
      </c>
      <c r="B39" s="3" t="s">
        <v>132</v>
      </c>
      <c r="C39" s="3" t="s">
        <v>126</v>
      </c>
      <c r="D39" s="4" t="s">
        <v>133</v>
      </c>
      <c r="E39" s="5" t="s">
        <v>134</v>
      </c>
      <c r="F39" s="3">
        <v>5</v>
      </c>
      <c r="G39" s="6">
        <v>4</v>
      </c>
    </row>
    <row r="40" spans="1:7" ht="33" x14ac:dyDescent="0.25">
      <c r="A40" t="str">
        <f t="shared" si="0"/>
        <v>SF-740.010L220243094</v>
      </c>
      <c r="B40" s="3" t="s">
        <v>135</v>
      </c>
      <c r="C40" s="3" t="s">
        <v>136</v>
      </c>
      <c r="D40" s="4" t="s">
        <v>137</v>
      </c>
      <c r="E40" s="5" t="s">
        <v>138</v>
      </c>
      <c r="F40" s="3">
        <v>5</v>
      </c>
      <c r="G40" s="6">
        <v>4</v>
      </c>
    </row>
    <row r="41" spans="1:7" ht="33" x14ac:dyDescent="0.25">
      <c r="A41" t="str">
        <f t="shared" si="0"/>
        <v>SF-740.012L220242991</v>
      </c>
      <c r="B41" s="3" t="s">
        <v>139</v>
      </c>
      <c r="C41" s="3" t="s">
        <v>136</v>
      </c>
      <c r="D41" s="4" t="s">
        <v>140</v>
      </c>
      <c r="E41" s="5" t="s">
        <v>141</v>
      </c>
      <c r="F41" s="3">
        <v>5</v>
      </c>
      <c r="G41" s="6">
        <v>4</v>
      </c>
    </row>
    <row r="42" spans="1:7" ht="33" x14ac:dyDescent="0.25">
      <c r="A42" t="str">
        <f t="shared" si="0"/>
        <v>SF-740.014L220344661</v>
      </c>
      <c r="B42" s="3" t="s">
        <v>142</v>
      </c>
      <c r="C42" s="3" t="s">
        <v>136</v>
      </c>
      <c r="D42" s="4" t="s">
        <v>143</v>
      </c>
      <c r="E42" s="5" t="s">
        <v>144</v>
      </c>
      <c r="F42" s="3">
        <v>5</v>
      </c>
      <c r="G42" s="6">
        <v>4</v>
      </c>
    </row>
    <row r="43" spans="1:7" ht="33" x14ac:dyDescent="0.25">
      <c r="A43" t="str">
        <f t="shared" si="0"/>
        <v>SF-740.016L220242992</v>
      </c>
      <c r="B43" s="3" t="s">
        <v>145</v>
      </c>
      <c r="C43" s="3" t="s">
        <v>146</v>
      </c>
      <c r="D43" s="4" t="s">
        <v>147</v>
      </c>
      <c r="E43" s="5" t="s">
        <v>148</v>
      </c>
      <c r="F43" s="3">
        <v>5</v>
      </c>
      <c r="G43" s="6">
        <v>4</v>
      </c>
    </row>
    <row r="44" spans="1:7" ht="33" x14ac:dyDescent="0.25">
      <c r="A44" t="str">
        <f t="shared" si="0"/>
        <v>SF-740.018L220242993</v>
      </c>
      <c r="B44" s="3" t="s">
        <v>149</v>
      </c>
      <c r="C44" s="3" t="s">
        <v>146</v>
      </c>
      <c r="D44" s="4" t="s">
        <v>150</v>
      </c>
      <c r="E44" s="5" t="s">
        <v>151</v>
      </c>
      <c r="F44" s="3">
        <v>5</v>
      </c>
      <c r="G44" s="6">
        <v>4</v>
      </c>
    </row>
    <row r="45" spans="1:7" ht="33" x14ac:dyDescent="0.25">
      <c r="A45" t="str">
        <f t="shared" si="0"/>
        <v>SF-740.020L220243000</v>
      </c>
      <c r="B45" s="3" t="s">
        <v>152</v>
      </c>
      <c r="C45" s="3" t="s">
        <v>146</v>
      </c>
      <c r="D45" s="4" t="s">
        <v>153</v>
      </c>
      <c r="E45" s="5" t="s">
        <v>154</v>
      </c>
      <c r="F45" s="3">
        <v>5</v>
      </c>
      <c r="G45" s="6">
        <v>4</v>
      </c>
    </row>
    <row r="46" spans="1:7" ht="33" x14ac:dyDescent="0.25">
      <c r="A46" t="str">
        <f t="shared" si="0"/>
        <v>SF-768.003R220344075</v>
      </c>
      <c r="B46" s="3" t="s">
        <v>155</v>
      </c>
      <c r="C46" s="3" t="s">
        <v>156</v>
      </c>
      <c r="D46" s="4" t="s">
        <v>157</v>
      </c>
      <c r="E46" s="5" t="s">
        <v>158</v>
      </c>
      <c r="F46" s="3">
        <v>4</v>
      </c>
      <c r="G46" s="6">
        <v>3</v>
      </c>
    </row>
    <row r="47" spans="1:7" ht="33" x14ac:dyDescent="0.25">
      <c r="A47" t="str">
        <f t="shared" si="0"/>
        <v>SF-768.004R220344076</v>
      </c>
      <c r="B47" s="3" t="s">
        <v>159</v>
      </c>
      <c r="C47" s="3" t="s">
        <v>156</v>
      </c>
      <c r="D47" s="4" t="s">
        <v>160</v>
      </c>
      <c r="E47" s="5" t="s">
        <v>161</v>
      </c>
      <c r="F47" s="3">
        <v>4</v>
      </c>
      <c r="G47" s="6">
        <v>3</v>
      </c>
    </row>
    <row r="48" spans="1:7" ht="33" x14ac:dyDescent="0.25">
      <c r="A48" t="str">
        <f t="shared" si="0"/>
        <v>SF-768.005R220344077</v>
      </c>
      <c r="B48" s="3" t="s">
        <v>162</v>
      </c>
      <c r="C48" s="3" t="s">
        <v>156</v>
      </c>
      <c r="D48" s="4" t="s">
        <v>163</v>
      </c>
      <c r="E48" s="5" t="s">
        <v>164</v>
      </c>
      <c r="F48" s="3">
        <v>4</v>
      </c>
      <c r="G48" s="6">
        <v>3</v>
      </c>
    </row>
    <row r="49" spans="1:7" ht="33" x14ac:dyDescent="0.25">
      <c r="A49" t="str">
        <f t="shared" si="0"/>
        <v>SF-768.006R220344078</v>
      </c>
      <c r="B49" s="3" t="s">
        <v>165</v>
      </c>
      <c r="C49" s="3" t="s">
        <v>156</v>
      </c>
      <c r="D49" s="4" t="s">
        <v>166</v>
      </c>
      <c r="E49" s="5" t="s">
        <v>167</v>
      </c>
      <c r="F49" s="3">
        <v>4</v>
      </c>
      <c r="G49" s="6">
        <v>3</v>
      </c>
    </row>
    <row r="50" spans="1:7" ht="33" x14ac:dyDescent="0.25">
      <c r="A50" t="str">
        <f t="shared" si="0"/>
        <v>SF-768.007R220344079</v>
      </c>
      <c r="B50" s="3" t="s">
        <v>168</v>
      </c>
      <c r="C50" s="3" t="s">
        <v>156</v>
      </c>
      <c r="D50" s="4" t="s">
        <v>169</v>
      </c>
      <c r="E50" s="5" t="s">
        <v>170</v>
      </c>
      <c r="F50" s="3">
        <v>4</v>
      </c>
      <c r="G50" s="6">
        <v>3</v>
      </c>
    </row>
    <row r="51" spans="1:7" ht="33" x14ac:dyDescent="0.25">
      <c r="A51" t="str">
        <f t="shared" si="0"/>
        <v>SF-768.003L220344070</v>
      </c>
      <c r="B51" s="3" t="s">
        <v>171</v>
      </c>
      <c r="C51" s="3" t="s">
        <v>172</v>
      </c>
      <c r="D51" s="4" t="s">
        <v>173</v>
      </c>
      <c r="E51" s="5" t="s">
        <v>174</v>
      </c>
      <c r="F51" s="3">
        <v>4</v>
      </c>
      <c r="G51" s="6">
        <v>3</v>
      </c>
    </row>
    <row r="52" spans="1:7" ht="33" x14ac:dyDescent="0.25">
      <c r="A52" t="str">
        <f t="shared" si="0"/>
        <v>SF-768.004L220344071</v>
      </c>
      <c r="B52" s="3" t="s">
        <v>175</v>
      </c>
      <c r="C52" s="3" t="s">
        <v>172</v>
      </c>
      <c r="D52" s="4" t="s">
        <v>176</v>
      </c>
      <c r="E52" s="5" t="s">
        <v>177</v>
      </c>
      <c r="F52" s="3">
        <v>4</v>
      </c>
      <c r="G52" s="6">
        <v>3</v>
      </c>
    </row>
    <row r="53" spans="1:7" ht="33" x14ac:dyDescent="0.25">
      <c r="A53" t="str">
        <f t="shared" si="0"/>
        <v>SF-768.005L220344072</v>
      </c>
      <c r="B53" s="3" t="s">
        <v>178</v>
      </c>
      <c r="C53" s="3" t="s">
        <v>172</v>
      </c>
      <c r="D53" s="4" t="s">
        <v>179</v>
      </c>
      <c r="E53" s="5" t="s">
        <v>180</v>
      </c>
      <c r="F53" s="3">
        <v>4</v>
      </c>
      <c r="G53" s="6">
        <v>3</v>
      </c>
    </row>
    <row r="54" spans="1:7" ht="33" x14ac:dyDescent="0.25">
      <c r="A54" t="str">
        <f t="shared" si="0"/>
        <v>SF-768.006L220344073</v>
      </c>
      <c r="B54" s="3" t="s">
        <v>181</v>
      </c>
      <c r="C54" s="3" t="s">
        <v>172</v>
      </c>
      <c r="D54" s="4" t="s">
        <v>182</v>
      </c>
      <c r="E54" s="5" t="s">
        <v>183</v>
      </c>
      <c r="F54" s="3">
        <v>4</v>
      </c>
      <c r="G54" s="6">
        <v>3</v>
      </c>
    </row>
    <row r="55" spans="1:7" ht="33" x14ac:dyDescent="0.25">
      <c r="A55" t="str">
        <f t="shared" si="0"/>
        <v>SF-768.007L220344074</v>
      </c>
      <c r="B55" s="3" t="s">
        <v>184</v>
      </c>
      <c r="C55" s="3" t="s">
        <v>172</v>
      </c>
      <c r="D55" s="4" t="s">
        <v>185</v>
      </c>
      <c r="E55" s="5" t="s">
        <v>186</v>
      </c>
      <c r="F55" s="3">
        <v>4</v>
      </c>
      <c r="G55" s="6">
        <v>3</v>
      </c>
    </row>
    <row r="56" spans="1:7" ht="33" x14ac:dyDescent="0.25">
      <c r="A56" t="str">
        <f t="shared" si="0"/>
        <v>SF-532.004R220546201</v>
      </c>
      <c r="B56" s="3" t="s">
        <v>187</v>
      </c>
      <c r="C56" s="3" t="s">
        <v>188</v>
      </c>
      <c r="D56" s="4" t="s">
        <v>189</v>
      </c>
      <c r="E56" s="5" t="s">
        <v>190</v>
      </c>
      <c r="F56" s="3">
        <v>4</v>
      </c>
      <c r="G56" s="6">
        <v>4</v>
      </c>
    </row>
    <row r="57" spans="1:7" ht="33" x14ac:dyDescent="0.25">
      <c r="A57" t="str">
        <f t="shared" si="0"/>
        <v>SF-532.006R220546202</v>
      </c>
      <c r="B57" s="3" t="s">
        <v>191</v>
      </c>
      <c r="C57" s="3" t="s">
        <v>188</v>
      </c>
      <c r="D57" s="4" t="s">
        <v>192</v>
      </c>
      <c r="E57" s="5" t="s">
        <v>193</v>
      </c>
      <c r="F57" s="3">
        <v>4</v>
      </c>
      <c r="G57" s="6">
        <v>4</v>
      </c>
    </row>
    <row r="58" spans="1:7" ht="33" x14ac:dyDescent="0.25">
      <c r="A58" t="str">
        <f t="shared" si="0"/>
        <v>SF-532.008R220546203</v>
      </c>
      <c r="B58" s="3" t="s">
        <v>194</v>
      </c>
      <c r="C58" s="3" t="s">
        <v>188</v>
      </c>
      <c r="D58" s="4" t="s">
        <v>195</v>
      </c>
      <c r="E58" s="5" t="s">
        <v>196</v>
      </c>
      <c r="F58" s="3">
        <v>4</v>
      </c>
      <c r="G58" s="6">
        <v>4</v>
      </c>
    </row>
    <row r="59" spans="1:7" ht="33" x14ac:dyDescent="0.25">
      <c r="A59" t="str">
        <f t="shared" si="0"/>
        <v>SF-532.004L220546198</v>
      </c>
      <c r="B59" s="3" t="s">
        <v>197</v>
      </c>
      <c r="C59" s="3" t="s">
        <v>198</v>
      </c>
      <c r="D59" s="4" t="s">
        <v>199</v>
      </c>
      <c r="E59" s="5" t="s">
        <v>200</v>
      </c>
      <c r="F59" s="3">
        <v>4</v>
      </c>
      <c r="G59" s="6">
        <v>4</v>
      </c>
    </row>
    <row r="60" spans="1:7" ht="33" x14ac:dyDescent="0.25">
      <c r="A60" t="str">
        <f t="shared" si="0"/>
        <v>SF-532.006L220546199</v>
      </c>
      <c r="B60" s="3" t="s">
        <v>201</v>
      </c>
      <c r="C60" s="3" t="s">
        <v>198</v>
      </c>
      <c r="D60" s="4" t="s">
        <v>202</v>
      </c>
      <c r="E60" s="5" t="s">
        <v>203</v>
      </c>
      <c r="F60" s="3">
        <v>4</v>
      </c>
      <c r="G60" s="6">
        <v>4</v>
      </c>
    </row>
    <row r="61" spans="1:7" ht="33" x14ac:dyDescent="0.25">
      <c r="A61" t="str">
        <f t="shared" si="0"/>
        <v>SF-532.008L220546200</v>
      </c>
      <c r="B61" s="3" t="s">
        <v>204</v>
      </c>
      <c r="C61" s="3" t="s">
        <v>198</v>
      </c>
      <c r="D61" s="4" t="s">
        <v>205</v>
      </c>
      <c r="E61" s="5" t="s">
        <v>206</v>
      </c>
      <c r="F61" s="3">
        <v>4</v>
      </c>
      <c r="G61" s="6">
        <v>4</v>
      </c>
    </row>
    <row r="62" spans="1:7" ht="33" x14ac:dyDescent="0.25">
      <c r="A62" t="str">
        <f t="shared" si="0"/>
        <v>SF-531.003R220546193</v>
      </c>
      <c r="B62" s="3" t="s">
        <v>207</v>
      </c>
      <c r="C62" s="3" t="s">
        <v>208</v>
      </c>
      <c r="D62" s="4" t="s">
        <v>209</v>
      </c>
      <c r="E62" s="5" t="s">
        <v>210</v>
      </c>
      <c r="F62" s="3">
        <v>4</v>
      </c>
      <c r="G62" s="6">
        <v>3</v>
      </c>
    </row>
    <row r="63" spans="1:7" ht="33" x14ac:dyDescent="0.25">
      <c r="A63" t="str">
        <f t="shared" si="0"/>
        <v>SF-531.004R220546194</v>
      </c>
      <c r="B63" s="3" t="s">
        <v>211</v>
      </c>
      <c r="C63" s="3" t="s">
        <v>208</v>
      </c>
      <c r="D63" s="4" t="s">
        <v>212</v>
      </c>
      <c r="E63" s="5" t="s">
        <v>213</v>
      </c>
      <c r="F63" s="3">
        <v>4</v>
      </c>
      <c r="G63" s="6">
        <v>3</v>
      </c>
    </row>
    <row r="64" spans="1:7" ht="33" x14ac:dyDescent="0.25">
      <c r="A64" t="str">
        <f t="shared" si="0"/>
        <v>SF-531.005R220546195</v>
      </c>
      <c r="B64" s="3" t="s">
        <v>214</v>
      </c>
      <c r="C64" s="3" t="s">
        <v>208</v>
      </c>
      <c r="D64" s="4" t="s">
        <v>215</v>
      </c>
      <c r="E64" s="5" t="s">
        <v>216</v>
      </c>
      <c r="F64" s="3">
        <v>4</v>
      </c>
      <c r="G64" s="6">
        <v>3</v>
      </c>
    </row>
    <row r="65" spans="1:7" ht="33" x14ac:dyDescent="0.25">
      <c r="A65" t="str">
        <f t="shared" si="0"/>
        <v>SF-531.006R220546196</v>
      </c>
      <c r="B65" s="3" t="s">
        <v>217</v>
      </c>
      <c r="C65" s="3" t="s">
        <v>218</v>
      </c>
      <c r="D65" s="4" t="s">
        <v>219</v>
      </c>
      <c r="E65" s="5" t="s">
        <v>220</v>
      </c>
      <c r="F65" s="3">
        <v>4</v>
      </c>
      <c r="G65" s="6">
        <v>3</v>
      </c>
    </row>
    <row r="66" spans="1:7" ht="33" x14ac:dyDescent="0.25">
      <c r="A66" t="str">
        <f t="shared" si="0"/>
        <v>SF-531.007R220546197</v>
      </c>
      <c r="B66" s="3" t="s">
        <v>221</v>
      </c>
      <c r="C66" s="3" t="s">
        <v>218</v>
      </c>
      <c r="D66" s="4" t="s">
        <v>222</v>
      </c>
      <c r="E66" s="5" t="s">
        <v>223</v>
      </c>
      <c r="F66" s="3">
        <v>4</v>
      </c>
      <c r="G66" s="6">
        <v>3</v>
      </c>
    </row>
    <row r="67" spans="1:7" ht="33" x14ac:dyDescent="0.25">
      <c r="A67" t="str">
        <f t="shared" ref="A67:A130" si="1">CONCATENATE(B67,E67)</f>
        <v>SF-531.003L220546188</v>
      </c>
      <c r="B67" s="3" t="s">
        <v>224</v>
      </c>
      <c r="C67" s="3" t="s">
        <v>225</v>
      </c>
      <c r="D67" s="4" t="s">
        <v>226</v>
      </c>
      <c r="E67" s="5" t="s">
        <v>227</v>
      </c>
      <c r="F67" s="3">
        <v>4</v>
      </c>
      <c r="G67" s="6">
        <v>3</v>
      </c>
    </row>
    <row r="68" spans="1:7" ht="33" x14ac:dyDescent="0.25">
      <c r="A68" t="str">
        <f t="shared" si="1"/>
        <v>SF-531.004L220546189</v>
      </c>
      <c r="B68" s="3" t="s">
        <v>228</v>
      </c>
      <c r="C68" s="3" t="s">
        <v>225</v>
      </c>
      <c r="D68" s="4" t="s">
        <v>229</v>
      </c>
      <c r="E68" s="5" t="s">
        <v>230</v>
      </c>
      <c r="F68" s="3">
        <v>4</v>
      </c>
      <c r="G68" s="6">
        <v>3</v>
      </c>
    </row>
    <row r="69" spans="1:7" ht="33" x14ac:dyDescent="0.25">
      <c r="A69" t="str">
        <f t="shared" si="1"/>
        <v>SF-531.005L220546190</v>
      </c>
      <c r="B69" s="3" t="s">
        <v>231</v>
      </c>
      <c r="C69" s="3" t="s">
        <v>225</v>
      </c>
      <c r="D69" s="4" t="s">
        <v>232</v>
      </c>
      <c r="E69" s="5" t="s">
        <v>233</v>
      </c>
      <c r="F69" s="3">
        <v>4</v>
      </c>
      <c r="G69" s="6">
        <v>3</v>
      </c>
    </row>
    <row r="70" spans="1:7" ht="33" x14ac:dyDescent="0.25">
      <c r="A70" t="str">
        <f t="shared" si="1"/>
        <v>SF-531.006L220546191</v>
      </c>
      <c r="B70" s="3" t="s">
        <v>234</v>
      </c>
      <c r="C70" s="3" t="s">
        <v>235</v>
      </c>
      <c r="D70" s="4" t="s">
        <v>236</v>
      </c>
      <c r="E70" s="5" t="s">
        <v>237</v>
      </c>
      <c r="F70" s="3">
        <v>4</v>
      </c>
      <c r="G70" s="6">
        <v>3</v>
      </c>
    </row>
    <row r="71" spans="1:7" ht="33" x14ac:dyDescent="0.25">
      <c r="A71" t="str">
        <f t="shared" si="1"/>
        <v>SF-531.007L220546192</v>
      </c>
      <c r="B71" s="3" t="s">
        <v>238</v>
      </c>
      <c r="C71" s="3" t="s">
        <v>235</v>
      </c>
      <c r="D71" s="4" t="s">
        <v>239</v>
      </c>
      <c r="E71" s="5" t="s">
        <v>240</v>
      </c>
      <c r="F71" s="3">
        <v>4</v>
      </c>
      <c r="G71" s="6">
        <v>3</v>
      </c>
    </row>
    <row r="72" spans="1:7" ht="16.5" x14ac:dyDescent="0.25">
      <c r="A72" t="str">
        <f t="shared" si="1"/>
        <v>151.106190602853</v>
      </c>
      <c r="B72" s="3" t="s">
        <v>241</v>
      </c>
      <c r="C72" s="3" t="s">
        <v>242</v>
      </c>
      <c r="D72" s="4" t="s">
        <v>243</v>
      </c>
      <c r="E72" s="5" t="s">
        <v>244</v>
      </c>
      <c r="F72" s="3">
        <v>1</v>
      </c>
      <c r="G72" s="6">
        <v>1</v>
      </c>
    </row>
    <row r="73" spans="1:7" ht="16.5" x14ac:dyDescent="0.25">
      <c r="A73" t="str">
        <f t="shared" si="1"/>
        <v>SF-151.106190602853</v>
      </c>
      <c r="B73" s="3" t="s">
        <v>245</v>
      </c>
      <c r="C73" s="3" t="s">
        <v>242</v>
      </c>
      <c r="D73" s="4" t="s">
        <v>246</v>
      </c>
      <c r="E73" s="5" t="s">
        <v>244</v>
      </c>
      <c r="F73" s="3">
        <v>1</v>
      </c>
      <c r="G73" s="6">
        <v>1</v>
      </c>
    </row>
    <row r="74" spans="1:7" ht="16.5" x14ac:dyDescent="0.25">
      <c r="A74" t="str">
        <f t="shared" si="1"/>
        <v>SF-151.107190602853</v>
      </c>
      <c r="B74" s="3" t="s">
        <v>1191</v>
      </c>
      <c r="C74" s="3" t="s">
        <v>248</v>
      </c>
      <c r="D74" s="4" t="s">
        <v>1192</v>
      </c>
      <c r="E74" s="5" t="s">
        <v>244</v>
      </c>
      <c r="F74" s="3">
        <v>1</v>
      </c>
      <c r="G74" s="6">
        <v>1</v>
      </c>
    </row>
    <row r="75" spans="1:7" ht="16.5" x14ac:dyDescent="0.25">
      <c r="A75" t="str">
        <f t="shared" si="1"/>
        <v>151.107190602853</v>
      </c>
      <c r="B75" s="3" t="s">
        <v>247</v>
      </c>
      <c r="C75" s="3" t="s">
        <v>248</v>
      </c>
      <c r="D75" s="4" t="s">
        <v>249</v>
      </c>
      <c r="E75" s="5" t="s">
        <v>244</v>
      </c>
      <c r="F75" s="3">
        <v>2</v>
      </c>
      <c r="G75" s="6">
        <v>13</v>
      </c>
    </row>
    <row r="76" spans="1:7" ht="16.5" x14ac:dyDescent="0.25">
      <c r="A76" t="str">
        <f t="shared" si="1"/>
        <v>151.108190602841</v>
      </c>
      <c r="B76" s="3" t="s">
        <v>250</v>
      </c>
      <c r="C76" s="3" t="s">
        <v>251</v>
      </c>
      <c r="D76" s="4" t="s">
        <v>252</v>
      </c>
      <c r="E76" s="5">
        <v>190602841</v>
      </c>
      <c r="F76" s="3">
        <v>2</v>
      </c>
      <c r="G76" s="6">
        <v>2</v>
      </c>
    </row>
    <row r="77" spans="1:7" ht="16.5" x14ac:dyDescent="0.25">
      <c r="A77" t="str">
        <f t="shared" si="1"/>
        <v>151.109190602841</v>
      </c>
      <c r="B77" s="3" t="s">
        <v>254</v>
      </c>
      <c r="C77" s="3" t="s">
        <v>251</v>
      </c>
      <c r="D77" s="4" t="s">
        <v>255</v>
      </c>
      <c r="E77" s="5">
        <v>190602841</v>
      </c>
      <c r="F77" s="3">
        <v>1</v>
      </c>
      <c r="G77" s="6">
        <v>1</v>
      </c>
    </row>
    <row r="78" spans="1:7" ht="16.5" x14ac:dyDescent="0.25">
      <c r="A78" t="str">
        <f t="shared" si="1"/>
        <v>SF-151.108190602854</v>
      </c>
      <c r="B78" s="3" t="s">
        <v>256</v>
      </c>
      <c r="C78" s="3" t="s">
        <v>251</v>
      </c>
      <c r="D78" s="4" t="s">
        <v>257</v>
      </c>
      <c r="E78" s="5" t="s">
        <v>258</v>
      </c>
      <c r="F78" s="3">
        <v>6</v>
      </c>
      <c r="G78" s="6">
        <v>3</v>
      </c>
    </row>
    <row r="79" spans="1:7" ht="16.5" x14ac:dyDescent="0.25">
      <c r="A79" t="str">
        <f t="shared" si="1"/>
        <v>SF-151.109190602855</v>
      </c>
      <c r="B79" s="3" t="s">
        <v>259</v>
      </c>
      <c r="C79" s="3" t="s">
        <v>251</v>
      </c>
      <c r="D79" s="4" t="s">
        <v>260</v>
      </c>
      <c r="E79" s="5" t="s">
        <v>261</v>
      </c>
      <c r="F79" s="3">
        <v>6</v>
      </c>
      <c r="G79" s="6">
        <v>4</v>
      </c>
    </row>
    <row r="80" spans="1:7" ht="16.5" x14ac:dyDescent="0.25">
      <c r="A80" t="str">
        <f t="shared" si="1"/>
        <v>SF-151.110190602856</v>
      </c>
      <c r="B80" s="3" t="s">
        <v>262</v>
      </c>
      <c r="C80" s="3" t="s">
        <v>263</v>
      </c>
      <c r="D80" s="4" t="s">
        <v>264</v>
      </c>
      <c r="E80" s="5" t="s">
        <v>265</v>
      </c>
      <c r="F80" s="3">
        <v>5</v>
      </c>
      <c r="G80" s="6">
        <v>3</v>
      </c>
    </row>
    <row r="81" spans="1:7" ht="16.5" x14ac:dyDescent="0.25">
      <c r="A81" t="str">
        <f t="shared" si="1"/>
        <v>SF-151.112190602858</v>
      </c>
      <c r="B81" s="3" t="s">
        <v>266</v>
      </c>
      <c r="C81" s="3" t="s">
        <v>267</v>
      </c>
      <c r="D81" s="4" t="s">
        <v>268</v>
      </c>
      <c r="E81" s="5" t="s">
        <v>269</v>
      </c>
      <c r="F81" s="3">
        <v>8</v>
      </c>
      <c r="G81" s="6">
        <v>2</v>
      </c>
    </row>
    <row r="82" spans="1:7" ht="16.5" x14ac:dyDescent="0.25">
      <c r="A82" t="str">
        <f t="shared" si="1"/>
        <v>SFC-151.112190602858</v>
      </c>
      <c r="B82" s="3" t="s">
        <v>270</v>
      </c>
      <c r="C82" s="3" t="s">
        <v>267</v>
      </c>
      <c r="D82" s="4" t="s">
        <v>271</v>
      </c>
      <c r="E82" s="5">
        <v>190602858</v>
      </c>
      <c r="F82" s="3">
        <v>5</v>
      </c>
      <c r="G82" s="6">
        <v>5</v>
      </c>
    </row>
    <row r="83" spans="1:7" ht="16.5" x14ac:dyDescent="0.25">
      <c r="A83" t="str">
        <f t="shared" si="1"/>
        <v>SFC-151.113190602858</v>
      </c>
      <c r="B83" s="3" t="s">
        <v>273</v>
      </c>
      <c r="C83" s="3" t="s">
        <v>267</v>
      </c>
      <c r="D83" s="4" t="s">
        <v>274</v>
      </c>
      <c r="E83" s="5">
        <v>190602858</v>
      </c>
      <c r="F83" s="3">
        <v>4</v>
      </c>
      <c r="G83" s="6">
        <v>4</v>
      </c>
    </row>
    <row r="84" spans="1:7" ht="16.5" x14ac:dyDescent="0.25">
      <c r="A84" t="str">
        <f t="shared" si="1"/>
        <v>151.114190602858</v>
      </c>
      <c r="B84" s="3" t="s">
        <v>275</v>
      </c>
      <c r="C84" s="3" t="s">
        <v>276</v>
      </c>
      <c r="D84" s="4" t="s">
        <v>277</v>
      </c>
      <c r="E84" s="5" t="s">
        <v>269</v>
      </c>
      <c r="F84" s="3">
        <v>1</v>
      </c>
      <c r="G84" s="6">
        <v>1</v>
      </c>
    </row>
    <row r="85" spans="1:7" ht="16.5" x14ac:dyDescent="0.25">
      <c r="A85" t="str">
        <f t="shared" si="1"/>
        <v>SFC-151.114190602858</v>
      </c>
      <c r="B85" s="3" t="s">
        <v>278</v>
      </c>
      <c r="C85" s="3" t="s">
        <v>276</v>
      </c>
      <c r="D85" s="4" t="s">
        <v>279</v>
      </c>
      <c r="E85" s="5">
        <v>190602858</v>
      </c>
      <c r="F85" s="3">
        <v>3</v>
      </c>
      <c r="G85" s="6">
        <v>4</v>
      </c>
    </row>
    <row r="86" spans="1:7" ht="16.5" x14ac:dyDescent="0.25">
      <c r="A86" t="str">
        <f t="shared" si="1"/>
        <v>SFC-151.115190602858</v>
      </c>
      <c r="B86" s="3" t="s">
        <v>280</v>
      </c>
      <c r="C86" s="3" t="s">
        <v>276</v>
      </c>
      <c r="D86" s="4" t="s">
        <v>281</v>
      </c>
      <c r="E86" s="5">
        <v>190602858</v>
      </c>
      <c r="F86" s="3">
        <v>5</v>
      </c>
      <c r="G86" s="6">
        <v>5</v>
      </c>
    </row>
    <row r="87" spans="1:7" ht="16.5" x14ac:dyDescent="0.25">
      <c r="A87" t="str">
        <f t="shared" si="1"/>
        <v>SF-150.106190102840</v>
      </c>
      <c r="B87" s="3" t="s">
        <v>282</v>
      </c>
      <c r="C87" s="3" t="s">
        <v>283</v>
      </c>
      <c r="D87" s="4" t="s">
        <v>284</v>
      </c>
      <c r="E87" s="5" t="s">
        <v>285</v>
      </c>
      <c r="F87" s="3">
        <v>5</v>
      </c>
      <c r="G87" s="6">
        <v>3</v>
      </c>
    </row>
    <row r="88" spans="1:7" ht="16.5" x14ac:dyDescent="0.25">
      <c r="A88" t="str">
        <f t="shared" si="1"/>
        <v>150.107190602841</v>
      </c>
      <c r="B88" s="3" t="s">
        <v>286</v>
      </c>
      <c r="C88" s="3" t="s">
        <v>287</v>
      </c>
      <c r="D88" s="4" t="s">
        <v>288</v>
      </c>
      <c r="E88" s="5" t="s">
        <v>289</v>
      </c>
      <c r="F88" s="3">
        <v>13</v>
      </c>
      <c r="G88" s="6">
        <v>0</v>
      </c>
    </row>
    <row r="89" spans="1:7" ht="16.5" x14ac:dyDescent="0.25">
      <c r="A89" t="str">
        <f t="shared" si="1"/>
        <v>SF-150.107190602841</v>
      </c>
      <c r="B89" s="3" t="s">
        <v>290</v>
      </c>
      <c r="C89" s="3" t="s">
        <v>287</v>
      </c>
      <c r="D89" s="4" t="s">
        <v>291</v>
      </c>
      <c r="E89" s="5" t="s">
        <v>289</v>
      </c>
      <c r="F89" s="3">
        <v>5</v>
      </c>
      <c r="G89" s="6">
        <v>13</v>
      </c>
    </row>
    <row r="90" spans="1:7" ht="16.5" x14ac:dyDescent="0.25">
      <c r="A90" t="str">
        <f t="shared" si="1"/>
        <v>SF-150.107200720164</v>
      </c>
      <c r="B90" s="3" t="s">
        <v>290</v>
      </c>
      <c r="C90" s="3" t="s">
        <v>287</v>
      </c>
      <c r="D90" s="4" t="s">
        <v>291</v>
      </c>
      <c r="E90" s="5" t="s">
        <v>292</v>
      </c>
      <c r="F90" s="3">
        <v>10</v>
      </c>
      <c r="G90" s="6">
        <v>0</v>
      </c>
    </row>
    <row r="91" spans="1:7" ht="16.5" x14ac:dyDescent="0.25">
      <c r="A91" t="str">
        <f t="shared" si="1"/>
        <v>150.108190602841</v>
      </c>
      <c r="B91" s="3" t="s">
        <v>293</v>
      </c>
      <c r="C91" s="3" t="s">
        <v>294</v>
      </c>
      <c r="D91" s="4" t="s">
        <v>295</v>
      </c>
      <c r="E91" s="5" t="s">
        <v>289</v>
      </c>
      <c r="F91" s="3">
        <v>7</v>
      </c>
      <c r="G91" s="6">
        <v>6</v>
      </c>
    </row>
    <row r="92" spans="1:7" ht="16.5" x14ac:dyDescent="0.25">
      <c r="A92" t="str">
        <f t="shared" si="1"/>
        <v>SF-150.108190602842</v>
      </c>
      <c r="B92" s="3" t="s">
        <v>296</v>
      </c>
      <c r="C92" s="3" t="s">
        <v>294</v>
      </c>
      <c r="D92" s="4" t="s">
        <v>297</v>
      </c>
      <c r="E92" s="5" t="s">
        <v>298</v>
      </c>
      <c r="F92" s="3">
        <v>8</v>
      </c>
      <c r="G92" s="6">
        <v>14</v>
      </c>
    </row>
    <row r="93" spans="1:7" ht="16.5" x14ac:dyDescent="0.25">
      <c r="A93" t="str">
        <f t="shared" si="1"/>
        <v>SF-150.108210937166</v>
      </c>
      <c r="B93" s="3" t="s">
        <v>296</v>
      </c>
      <c r="C93" s="3" t="s">
        <v>294</v>
      </c>
      <c r="D93" s="4" t="s">
        <v>297</v>
      </c>
      <c r="E93" s="5" t="s">
        <v>299</v>
      </c>
      <c r="F93" s="3">
        <v>10</v>
      </c>
      <c r="G93" s="6">
        <v>0</v>
      </c>
    </row>
    <row r="94" spans="1:7" ht="16.5" x14ac:dyDescent="0.25">
      <c r="A94" t="str">
        <f t="shared" si="1"/>
        <v>150.110190602844</v>
      </c>
      <c r="B94" s="3" t="s">
        <v>300</v>
      </c>
      <c r="C94" s="3" t="s">
        <v>301</v>
      </c>
      <c r="D94" s="4" t="s">
        <v>302</v>
      </c>
      <c r="E94" s="5" t="s">
        <v>303</v>
      </c>
      <c r="F94" s="3">
        <v>3</v>
      </c>
      <c r="G94" s="6">
        <v>2</v>
      </c>
    </row>
    <row r="95" spans="1:7" ht="16.5" x14ac:dyDescent="0.25">
      <c r="A95" t="str">
        <f t="shared" si="1"/>
        <v>SF-150.109190602843</v>
      </c>
      <c r="B95" s="3" t="s">
        <v>304</v>
      </c>
      <c r="C95" s="3" t="s">
        <v>301</v>
      </c>
      <c r="D95" s="4" t="s">
        <v>305</v>
      </c>
      <c r="E95" s="5" t="s">
        <v>306</v>
      </c>
      <c r="F95" s="3">
        <v>8</v>
      </c>
      <c r="G95" s="6">
        <v>7</v>
      </c>
    </row>
    <row r="96" spans="1:7" ht="16.5" x14ac:dyDescent="0.25">
      <c r="A96" t="str">
        <f t="shared" si="1"/>
        <v>SF-150.110190602844</v>
      </c>
      <c r="B96" s="3" t="s">
        <v>307</v>
      </c>
      <c r="C96" s="3" t="s">
        <v>301</v>
      </c>
      <c r="D96" s="4" t="s">
        <v>308</v>
      </c>
      <c r="E96" s="5" t="s">
        <v>303</v>
      </c>
      <c r="F96" s="3">
        <v>7</v>
      </c>
      <c r="G96" s="6">
        <v>5</v>
      </c>
    </row>
    <row r="97" spans="1:7" ht="16.5" x14ac:dyDescent="0.25">
      <c r="A97" t="str">
        <f t="shared" si="1"/>
        <v>150.1126071001</v>
      </c>
      <c r="B97" s="3" t="s">
        <v>309</v>
      </c>
      <c r="C97" s="3" t="s">
        <v>310</v>
      </c>
      <c r="D97" s="4" t="s">
        <v>311</v>
      </c>
      <c r="E97" s="5" t="s">
        <v>312</v>
      </c>
      <c r="F97" s="3">
        <v>5</v>
      </c>
      <c r="G97" s="6">
        <v>4</v>
      </c>
    </row>
    <row r="98" spans="1:7" ht="16.5" x14ac:dyDescent="0.25">
      <c r="A98" t="str">
        <f t="shared" si="1"/>
        <v>150.1135642348</v>
      </c>
      <c r="B98" s="3" t="s">
        <v>313</v>
      </c>
      <c r="C98" s="3" t="s">
        <v>310</v>
      </c>
      <c r="D98" s="4" t="s">
        <v>314</v>
      </c>
      <c r="E98" s="5" t="s">
        <v>315</v>
      </c>
      <c r="F98" s="3">
        <v>1</v>
      </c>
      <c r="G98" s="6">
        <v>1</v>
      </c>
    </row>
    <row r="99" spans="1:7" ht="16.5" x14ac:dyDescent="0.25">
      <c r="A99" t="str">
        <f t="shared" si="1"/>
        <v>SF-150.112190602843</v>
      </c>
      <c r="B99" s="3" t="s">
        <v>316</v>
      </c>
      <c r="C99" s="3" t="s">
        <v>310</v>
      </c>
      <c r="D99" s="4" t="s">
        <v>317</v>
      </c>
      <c r="E99" s="5" t="s">
        <v>306</v>
      </c>
      <c r="F99" s="3">
        <v>1</v>
      </c>
      <c r="G99" s="6">
        <v>1</v>
      </c>
    </row>
    <row r="100" spans="1:7" ht="16.5" x14ac:dyDescent="0.25">
      <c r="A100" t="str">
        <f t="shared" si="1"/>
        <v>SF-150.112190602846</v>
      </c>
      <c r="B100" s="3" t="s">
        <v>316</v>
      </c>
      <c r="C100" s="3" t="s">
        <v>310</v>
      </c>
      <c r="D100" s="4" t="s">
        <v>317</v>
      </c>
      <c r="E100" s="5" t="s">
        <v>318</v>
      </c>
      <c r="F100" s="3">
        <v>2</v>
      </c>
      <c r="G100" s="6">
        <v>0</v>
      </c>
    </row>
    <row r="101" spans="1:7" ht="16.5" x14ac:dyDescent="0.25">
      <c r="A101" t="str">
        <f t="shared" si="1"/>
        <v>SF-150.112200214682</v>
      </c>
      <c r="B101" s="3" t="s">
        <v>316</v>
      </c>
      <c r="C101" s="3" t="s">
        <v>310</v>
      </c>
      <c r="D101" s="4" t="s">
        <v>317</v>
      </c>
      <c r="E101" s="5" t="s">
        <v>319</v>
      </c>
      <c r="F101" s="3">
        <v>5</v>
      </c>
      <c r="G101" s="6">
        <v>5</v>
      </c>
    </row>
    <row r="102" spans="1:7" ht="16.5" x14ac:dyDescent="0.25">
      <c r="A102" t="str">
        <f t="shared" si="1"/>
        <v>SF-150.114190602843</v>
      </c>
      <c r="B102" s="3" t="s">
        <v>320</v>
      </c>
      <c r="C102" s="3" t="s">
        <v>321</v>
      </c>
      <c r="D102" s="4" t="s">
        <v>322</v>
      </c>
      <c r="E102" s="5" t="s">
        <v>306</v>
      </c>
      <c r="F102" s="3">
        <v>1</v>
      </c>
      <c r="G102" s="6">
        <v>1</v>
      </c>
    </row>
    <row r="103" spans="1:7" ht="16.5" x14ac:dyDescent="0.25">
      <c r="A103" t="str">
        <f t="shared" si="1"/>
        <v>SF-150.114190602848</v>
      </c>
      <c r="B103" s="3" t="s">
        <v>320</v>
      </c>
      <c r="C103" s="3" t="s">
        <v>321</v>
      </c>
      <c r="D103" s="4" t="s">
        <v>322</v>
      </c>
      <c r="E103" s="5" t="s">
        <v>323</v>
      </c>
      <c r="F103" s="3">
        <v>2</v>
      </c>
      <c r="G103" s="6">
        <v>0</v>
      </c>
    </row>
    <row r="104" spans="1:7" ht="16.5" x14ac:dyDescent="0.25">
      <c r="A104" t="str">
        <f t="shared" si="1"/>
        <v>SF-150.114210531584</v>
      </c>
      <c r="B104" s="3" t="s">
        <v>320</v>
      </c>
      <c r="C104" s="3" t="s">
        <v>321</v>
      </c>
      <c r="D104" s="4" t="s">
        <v>322</v>
      </c>
      <c r="E104" s="5" t="s">
        <v>324</v>
      </c>
      <c r="F104" s="3">
        <v>5</v>
      </c>
      <c r="G104" s="6">
        <v>5</v>
      </c>
    </row>
    <row r="105" spans="1:7" ht="16.5" x14ac:dyDescent="0.25">
      <c r="A105" t="str">
        <f t="shared" si="1"/>
        <v>SF-150.116190602843</v>
      </c>
      <c r="B105" s="3" t="s">
        <v>325</v>
      </c>
      <c r="C105" s="3" t="s">
        <v>326</v>
      </c>
      <c r="D105" s="4" t="s">
        <v>327</v>
      </c>
      <c r="E105" s="5" t="s">
        <v>306</v>
      </c>
      <c r="F105" s="3">
        <v>1</v>
      </c>
      <c r="G105" s="6">
        <v>1</v>
      </c>
    </row>
    <row r="106" spans="1:7" ht="16.5" x14ac:dyDescent="0.25">
      <c r="A106" t="str">
        <f t="shared" si="1"/>
        <v>SF-150.116190602850</v>
      </c>
      <c r="B106" s="3" t="s">
        <v>325</v>
      </c>
      <c r="C106" s="3" t="s">
        <v>326</v>
      </c>
      <c r="D106" s="4" t="s">
        <v>327</v>
      </c>
      <c r="E106" s="5" t="s">
        <v>328</v>
      </c>
      <c r="F106" s="3">
        <v>2</v>
      </c>
      <c r="G106" s="6">
        <v>0</v>
      </c>
    </row>
    <row r="107" spans="1:7" ht="16.5" x14ac:dyDescent="0.25">
      <c r="A107" t="str">
        <f t="shared" si="1"/>
        <v>SF-166.022200214650</v>
      </c>
      <c r="B107" s="3" t="s">
        <v>329</v>
      </c>
      <c r="C107" s="3" t="s">
        <v>330</v>
      </c>
      <c r="D107" s="4" t="s">
        <v>331</v>
      </c>
      <c r="E107" s="5" t="s">
        <v>332</v>
      </c>
      <c r="F107" s="3">
        <v>6</v>
      </c>
      <c r="G107" s="6">
        <v>16</v>
      </c>
    </row>
    <row r="108" spans="1:7" ht="16.5" x14ac:dyDescent="0.25">
      <c r="A108" t="str">
        <f t="shared" si="1"/>
        <v>SF-166.022221153651</v>
      </c>
      <c r="B108" s="3" t="s">
        <v>329</v>
      </c>
      <c r="C108" s="3" t="s">
        <v>330</v>
      </c>
      <c r="D108" s="4" t="s">
        <v>331</v>
      </c>
      <c r="E108" s="5" t="s">
        <v>333</v>
      </c>
      <c r="F108" s="3">
        <v>4</v>
      </c>
      <c r="G108" s="6">
        <v>0</v>
      </c>
    </row>
    <row r="109" spans="1:7" ht="16.5" x14ac:dyDescent="0.25">
      <c r="A109" t="str">
        <f t="shared" si="1"/>
        <v>SF-166.022221255099</v>
      </c>
      <c r="B109" s="3" t="s">
        <v>329</v>
      </c>
      <c r="C109" s="3" t="s">
        <v>330</v>
      </c>
      <c r="D109" s="4" t="s">
        <v>331</v>
      </c>
      <c r="E109" s="5" t="s">
        <v>334</v>
      </c>
      <c r="F109" s="3">
        <v>16</v>
      </c>
      <c r="G109" s="6">
        <v>0</v>
      </c>
    </row>
    <row r="110" spans="1:7" ht="16.5" x14ac:dyDescent="0.25">
      <c r="A110" t="str">
        <f t="shared" si="1"/>
        <v>SF-166.023</v>
      </c>
      <c r="B110" s="3" t="s">
        <v>335</v>
      </c>
      <c r="C110" s="3" t="s">
        <v>330</v>
      </c>
      <c r="D110" s="4" t="s">
        <v>336</v>
      </c>
      <c r="E110" s="5"/>
      <c r="F110" s="3"/>
      <c r="G110" s="6">
        <v>0</v>
      </c>
    </row>
    <row r="111" spans="1:7" ht="16.5" x14ac:dyDescent="0.25">
      <c r="A111" t="str">
        <f t="shared" si="1"/>
        <v>SF-166.023210734185</v>
      </c>
      <c r="B111" s="3" t="s">
        <v>335</v>
      </c>
      <c r="C111" s="3" t="s">
        <v>330</v>
      </c>
      <c r="D111" s="4" t="s">
        <v>336</v>
      </c>
      <c r="E111" s="5" t="s">
        <v>337</v>
      </c>
      <c r="F111" s="3"/>
      <c r="G111" s="6">
        <v>0</v>
      </c>
    </row>
    <row r="112" spans="1:7" ht="16.5" x14ac:dyDescent="0.25">
      <c r="A112" t="str">
        <f t="shared" si="1"/>
        <v>SF-166.023221255100</v>
      </c>
      <c r="B112" s="3" t="s">
        <v>335</v>
      </c>
      <c r="C112" s="3" t="s">
        <v>330</v>
      </c>
      <c r="D112" s="4" t="s">
        <v>336</v>
      </c>
      <c r="E112" s="5" t="s">
        <v>338</v>
      </c>
      <c r="F112" s="3">
        <v>18</v>
      </c>
      <c r="G112" s="6">
        <v>5</v>
      </c>
    </row>
    <row r="113" spans="1:7" ht="16.5" x14ac:dyDescent="0.25">
      <c r="A113" t="str">
        <f t="shared" si="1"/>
        <v>SF-166.024210126806</v>
      </c>
      <c r="B113" s="3" t="s">
        <v>339</v>
      </c>
      <c r="C113" s="3" t="s">
        <v>340</v>
      </c>
      <c r="D113" s="4" t="s">
        <v>341</v>
      </c>
      <c r="E113" s="5" t="s">
        <v>342</v>
      </c>
      <c r="F113" s="3">
        <v>20</v>
      </c>
      <c r="G113" s="6">
        <v>19</v>
      </c>
    </row>
    <row r="114" spans="1:7" ht="16.5" x14ac:dyDescent="0.25">
      <c r="A114" t="str">
        <f t="shared" si="1"/>
        <v>SF-166.025191211610</v>
      </c>
      <c r="B114" s="3" t="s">
        <v>343</v>
      </c>
      <c r="C114" s="3" t="s">
        <v>344</v>
      </c>
      <c r="D114" s="4" t="s">
        <v>345</v>
      </c>
      <c r="E114" s="5" t="s">
        <v>346</v>
      </c>
      <c r="F114" s="3">
        <v>22</v>
      </c>
      <c r="G114" s="6">
        <v>22</v>
      </c>
    </row>
    <row r="115" spans="1:7" ht="16.5" x14ac:dyDescent="0.25">
      <c r="A115" t="str">
        <f t="shared" si="1"/>
        <v>SF-166.026190602918</v>
      </c>
      <c r="B115" s="3" t="s">
        <v>347</v>
      </c>
      <c r="C115" s="3" t="s">
        <v>348</v>
      </c>
      <c r="D115" s="4" t="s">
        <v>349</v>
      </c>
      <c r="E115" s="5" t="s">
        <v>350</v>
      </c>
      <c r="F115" s="3">
        <v>23</v>
      </c>
      <c r="G115" s="6">
        <v>23</v>
      </c>
    </row>
    <row r="116" spans="1:7" ht="16.5" x14ac:dyDescent="0.25">
      <c r="A116" t="str">
        <f t="shared" si="1"/>
        <v>SF-166.027191211605</v>
      </c>
      <c r="B116" s="3" t="s">
        <v>351</v>
      </c>
      <c r="C116" s="3" t="s">
        <v>352</v>
      </c>
      <c r="D116" s="4" t="s">
        <v>353</v>
      </c>
      <c r="E116" s="5" t="s">
        <v>354</v>
      </c>
      <c r="F116" s="3">
        <v>14</v>
      </c>
      <c r="G116" s="6">
        <v>14</v>
      </c>
    </row>
    <row r="117" spans="1:7" ht="16.5" x14ac:dyDescent="0.25">
      <c r="A117" t="str">
        <f t="shared" si="1"/>
        <v>SF-166.028210127350</v>
      </c>
      <c r="B117" s="3" t="s">
        <v>355</v>
      </c>
      <c r="C117" s="3" t="s">
        <v>356</v>
      </c>
      <c r="D117" s="4" t="s">
        <v>357</v>
      </c>
      <c r="E117" s="5" t="s">
        <v>358</v>
      </c>
      <c r="F117" s="3">
        <v>19</v>
      </c>
      <c r="G117" s="6">
        <v>0</v>
      </c>
    </row>
    <row r="118" spans="1:7" ht="16.5" x14ac:dyDescent="0.25">
      <c r="A118" t="str">
        <f t="shared" si="1"/>
        <v>SF-166.028210936978</v>
      </c>
      <c r="B118" s="3" t="s">
        <v>355</v>
      </c>
      <c r="C118" s="3" t="s">
        <v>356</v>
      </c>
      <c r="D118" s="4" t="s">
        <v>357</v>
      </c>
      <c r="E118" s="5" t="s">
        <v>359</v>
      </c>
      <c r="F118" s="3">
        <v>3</v>
      </c>
      <c r="G118" s="6">
        <v>21</v>
      </c>
    </row>
    <row r="119" spans="1:7" ht="16.5" x14ac:dyDescent="0.25">
      <c r="A119" t="str">
        <f t="shared" si="1"/>
        <v>SF-166.029190602922</v>
      </c>
      <c r="B119" s="3" t="s">
        <v>360</v>
      </c>
      <c r="C119" s="3" t="s">
        <v>361</v>
      </c>
      <c r="D119" s="4" t="s">
        <v>362</v>
      </c>
      <c r="E119" s="5" t="s">
        <v>363</v>
      </c>
      <c r="F119" s="3">
        <v>3</v>
      </c>
      <c r="G119" s="6">
        <v>3</v>
      </c>
    </row>
    <row r="120" spans="1:7" ht="16.5" x14ac:dyDescent="0.25">
      <c r="A120" t="str">
        <f t="shared" si="1"/>
        <v>SF-166.030190602922</v>
      </c>
      <c r="B120" s="3" t="s">
        <v>364</v>
      </c>
      <c r="C120" s="3" t="s">
        <v>361</v>
      </c>
      <c r="D120" s="4" t="s">
        <v>365</v>
      </c>
      <c r="E120" s="5" t="s">
        <v>363</v>
      </c>
      <c r="F120" s="3">
        <v>11</v>
      </c>
      <c r="G120" s="6">
        <v>11</v>
      </c>
    </row>
    <row r="121" spans="1:7" ht="16.5" x14ac:dyDescent="0.25">
      <c r="A121" t="str">
        <f t="shared" si="1"/>
        <v>SF-167.006200416969</v>
      </c>
      <c r="B121" s="3" t="s">
        <v>366</v>
      </c>
      <c r="C121" s="3" t="s">
        <v>367</v>
      </c>
      <c r="D121" s="4" t="s">
        <v>368</v>
      </c>
      <c r="E121" s="5" t="s">
        <v>369</v>
      </c>
      <c r="F121" s="3">
        <v>14</v>
      </c>
      <c r="G121" s="6">
        <v>14</v>
      </c>
    </row>
    <row r="122" spans="1:7" ht="16.5" x14ac:dyDescent="0.25">
      <c r="A122" t="str">
        <f t="shared" si="1"/>
        <v>SF-167.007200416970</v>
      </c>
      <c r="B122" s="3" t="s">
        <v>370</v>
      </c>
      <c r="C122" s="3" t="s">
        <v>371</v>
      </c>
      <c r="D122" s="4" t="s">
        <v>372</v>
      </c>
      <c r="E122" s="5" t="s">
        <v>373</v>
      </c>
      <c r="F122" s="3">
        <v>13</v>
      </c>
      <c r="G122" s="6">
        <v>13</v>
      </c>
    </row>
    <row r="123" spans="1:7" ht="16.5" x14ac:dyDescent="0.25">
      <c r="A123" t="str">
        <f t="shared" si="1"/>
        <v>SF-167.008200113467</v>
      </c>
      <c r="B123" s="3" t="s">
        <v>374</v>
      </c>
      <c r="C123" s="3" t="s">
        <v>375</v>
      </c>
      <c r="D123" s="4" t="s">
        <v>376</v>
      </c>
      <c r="E123" s="5" t="s">
        <v>377</v>
      </c>
      <c r="F123" s="3">
        <v>7</v>
      </c>
      <c r="G123" s="6">
        <v>7</v>
      </c>
    </row>
    <row r="124" spans="1:7" ht="16.5" x14ac:dyDescent="0.25">
      <c r="A124" t="str">
        <f t="shared" si="1"/>
        <v>SF-167.010200113466</v>
      </c>
      <c r="B124" s="3" t="s">
        <v>378</v>
      </c>
      <c r="C124" s="3" t="s">
        <v>379</v>
      </c>
      <c r="D124" s="4" t="s">
        <v>380</v>
      </c>
      <c r="E124" s="5" t="s">
        <v>381</v>
      </c>
      <c r="F124" s="3">
        <v>1</v>
      </c>
      <c r="G124" s="6">
        <v>1</v>
      </c>
    </row>
    <row r="125" spans="1:7" ht="16.5" x14ac:dyDescent="0.25">
      <c r="A125" t="str">
        <f t="shared" si="1"/>
        <v>SF-167.012210126807</v>
      </c>
      <c r="B125" s="3" t="s">
        <v>382</v>
      </c>
      <c r="C125" s="3" t="s">
        <v>383</v>
      </c>
      <c r="D125" s="4" t="s">
        <v>384</v>
      </c>
      <c r="E125" s="5" t="s">
        <v>385</v>
      </c>
      <c r="F125" s="3">
        <v>6</v>
      </c>
      <c r="G125" s="6">
        <v>6</v>
      </c>
    </row>
    <row r="126" spans="1:7" ht="16.5" x14ac:dyDescent="0.25">
      <c r="A126" t="str">
        <f t="shared" si="1"/>
        <v>SF-635.005R200215049</v>
      </c>
      <c r="B126" s="3" t="s">
        <v>386</v>
      </c>
      <c r="C126" s="3" t="s">
        <v>387</v>
      </c>
      <c r="D126" s="4" t="s">
        <v>388</v>
      </c>
      <c r="E126" s="5" t="s">
        <v>389</v>
      </c>
      <c r="F126" s="3">
        <v>6</v>
      </c>
      <c r="G126" s="6">
        <v>4</v>
      </c>
    </row>
    <row r="127" spans="1:7" ht="16.5" x14ac:dyDescent="0.25">
      <c r="A127" t="str">
        <f t="shared" si="1"/>
        <v>SF-635.005R200417124</v>
      </c>
      <c r="B127" s="3" t="s">
        <v>386</v>
      </c>
      <c r="C127" s="3" t="s">
        <v>387</v>
      </c>
      <c r="D127" s="4" t="s">
        <v>388</v>
      </c>
      <c r="E127" s="5" t="s">
        <v>390</v>
      </c>
      <c r="F127" s="3">
        <v>5</v>
      </c>
      <c r="G127" s="6">
        <v>5</v>
      </c>
    </row>
    <row r="128" spans="1:7" ht="16.5" x14ac:dyDescent="0.25">
      <c r="A128" t="str">
        <f t="shared" si="1"/>
        <v>SF-635.005R210329346</v>
      </c>
      <c r="B128" s="3" t="s">
        <v>386</v>
      </c>
      <c r="C128" s="3" t="s">
        <v>387</v>
      </c>
      <c r="D128" s="4" t="s">
        <v>388</v>
      </c>
      <c r="E128" s="5" t="s">
        <v>391</v>
      </c>
      <c r="F128" s="3">
        <v>5</v>
      </c>
      <c r="G128" s="6">
        <v>5</v>
      </c>
    </row>
    <row r="129" spans="1:7" ht="16.5" x14ac:dyDescent="0.25">
      <c r="A129" t="str">
        <f t="shared" si="1"/>
        <v>SF-635.006R200113774</v>
      </c>
      <c r="B129" s="3" t="s">
        <v>392</v>
      </c>
      <c r="C129" s="3" t="s">
        <v>393</v>
      </c>
      <c r="D129" s="4" t="s">
        <v>394</v>
      </c>
      <c r="E129" s="5" t="s">
        <v>395</v>
      </c>
      <c r="F129" s="3">
        <v>5</v>
      </c>
      <c r="G129" s="6">
        <v>3</v>
      </c>
    </row>
    <row r="130" spans="1:7" ht="16.5" x14ac:dyDescent="0.25">
      <c r="A130" t="str">
        <f t="shared" si="1"/>
        <v>SF-635.006R220344872</v>
      </c>
      <c r="B130" s="3" t="s">
        <v>392</v>
      </c>
      <c r="C130" s="3" t="s">
        <v>393</v>
      </c>
      <c r="D130" s="4" t="s">
        <v>394</v>
      </c>
      <c r="E130" s="5" t="s">
        <v>396</v>
      </c>
      <c r="F130" s="3">
        <v>8</v>
      </c>
      <c r="G130" s="6">
        <v>10</v>
      </c>
    </row>
    <row r="131" spans="1:7" ht="16.5" x14ac:dyDescent="0.25">
      <c r="A131" t="str">
        <f t="shared" ref="A131:A194" si="2">CONCATENATE(B131,E131)</f>
        <v>SF-635.006R220647163</v>
      </c>
      <c r="B131" s="3" t="s">
        <v>392</v>
      </c>
      <c r="C131" s="3" t="s">
        <v>393</v>
      </c>
      <c r="D131" s="4" t="s">
        <v>394</v>
      </c>
      <c r="E131" s="5" t="s">
        <v>397</v>
      </c>
      <c r="F131" s="3">
        <v>2</v>
      </c>
      <c r="G131" s="6">
        <v>0</v>
      </c>
    </row>
    <row r="132" spans="1:7" ht="16.5" x14ac:dyDescent="0.25">
      <c r="A132" t="str">
        <f t="shared" si="2"/>
        <v>SF-635.007R201022740</v>
      </c>
      <c r="B132" s="3" t="s">
        <v>398</v>
      </c>
      <c r="C132" s="3" t="s">
        <v>399</v>
      </c>
      <c r="D132" s="4" t="s">
        <v>400</v>
      </c>
      <c r="E132" s="5" t="s">
        <v>401</v>
      </c>
      <c r="F132" s="3">
        <v>14</v>
      </c>
      <c r="G132" s="6">
        <v>11</v>
      </c>
    </row>
    <row r="133" spans="1:7" ht="16.5" x14ac:dyDescent="0.25">
      <c r="A133" t="str">
        <f t="shared" si="2"/>
        <v>SF-635.008R200113776</v>
      </c>
      <c r="B133" s="3" t="s">
        <v>402</v>
      </c>
      <c r="C133" s="3" t="s">
        <v>403</v>
      </c>
      <c r="D133" s="4" t="s">
        <v>404</v>
      </c>
      <c r="E133" s="5" t="s">
        <v>405</v>
      </c>
      <c r="F133" s="3">
        <v>12</v>
      </c>
      <c r="G133" s="6">
        <v>11</v>
      </c>
    </row>
    <row r="134" spans="1:7" ht="16.5" x14ac:dyDescent="0.25">
      <c r="A134" t="str">
        <f t="shared" si="2"/>
        <v>SF-635.009R200417128</v>
      </c>
      <c r="B134" s="3" t="s">
        <v>406</v>
      </c>
      <c r="C134" s="3" t="s">
        <v>407</v>
      </c>
      <c r="D134" s="4" t="s">
        <v>408</v>
      </c>
      <c r="E134" s="5" t="s">
        <v>409</v>
      </c>
      <c r="F134" s="3">
        <v>18</v>
      </c>
      <c r="G134" s="6">
        <v>14</v>
      </c>
    </row>
    <row r="135" spans="1:7" ht="16.5" x14ac:dyDescent="0.25">
      <c r="A135" t="str">
        <f t="shared" si="2"/>
        <v>SF-635.010R200113778</v>
      </c>
      <c r="B135" s="3" t="s">
        <v>410</v>
      </c>
      <c r="C135" s="3" t="s">
        <v>411</v>
      </c>
      <c r="D135" s="4" t="s">
        <v>412</v>
      </c>
      <c r="E135" s="5" t="s">
        <v>413</v>
      </c>
      <c r="F135" s="3">
        <v>7</v>
      </c>
      <c r="G135" s="6">
        <v>5</v>
      </c>
    </row>
    <row r="136" spans="1:7" ht="16.5" x14ac:dyDescent="0.25">
      <c r="A136" t="str">
        <f t="shared" si="2"/>
        <v>SF-635.011R200113778</v>
      </c>
      <c r="B136" s="3" t="s">
        <v>414</v>
      </c>
      <c r="C136" s="3" t="s">
        <v>415</v>
      </c>
      <c r="D136" s="4" t="s">
        <v>416</v>
      </c>
      <c r="E136" s="5" t="s">
        <v>413</v>
      </c>
      <c r="F136" s="3">
        <v>4</v>
      </c>
      <c r="G136" s="6">
        <v>2</v>
      </c>
    </row>
    <row r="137" spans="1:7" ht="16.5" x14ac:dyDescent="0.25">
      <c r="A137" t="str">
        <f t="shared" si="2"/>
        <v>SF-635.012R190603096</v>
      </c>
      <c r="B137" s="3" t="s">
        <v>417</v>
      </c>
      <c r="C137" s="3" t="s">
        <v>418</v>
      </c>
      <c r="D137" s="4" t="s">
        <v>419</v>
      </c>
      <c r="E137" s="5" t="s">
        <v>420</v>
      </c>
      <c r="F137" s="3">
        <v>1</v>
      </c>
      <c r="G137" s="6">
        <v>0</v>
      </c>
    </row>
    <row r="138" spans="1:7" ht="16.5" x14ac:dyDescent="0.25">
      <c r="A138" t="str">
        <f t="shared" si="2"/>
        <v>SF-635.013R200113778</v>
      </c>
      <c r="B138" s="3" t="s">
        <v>421</v>
      </c>
      <c r="C138" s="3" t="s">
        <v>418</v>
      </c>
      <c r="D138" s="4" t="s">
        <v>422</v>
      </c>
      <c r="E138" s="5" t="s">
        <v>413</v>
      </c>
      <c r="F138" s="3">
        <v>1</v>
      </c>
      <c r="G138" s="6">
        <v>0</v>
      </c>
    </row>
    <row r="139" spans="1:7" ht="33" x14ac:dyDescent="0.25">
      <c r="A139" t="str">
        <f t="shared" si="2"/>
        <v>SF-653.004R210733431</v>
      </c>
      <c r="B139" s="3" t="s">
        <v>423</v>
      </c>
      <c r="C139" s="3" t="s">
        <v>424</v>
      </c>
      <c r="D139" s="4" t="s">
        <v>425</v>
      </c>
      <c r="E139" s="5" t="s">
        <v>426</v>
      </c>
      <c r="F139" s="3">
        <v>1</v>
      </c>
      <c r="G139" s="6">
        <v>1</v>
      </c>
    </row>
    <row r="140" spans="1:7" ht="33" x14ac:dyDescent="0.25">
      <c r="A140" t="str">
        <f t="shared" si="2"/>
        <v>SF-653.004R211139418</v>
      </c>
      <c r="B140" s="3" t="s">
        <v>423</v>
      </c>
      <c r="C140" s="3" t="s">
        <v>424</v>
      </c>
      <c r="D140" s="4" t="s">
        <v>425</v>
      </c>
      <c r="E140" s="5" t="s">
        <v>427</v>
      </c>
      <c r="F140" s="3">
        <v>4</v>
      </c>
      <c r="G140" s="6">
        <v>4</v>
      </c>
    </row>
    <row r="141" spans="1:7" ht="33" x14ac:dyDescent="0.25">
      <c r="A141" t="str">
        <f t="shared" si="2"/>
        <v>SF-653.004R221052932</v>
      </c>
      <c r="B141" s="3" t="s">
        <v>423</v>
      </c>
      <c r="C141" s="3" t="s">
        <v>424</v>
      </c>
      <c r="D141" s="4" t="s">
        <v>425</v>
      </c>
      <c r="E141" s="5" t="s">
        <v>428</v>
      </c>
      <c r="F141" s="3">
        <v>5</v>
      </c>
      <c r="G141" s="6">
        <v>3</v>
      </c>
    </row>
    <row r="142" spans="1:7" ht="33" x14ac:dyDescent="0.25">
      <c r="A142" t="str">
        <f t="shared" si="2"/>
        <v>SF-653.006R210632864</v>
      </c>
      <c r="B142" s="3" t="s">
        <v>429</v>
      </c>
      <c r="C142" s="3" t="s">
        <v>430</v>
      </c>
      <c r="D142" s="4" t="s">
        <v>431</v>
      </c>
      <c r="E142" s="5" t="s">
        <v>432</v>
      </c>
      <c r="F142" s="3">
        <v>7</v>
      </c>
      <c r="G142" s="7">
        <v>6</v>
      </c>
    </row>
    <row r="143" spans="1:7" ht="33" x14ac:dyDescent="0.25">
      <c r="A143" t="str">
        <f t="shared" si="2"/>
        <v>SF-653.006R221052933</v>
      </c>
      <c r="B143" s="3" t="s">
        <v>429</v>
      </c>
      <c r="C143" s="3" t="s">
        <v>430</v>
      </c>
      <c r="D143" s="4" t="s">
        <v>431</v>
      </c>
      <c r="E143" s="5" t="s">
        <v>433</v>
      </c>
      <c r="F143" s="3">
        <v>3</v>
      </c>
      <c r="G143" s="7">
        <v>2</v>
      </c>
    </row>
    <row r="144" spans="1:7" ht="33" x14ac:dyDescent="0.25">
      <c r="A144" t="str">
        <f t="shared" si="2"/>
        <v>SF-653.008R200112138</v>
      </c>
      <c r="B144" s="3" t="s">
        <v>434</v>
      </c>
      <c r="C144" s="3" t="s">
        <v>435</v>
      </c>
      <c r="D144" s="4" t="s">
        <v>436</v>
      </c>
      <c r="E144" s="5" t="s">
        <v>437</v>
      </c>
      <c r="F144" s="3">
        <v>1</v>
      </c>
      <c r="G144" s="7">
        <v>0</v>
      </c>
    </row>
    <row r="145" spans="1:7" ht="33" x14ac:dyDescent="0.25">
      <c r="A145" t="str">
        <f t="shared" si="2"/>
        <v>SF-653.008R220850727</v>
      </c>
      <c r="B145" s="3" t="s">
        <v>434</v>
      </c>
      <c r="C145" s="3" t="s">
        <v>435</v>
      </c>
      <c r="D145" s="4" t="s">
        <v>436</v>
      </c>
      <c r="E145" s="5" t="s">
        <v>438</v>
      </c>
      <c r="F145" s="3">
        <v>3</v>
      </c>
      <c r="G145" s="7">
        <v>3</v>
      </c>
    </row>
    <row r="146" spans="1:7" ht="33" x14ac:dyDescent="0.25">
      <c r="A146" t="str">
        <f t="shared" si="2"/>
        <v>SF-653.008R210632866</v>
      </c>
      <c r="B146" s="3" t="s">
        <v>434</v>
      </c>
      <c r="C146" s="3" t="s">
        <v>435</v>
      </c>
      <c r="D146" s="4" t="s">
        <v>436</v>
      </c>
      <c r="E146" s="5" t="s">
        <v>439</v>
      </c>
      <c r="F146" s="3">
        <v>2</v>
      </c>
      <c r="G146" s="7">
        <v>2</v>
      </c>
    </row>
    <row r="147" spans="1:7" ht="33" x14ac:dyDescent="0.25">
      <c r="A147" t="str">
        <f t="shared" si="2"/>
        <v>SF-653.008R220951123</v>
      </c>
      <c r="B147" s="3" t="s">
        <v>434</v>
      </c>
      <c r="C147" s="3" t="s">
        <v>435</v>
      </c>
      <c r="D147" s="4" t="s">
        <v>436</v>
      </c>
      <c r="E147" s="5" t="s">
        <v>440</v>
      </c>
      <c r="F147" s="3">
        <v>5</v>
      </c>
      <c r="G147" s="7">
        <v>4</v>
      </c>
    </row>
    <row r="148" spans="1:7" ht="33" x14ac:dyDescent="0.25">
      <c r="A148" t="str">
        <f t="shared" si="2"/>
        <v>SF-653.010R200112138</v>
      </c>
      <c r="B148" s="3" t="s">
        <v>441</v>
      </c>
      <c r="C148" s="3" t="s">
        <v>442</v>
      </c>
      <c r="D148" s="4" t="s">
        <v>443</v>
      </c>
      <c r="E148" s="5" t="s">
        <v>437</v>
      </c>
      <c r="F148" s="3">
        <v>1</v>
      </c>
      <c r="G148" s="7">
        <v>0</v>
      </c>
    </row>
    <row r="149" spans="1:7" ht="33" x14ac:dyDescent="0.25">
      <c r="A149" t="str">
        <f t="shared" si="2"/>
        <v>SF-653.010R220344097</v>
      </c>
      <c r="B149" s="3" t="s">
        <v>441</v>
      </c>
      <c r="C149" s="3" t="s">
        <v>442</v>
      </c>
      <c r="D149" s="4" t="s">
        <v>443</v>
      </c>
      <c r="E149" s="5" t="s">
        <v>444</v>
      </c>
      <c r="F149" s="3">
        <v>5</v>
      </c>
      <c r="G149" s="7">
        <v>3</v>
      </c>
    </row>
    <row r="150" spans="1:7" ht="33" x14ac:dyDescent="0.25">
      <c r="A150" t="str">
        <f t="shared" si="2"/>
        <v>SF-653.012R200112138</v>
      </c>
      <c r="B150" s="3" t="s">
        <v>445</v>
      </c>
      <c r="C150" s="3" t="s">
        <v>446</v>
      </c>
      <c r="D150" s="4" t="s">
        <v>447</v>
      </c>
      <c r="E150" s="5" t="s">
        <v>437</v>
      </c>
      <c r="F150" s="3">
        <v>1</v>
      </c>
      <c r="G150" s="7">
        <v>0</v>
      </c>
    </row>
    <row r="151" spans="1:7" ht="33" x14ac:dyDescent="0.25">
      <c r="A151" t="str">
        <f t="shared" si="2"/>
        <v>SF-653.012R221052935</v>
      </c>
      <c r="B151" s="3" t="s">
        <v>445</v>
      </c>
      <c r="C151" s="3" t="s">
        <v>446</v>
      </c>
      <c r="D151" s="4" t="s">
        <v>447</v>
      </c>
      <c r="E151" s="5" t="s">
        <v>448</v>
      </c>
      <c r="F151" s="3">
        <v>3</v>
      </c>
      <c r="G151" s="7">
        <v>2</v>
      </c>
    </row>
    <row r="152" spans="1:7" ht="33" x14ac:dyDescent="0.25">
      <c r="A152" t="str">
        <f t="shared" si="2"/>
        <v>SF-653.014R190906808</v>
      </c>
      <c r="B152" s="3" t="s">
        <v>449</v>
      </c>
      <c r="C152" s="3" t="s">
        <v>450</v>
      </c>
      <c r="D152" s="4" t="s">
        <v>451</v>
      </c>
      <c r="E152" s="5" t="s">
        <v>452</v>
      </c>
      <c r="F152" s="3">
        <v>1</v>
      </c>
      <c r="G152" s="7">
        <v>0</v>
      </c>
    </row>
    <row r="153" spans="1:7" ht="33" x14ac:dyDescent="0.25">
      <c r="A153" t="str">
        <f t="shared" si="2"/>
        <v>SF-653.014R200821054</v>
      </c>
      <c r="B153" s="3" t="s">
        <v>449</v>
      </c>
      <c r="C153" s="3" t="s">
        <v>450</v>
      </c>
      <c r="D153" s="4" t="s">
        <v>451</v>
      </c>
      <c r="E153" s="5" t="s">
        <v>453</v>
      </c>
      <c r="F153" s="3">
        <v>3</v>
      </c>
      <c r="G153" s="7">
        <v>2</v>
      </c>
    </row>
    <row r="154" spans="1:7" ht="16.5" x14ac:dyDescent="0.25">
      <c r="A154" t="str">
        <f t="shared" si="2"/>
        <v>SF-635.005L200619183</v>
      </c>
      <c r="B154" s="3" t="s">
        <v>454</v>
      </c>
      <c r="C154" s="3" t="s">
        <v>455</v>
      </c>
      <c r="D154" s="4" t="s">
        <v>456</v>
      </c>
      <c r="E154" s="5" t="s">
        <v>457</v>
      </c>
      <c r="F154" s="3">
        <v>17</v>
      </c>
      <c r="G154" s="7">
        <v>15</v>
      </c>
    </row>
    <row r="155" spans="1:7" ht="16.5" x14ac:dyDescent="0.25">
      <c r="A155" t="str">
        <f t="shared" si="2"/>
        <v>SF-635.005L210329513</v>
      </c>
      <c r="B155" s="3" t="s">
        <v>454</v>
      </c>
      <c r="C155" s="3" t="s">
        <v>455</v>
      </c>
      <c r="D155" s="4" t="s">
        <v>456</v>
      </c>
      <c r="E155" s="5" t="s">
        <v>458</v>
      </c>
      <c r="F155" s="3">
        <v>10</v>
      </c>
      <c r="G155" s="7">
        <v>10</v>
      </c>
    </row>
    <row r="156" spans="1:7" ht="16.5" x14ac:dyDescent="0.25">
      <c r="A156" t="str">
        <f t="shared" si="2"/>
        <v>SF-635.006L190906665</v>
      </c>
      <c r="B156" s="3" t="s">
        <v>459</v>
      </c>
      <c r="C156" s="3" t="s">
        <v>460</v>
      </c>
      <c r="D156" s="4" t="s">
        <v>461</v>
      </c>
      <c r="E156" s="5" t="s">
        <v>462</v>
      </c>
      <c r="F156" s="3">
        <v>2</v>
      </c>
      <c r="G156" s="7">
        <v>0</v>
      </c>
    </row>
    <row r="157" spans="1:7" ht="16.5" x14ac:dyDescent="0.25">
      <c r="A157" t="str">
        <f t="shared" si="2"/>
        <v>SF-635.006L211240753</v>
      </c>
      <c r="B157" s="3" t="s">
        <v>459</v>
      </c>
      <c r="C157" s="3" t="s">
        <v>460</v>
      </c>
      <c r="D157" s="4" t="s">
        <v>461</v>
      </c>
      <c r="E157" s="5" t="s">
        <v>463</v>
      </c>
      <c r="F157" s="3">
        <v>10</v>
      </c>
      <c r="G157" s="7">
        <v>9</v>
      </c>
    </row>
    <row r="158" spans="1:7" ht="16.5" x14ac:dyDescent="0.25">
      <c r="A158" t="str">
        <f t="shared" si="2"/>
        <v>SF-635.007L200619098</v>
      </c>
      <c r="B158" s="3" t="s">
        <v>464</v>
      </c>
      <c r="C158" s="3" t="s">
        <v>465</v>
      </c>
      <c r="D158" s="4" t="s">
        <v>466</v>
      </c>
      <c r="E158" s="5" t="s">
        <v>467</v>
      </c>
      <c r="F158" s="3">
        <v>11</v>
      </c>
      <c r="G158" s="7">
        <v>9</v>
      </c>
    </row>
    <row r="159" spans="1:7" ht="16.5" x14ac:dyDescent="0.25">
      <c r="A159" t="str">
        <f t="shared" si="2"/>
        <v>SF-635.008L200113775</v>
      </c>
      <c r="B159" s="3" t="s">
        <v>468</v>
      </c>
      <c r="C159" s="3" t="s">
        <v>469</v>
      </c>
      <c r="D159" s="4" t="s">
        <v>470</v>
      </c>
      <c r="E159" s="5" t="s">
        <v>471</v>
      </c>
      <c r="F159" s="3">
        <v>1</v>
      </c>
      <c r="G159" s="7">
        <v>0</v>
      </c>
    </row>
    <row r="160" spans="1:7" ht="16.5" x14ac:dyDescent="0.25">
      <c r="A160" t="str">
        <f t="shared" si="2"/>
        <v>SF-635.009L</v>
      </c>
      <c r="B160" s="3" t="s">
        <v>472</v>
      </c>
      <c r="C160" s="3" t="s">
        <v>473</v>
      </c>
      <c r="D160" s="4" t="s">
        <v>474</v>
      </c>
      <c r="E160" s="5"/>
      <c r="F160" s="3"/>
      <c r="G160" s="7">
        <v>0</v>
      </c>
    </row>
    <row r="161" spans="1:7" ht="16.5" x14ac:dyDescent="0.25">
      <c r="A161" t="str">
        <f t="shared" si="2"/>
        <v>SF-635.009L201022742</v>
      </c>
      <c r="B161" s="3" t="s">
        <v>472</v>
      </c>
      <c r="C161" s="3" t="s">
        <v>473</v>
      </c>
      <c r="D161" s="4" t="s">
        <v>474</v>
      </c>
      <c r="E161" s="5" t="s">
        <v>475</v>
      </c>
      <c r="F161" s="3">
        <v>15</v>
      </c>
      <c r="G161" s="7">
        <v>11</v>
      </c>
    </row>
    <row r="162" spans="1:7" ht="16.5" x14ac:dyDescent="0.25">
      <c r="A162" t="str">
        <f t="shared" si="2"/>
        <v>SF-635.010L200113777</v>
      </c>
      <c r="B162" s="3" t="s">
        <v>476</v>
      </c>
      <c r="C162" s="3" t="s">
        <v>477</v>
      </c>
      <c r="D162" s="4" t="s">
        <v>478</v>
      </c>
      <c r="E162" s="5" t="s">
        <v>479</v>
      </c>
      <c r="F162" s="3">
        <v>9</v>
      </c>
      <c r="G162" s="7">
        <v>7</v>
      </c>
    </row>
    <row r="163" spans="1:7" ht="16.5" x14ac:dyDescent="0.25">
      <c r="A163" t="str">
        <f t="shared" si="2"/>
        <v>SF-635.011L200113777</v>
      </c>
      <c r="B163" s="3" t="s">
        <v>480</v>
      </c>
      <c r="C163" s="3" t="s">
        <v>481</v>
      </c>
      <c r="D163" s="4" t="s">
        <v>482</v>
      </c>
      <c r="E163" s="5" t="s">
        <v>479</v>
      </c>
      <c r="F163" s="3">
        <v>4</v>
      </c>
      <c r="G163" s="7">
        <v>2</v>
      </c>
    </row>
    <row r="164" spans="1:7" ht="16.5" x14ac:dyDescent="0.25">
      <c r="A164" t="str">
        <f t="shared" si="2"/>
        <v>SF-635.012L190906682</v>
      </c>
      <c r="B164" s="3" t="s">
        <v>483</v>
      </c>
      <c r="C164" s="3" t="s">
        <v>484</v>
      </c>
      <c r="D164" s="4" t="s">
        <v>485</v>
      </c>
      <c r="E164" s="5" t="s">
        <v>486</v>
      </c>
      <c r="F164" s="3">
        <v>6</v>
      </c>
      <c r="G164" s="7">
        <v>3</v>
      </c>
    </row>
    <row r="165" spans="1:7" ht="16.5" x14ac:dyDescent="0.25">
      <c r="A165" t="str">
        <f t="shared" si="2"/>
        <v>SF-635.013L200113772</v>
      </c>
      <c r="B165" s="3" t="s">
        <v>487</v>
      </c>
      <c r="C165" s="3" t="s">
        <v>484</v>
      </c>
      <c r="D165" s="4" t="s">
        <v>488</v>
      </c>
      <c r="E165" s="5" t="s">
        <v>489</v>
      </c>
      <c r="F165" s="3">
        <v>5</v>
      </c>
      <c r="G165" s="7">
        <v>6</v>
      </c>
    </row>
    <row r="166" spans="1:7" ht="16.5" x14ac:dyDescent="0.25">
      <c r="A166" t="str">
        <f t="shared" si="2"/>
        <v>SF-635.015L200113772</v>
      </c>
      <c r="B166" s="3" t="s">
        <v>490</v>
      </c>
      <c r="C166" s="3" t="s">
        <v>484</v>
      </c>
      <c r="D166" s="4" t="s">
        <v>491</v>
      </c>
      <c r="E166" s="5" t="s">
        <v>489</v>
      </c>
      <c r="F166" s="3">
        <v>3</v>
      </c>
      <c r="G166" s="7">
        <v>2</v>
      </c>
    </row>
    <row r="167" spans="1:7" ht="33" x14ac:dyDescent="0.25">
      <c r="A167" t="str">
        <f t="shared" si="2"/>
        <v>SF-653.004L200112655</v>
      </c>
      <c r="B167" s="3" t="s">
        <v>492</v>
      </c>
      <c r="C167" s="3" t="s">
        <v>493</v>
      </c>
      <c r="D167" s="4" t="s">
        <v>494</v>
      </c>
      <c r="E167" s="5" t="s">
        <v>495</v>
      </c>
      <c r="F167" s="3">
        <v>2</v>
      </c>
      <c r="G167" s="7">
        <v>2</v>
      </c>
    </row>
    <row r="168" spans="1:7" ht="33" x14ac:dyDescent="0.25">
      <c r="A168" t="str">
        <f t="shared" si="2"/>
        <v>SF-653.004L200517892</v>
      </c>
      <c r="B168" s="3" t="s">
        <v>492</v>
      </c>
      <c r="C168" s="3" t="s">
        <v>493</v>
      </c>
      <c r="D168" s="4" t="s">
        <v>494</v>
      </c>
      <c r="E168" s="5" t="s">
        <v>496</v>
      </c>
      <c r="F168" s="3">
        <v>7</v>
      </c>
      <c r="G168" s="7">
        <v>6</v>
      </c>
    </row>
    <row r="169" spans="1:7" ht="33" x14ac:dyDescent="0.25">
      <c r="A169" t="str">
        <f t="shared" si="2"/>
        <v>SF-653.006L220850726</v>
      </c>
      <c r="B169" s="3" t="s">
        <v>497</v>
      </c>
      <c r="C169" s="3" t="s">
        <v>498</v>
      </c>
      <c r="D169" s="4" t="s">
        <v>499</v>
      </c>
      <c r="E169" s="5" t="s">
        <v>500</v>
      </c>
      <c r="F169" s="3">
        <v>10</v>
      </c>
      <c r="G169" s="7">
        <v>8</v>
      </c>
    </row>
    <row r="170" spans="1:7" ht="16.5" x14ac:dyDescent="0.25">
      <c r="A170" t="str">
        <f t="shared" si="2"/>
        <v>SF-160.107A7713</v>
      </c>
      <c r="B170" s="3" t="s">
        <v>501</v>
      </c>
      <c r="C170" s="3" t="s">
        <v>502</v>
      </c>
      <c r="D170" s="4" t="s">
        <v>503</v>
      </c>
      <c r="E170" s="5" t="s">
        <v>504</v>
      </c>
      <c r="F170" s="3">
        <v>3</v>
      </c>
      <c r="G170" s="7">
        <v>3</v>
      </c>
    </row>
    <row r="171" spans="1:7" ht="16.5" x14ac:dyDescent="0.25">
      <c r="A171" t="str">
        <f t="shared" si="2"/>
        <v>SF-160.108A7713</v>
      </c>
      <c r="B171" s="3" t="s">
        <v>505</v>
      </c>
      <c r="C171" s="3" t="s">
        <v>502</v>
      </c>
      <c r="D171" s="4" t="s">
        <v>506</v>
      </c>
      <c r="E171" s="5" t="s">
        <v>504</v>
      </c>
      <c r="F171" s="3">
        <v>1</v>
      </c>
      <c r="G171" s="7">
        <v>0</v>
      </c>
    </row>
    <row r="172" spans="1:7" ht="16.5" x14ac:dyDescent="0.25">
      <c r="A172" t="str">
        <f t="shared" si="2"/>
        <v>SF-160.10960277</v>
      </c>
      <c r="B172" s="3" t="s">
        <v>507</v>
      </c>
      <c r="C172" s="3" t="s">
        <v>502</v>
      </c>
      <c r="D172" s="4" t="s">
        <v>508</v>
      </c>
      <c r="E172" s="5" t="s">
        <v>509</v>
      </c>
      <c r="F172" s="3">
        <v>1</v>
      </c>
      <c r="G172" s="7">
        <v>5</v>
      </c>
    </row>
    <row r="173" spans="1:7" ht="16.5" x14ac:dyDescent="0.25">
      <c r="A173" t="str">
        <f t="shared" si="2"/>
        <v>SF-160.11060277</v>
      </c>
      <c r="B173" s="3" t="s">
        <v>510</v>
      </c>
      <c r="C173" s="3" t="s">
        <v>502</v>
      </c>
      <c r="D173" s="4" t="s">
        <v>511</v>
      </c>
      <c r="E173" s="5" t="s">
        <v>509</v>
      </c>
      <c r="F173" s="3">
        <v>8</v>
      </c>
      <c r="G173" s="7">
        <v>0</v>
      </c>
    </row>
    <row r="174" spans="1:7" ht="33" x14ac:dyDescent="0.25">
      <c r="A174" t="str">
        <f t="shared" si="2"/>
        <v>SF-653.008L1909006802</v>
      </c>
      <c r="B174" s="3" t="s">
        <v>512</v>
      </c>
      <c r="C174" s="3" t="s">
        <v>502</v>
      </c>
      <c r="D174" s="4" t="s">
        <v>513</v>
      </c>
      <c r="E174" s="5" t="s">
        <v>514</v>
      </c>
      <c r="F174" s="3">
        <v>1</v>
      </c>
      <c r="G174" s="7">
        <v>0</v>
      </c>
    </row>
    <row r="175" spans="1:7" ht="33" x14ac:dyDescent="0.25">
      <c r="A175" t="str">
        <f t="shared" si="2"/>
        <v>SF-653.008L220850728</v>
      </c>
      <c r="B175" s="3" t="s">
        <v>512</v>
      </c>
      <c r="C175" s="3" t="s">
        <v>502</v>
      </c>
      <c r="D175" s="4" t="s">
        <v>513</v>
      </c>
      <c r="E175" s="5" t="s">
        <v>515</v>
      </c>
      <c r="F175" s="3">
        <v>10</v>
      </c>
      <c r="G175" s="7">
        <v>9</v>
      </c>
    </row>
    <row r="176" spans="1:7" ht="33" x14ac:dyDescent="0.25">
      <c r="A176" t="str">
        <f t="shared" si="2"/>
        <v>SF-653.010L190906802</v>
      </c>
      <c r="B176" s="3" t="s">
        <v>516</v>
      </c>
      <c r="C176" s="3" t="s">
        <v>517</v>
      </c>
      <c r="D176" s="4" t="s">
        <v>518</v>
      </c>
      <c r="E176" s="5" t="s">
        <v>519</v>
      </c>
      <c r="F176" s="3">
        <v>2</v>
      </c>
      <c r="G176" s="7">
        <v>1</v>
      </c>
    </row>
    <row r="177" spans="1:7" ht="33" x14ac:dyDescent="0.25">
      <c r="A177" t="str">
        <f t="shared" si="2"/>
        <v>SF-653.010L220850730</v>
      </c>
      <c r="B177" s="3" t="s">
        <v>516</v>
      </c>
      <c r="C177" s="3" t="s">
        <v>517</v>
      </c>
      <c r="D177" s="4" t="s">
        <v>518</v>
      </c>
      <c r="E177" s="5" t="s">
        <v>520</v>
      </c>
      <c r="F177" s="3">
        <v>5</v>
      </c>
      <c r="G177" s="7">
        <v>4</v>
      </c>
    </row>
    <row r="178" spans="1:7" ht="33" x14ac:dyDescent="0.25">
      <c r="A178" t="str">
        <f t="shared" si="2"/>
        <v>SF-653.012L190906805</v>
      </c>
      <c r="B178" s="3" t="s">
        <v>521</v>
      </c>
      <c r="C178" s="3" t="s">
        <v>522</v>
      </c>
      <c r="D178" s="4" t="s">
        <v>523</v>
      </c>
      <c r="E178" s="5" t="s">
        <v>524</v>
      </c>
      <c r="F178" s="3">
        <v>5</v>
      </c>
      <c r="G178" s="7">
        <v>3</v>
      </c>
    </row>
    <row r="179" spans="1:7" ht="33" x14ac:dyDescent="0.25">
      <c r="A179" t="str">
        <f t="shared" si="2"/>
        <v>SF-653.014L200112143</v>
      </c>
      <c r="B179" s="3" t="s">
        <v>525</v>
      </c>
      <c r="C179" s="3" t="s">
        <v>526</v>
      </c>
      <c r="D179" s="4" t="s">
        <v>527</v>
      </c>
      <c r="E179" s="5" t="s">
        <v>528</v>
      </c>
      <c r="F179" s="3">
        <v>2</v>
      </c>
      <c r="G179" s="7">
        <v>0</v>
      </c>
    </row>
    <row r="180" spans="1:7" ht="33" x14ac:dyDescent="0.25">
      <c r="A180" t="str">
        <f t="shared" si="2"/>
        <v>SF-653.014L190906807</v>
      </c>
      <c r="B180" s="3" t="s">
        <v>525</v>
      </c>
      <c r="C180" s="3" t="s">
        <v>526</v>
      </c>
      <c r="D180" s="4" t="s">
        <v>527</v>
      </c>
      <c r="E180" s="5" t="s">
        <v>529</v>
      </c>
      <c r="F180" s="3">
        <v>3</v>
      </c>
      <c r="G180" s="7">
        <v>3</v>
      </c>
    </row>
    <row r="181" spans="1:7" ht="33" x14ac:dyDescent="0.25">
      <c r="A181" t="str">
        <f t="shared" si="2"/>
        <v>SF-653.016L28136</v>
      </c>
      <c r="B181" s="3" t="s">
        <v>530</v>
      </c>
      <c r="C181" s="3" t="s">
        <v>526</v>
      </c>
      <c r="D181" s="4" t="s">
        <v>531</v>
      </c>
      <c r="E181" s="5" t="s">
        <v>532</v>
      </c>
      <c r="F181" s="3">
        <v>1</v>
      </c>
      <c r="G181" s="7">
        <v>0</v>
      </c>
    </row>
    <row r="182" spans="1:7" ht="16.5" x14ac:dyDescent="0.25">
      <c r="A182" t="str">
        <f t="shared" si="2"/>
        <v>SF-165.305R210126669</v>
      </c>
      <c r="B182" s="3" t="s">
        <v>533</v>
      </c>
      <c r="C182" s="3" t="s">
        <v>534</v>
      </c>
      <c r="D182" s="4" t="s">
        <v>535</v>
      </c>
      <c r="E182" s="5" t="s">
        <v>536</v>
      </c>
      <c r="F182" s="3">
        <v>3</v>
      </c>
      <c r="G182" s="7">
        <v>2</v>
      </c>
    </row>
    <row r="183" spans="1:7" ht="16.5" x14ac:dyDescent="0.25">
      <c r="A183" t="str">
        <f t="shared" si="2"/>
        <v>SF-165.305R221153771</v>
      </c>
      <c r="B183" s="3" t="s">
        <v>533</v>
      </c>
      <c r="C183" s="3" t="s">
        <v>534</v>
      </c>
      <c r="D183" s="4" t="s">
        <v>535</v>
      </c>
      <c r="E183" s="5" t="s">
        <v>537</v>
      </c>
      <c r="F183" s="3">
        <v>10</v>
      </c>
      <c r="G183" s="7">
        <v>10</v>
      </c>
    </row>
    <row r="184" spans="1:7" ht="16.5" x14ac:dyDescent="0.25">
      <c r="A184" t="str">
        <f t="shared" si="2"/>
        <v>SF-165.306L210126669</v>
      </c>
      <c r="B184" s="3" t="s">
        <v>538</v>
      </c>
      <c r="C184" s="3" t="s">
        <v>539</v>
      </c>
      <c r="D184" s="4" t="s">
        <v>540</v>
      </c>
      <c r="E184" s="5" t="s">
        <v>536</v>
      </c>
      <c r="F184" s="3">
        <v>5</v>
      </c>
      <c r="G184" s="7">
        <v>0</v>
      </c>
    </row>
    <row r="185" spans="1:7" ht="16.5" x14ac:dyDescent="0.25">
      <c r="A185" t="str">
        <f t="shared" si="2"/>
        <v>SF-165.306R210126669</v>
      </c>
      <c r="B185" s="3" t="s">
        <v>541</v>
      </c>
      <c r="C185" s="3" t="s">
        <v>539</v>
      </c>
      <c r="D185" s="4" t="s">
        <v>542</v>
      </c>
      <c r="E185" s="5" t="s">
        <v>536</v>
      </c>
      <c r="F185" s="3">
        <v>9</v>
      </c>
      <c r="G185" s="7">
        <v>7</v>
      </c>
    </row>
    <row r="186" spans="1:7" ht="16.5" x14ac:dyDescent="0.25">
      <c r="A186" t="str">
        <f t="shared" si="2"/>
        <v>SF-165.307R210126671</v>
      </c>
      <c r="B186" s="3" t="s">
        <v>543</v>
      </c>
      <c r="C186" s="3" t="s">
        <v>544</v>
      </c>
      <c r="D186" s="4" t="s">
        <v>545</v>
      </c>
      <c r="E186" s="5" t="s">
        <v>546</v>
      </c>
      <c r="F186" s="3">
        <v>9</v>
      </c>
      <c r="G186" s="7">
        <v>7</v>
      </c>
    </row>
    <row r="187" spans="1:7" ht="16.5" x14ac:dyDescent="0.25">
      <c r="A187" t="str">
        <f t="shared" si="2"/>
        <v>SF-165.307R221153773</v>
      </c>
      <c r="B187" s="3" t="s">
        <v>543</v>
      </c>
      <c r="C187" s="3" t="s">
        <v>544</v>
      </c>
      <c r="D187" s="4" t="s">
        <v>545</v>
      </c>
      <c r="E187" s="5" t="s">
        <v>547</v>
      </c>
      <c r="F187" s="3">
        <v>5</v>
      </c>
      <c r="G187" s="7">
        <v>5</v>
      </c>
    </row>
    <row r="188" spans="1:7" ht="16.5" x14ac:dyDescent="0.25">
      <c r="A188" t="str">
        <f t="shared" si="2"/>
        <v>SF-165.308R210126671</v>
      </c>
      <c r="B188" s="3" t="s">
        <v>548</v>
      </c>
      <c r="C188" s="3" t="s">
        <v>549</v>
      </c>
      <c r="D188" s="4" t="s">
        <v>550</v>
      </c>
      <c r="E188" s="5" t="s">
        <v>546</v>
      </c>
      <c r="F188" s="3">
        <v>24</v>
      </c>
      <c r="G188" s="7">
        <v>23</v>
      </c>
    </row>
    <row r="189" spans="1:7" ht="16.5" x14ac:dyDescent="0.25">
      <c r="A189" t="str">
        <f t="shared" si="2"/>
        <v>SF-165.309R210126673</v>
      </c>
      <c r="B189" s="3" t="s">
        <v>551</v>
      </c>
      <c r="C189" s="3" t="s">
        <v>552</v>
      </c>
      <c r="D189" s="4" t="s">
        <v>553</v>
      </c>
      <c r="E189" s="5" t="s">
        <v>554</v>
      </c>
      <c r="F189" s="3">
        <v>5</v>
      </c>
      <c r="G189" s="7">
        <v>3</v>
      </c>
    </row>
    <row r="190" spans="1:7" ht="16.5" x14ac:dyDescent="0.25">
      <c r="A190" t="str">
        <f t="shared" si="2"/>
        <v>SF-165.309R221153775</v>
      </c>
      <c r="B190" s="3" t="s">
        <v>551</v>
      </c>
      <c r="C190" s="3" t="s">
        <v>552</v>
      </c>
      <c r="D190" s="4" t="s">
        <v>553</v>
      </c>
      <c r="E190" s="5" t="s">
        <v>555</v>
      </c>
      <c r="F190" s="3">
        <v>5</v>
      </c>
      <c r="G190" s="7">
        <v>5</v>
      </c>
    </row>
    <row r="191" spans="1:7" ht="16.5" x14ac:dyDescent="0.25">
      <c r="A191" t="str">
        <f t="shared" si="2"/>
        <v>SF-165.310R210126673</v>
      </c>
      <c r="B191" s="3" t="s">
        <v>556</v>
      </c>
      <c r="C191" s="3" t="s">
        <v>552</v>
      </c>
      <c r="D191" s="4" t="s">
        <v>557</v>
      </c>
      <c r="E191" s="5" t="s">
        <v>554</v>
      </c>
      <c r="F191" s="3">
        <v>1</v>
      </c>
      <c r="G191" s="7">
        <v>0</v>
      </c>
    </row>
    <row r="192" spans="1:7" ht="16.5" x14ac:dyDescent="0.25">
      <c r="A192" t="str">
        <f t="shared" si="2"/>
        <v>SF-165.311R210126675</v>
      </c>
      <c r="B192" s="3" t="s">
        <v>558</v>
      </c>
      <c r="C192" s="3" t="s">
        <v>559</v>
      </c>
      <c r="D192" s="4" t="s">
        <v>560</v>
      </c>
      <c r="E192" s="5" t="s">
        <v>561</v>
      </c>
      <c r="F192" s="3">
        <v>7</v>
      </c>
      <c r="G192" s="7">
        <v>5</v>
      </c>
    </row>
    <row r="193" spans="1:7" ht="16.5" x14ac:dyDescent="0.25">
      <c r="A193" t="str">
        <f t="shared" si="2"/>
        <v>SF-165.311R221153777</v>
      </c>
      <c r="B193" s="3" t="s">
        <v>558</v>
      </c>
      <c r="C193" s="3" t="s">
        <v>559</v>
      </c>
      <c r="D193" s="4" t="s">
        <v>560</v>
      </c>
      <c r="E193" s="5" t="s">
        <v>562</v>
      </c>
      <c r="F193" s="3">
        <v>5</v>
      </c>
      <c r="G193" s="7">
        <v>5</v>
      </c>
    </row>
    <row r="194" spans="1:7" ht="16.5" x14ac:dyDescent="0.25">
      <c r="A194" t="str">
        <f t="shared" si="2"/>
        <v>SF-165.313R210126677</v>
      </c>
      <c r="B194" s="3" t="s">
        <v>563</v>
      </c>
      <c r="C194" s="3" t="s">
        <v>564</v>
      </c>
      <c r="D194" s="4" t="s">
        <v>565</v>
      </c>
      <c r="E194" s="5" t="s">
        <v>566</v>
      </c>
      <c r="F194" s="3">
        <v>7</v>
      </c>
      <c r="G194" s="7">
        <v>5</v>
      </c>
    </row>
    <row r="195" spans="1:7" ht="16.5" x14ac:dyDescent="0.25">
      <c r="A195" t="str">
        <f t="shared" ref="A195:A258" si="3">CONCATENATE(B195,E195)</f>
        <v>SF-165.313R221153779</v>
      </c>
      <c r="B195" s="3" t="s">
        <v>563</v>
      </c>
      <c r="C195" s="3" t="s">
        <v>564</v>
      </c>
      <c r="D195" s="4" t="s">
        <v>565</v>
      </c>
      <c r="E195" s="5" t="s">
        <v>567</v>
      </c>
      <c r="F195" s="3">
        <v>5</v>
      </c>
      <c r="G195" s="7">
        <v>5</v>
      </c>
    </row>
    <row r="196" spans="1:7" ht="33" x14ac:dyDescent="0.25">
      <c r="A196" t="str">
        <f t="shared" si="3"/>
        <v>SF-734.002R220242866</v>
      </c>
      <c r="B196" s="3" t="s">
        <v>568</v>
      </c>
      <c r="C196" s="3" t="s">
        <v>569</v>
      </c>
      <c r="D196" s="4" t="s">
        <v>570</v>
      </c>
      <c r="E196" s="5" t="s">
        <v>571</v>
      </c>
      <c r="F196" s="3">
        <v>3</v>
      </c>
      <c r="G196" s="7">
        <v>1</v>
      </c>
    </row>
    <row r="197" spans="1:7" ht="33" x14ac:dyDescent="0.25">
      <c r="A197" t="str">
        <f t="shared" si="3"/>
        <v>SF-734.004R220242867</v>
      </c>
      <c r="B197" s="3" t="s">
        <v>572</v>
      </c>
      <c r="C197" s="3" t="s">
        <v>569</v>
      </c>
      <c r="D197" s="4" t="s">
        <v>573</v>
      </c>
      <c r="E197" s="5" t="s">
        <v>574</v>
      </c>
      <c r="F197" s="3">
        <v>3</v>
      </c>
      <c r="G197" s="7">
        <v>1</v>
      </c>
    </row>
    <row r="198" spans="1:7" ht="33" x14ac:dyDescent="0.25">
      <c r="A198" t="str">
        <f t="shared" si="3"/>
        <v>SF-734.006R220242868</v>
      </c>
      <c r="B198" s="3" t="s">
        <v>575</v>
      </c>
      <c r="C198" s="3" t="s">
        <v>569</v>
      </c>
      <c r="D198" s="4" t="s">
        <v>576</v>
      </c>
      <c r="E198" s="5" t="s">
        <v>577</v>
      </c>
      <c r="F198" s="3">
        <v>3</v>
      </c>
      <c r="G198" s="7">
        <v>1</v>
      </c>
    </row>
    <row r="199" spans="1:7" ht="33" x14ac:dyDescent="0.25">
      <c r="A199" t="str">
        <f t="shared" si="3"/>
        <v>SF-734.008R</v>
      </c>
      <c r="B199" s="3" t="s">
        <v>578</v>
      </c>
      <c r="C199" s="3" t="s">
        <v>569</v>
      </c>
      <c r="D199" s="4" t="s">
        <v>579</v>
      </c>
      <c r="E199" s="5"/>
      <c r="F199" s="3"/>
      <c r="G199" s="7">
        <v>0</v>
      </c>
    </row>
    <row r="200" spans="1:7" ht="33" x14ac:dyDescent="0.25">
      <c r="A200" t="str">
        <f t="shared" si="3"/>
        <v>SF-734.008R220242869</v>
      </c>
      <c r="B200" s="3" t="s">
        <v>578</v>
      </c>
      <c r="C200" s="3" t="s">
        <v>569</v>
      </c>
      <c r="D200" s="4" t="s">
        <v>579</v>
      </c>
      <c r="E200" s="5" t="s">
        <v>580</v>
      </c>
      <c r="F200" s="3">
        <v>3</v>
      </c>
      <c r="G200" s="7">
        <v>1</v>
      </c>
    </row>
    <row r="201" spans="1:7" ht="33" x14ac:dyDescent="0.25">
      <c r="A201" t="str">
        <f t="shared" si="3"/>
        <v>SF-734.010R220242870</v>
      </c>
      <c r="B201" s="3" t="s">
        <v>581</v>
      </c>
      <c r="C201" s="3" t="s">
        <v>582</v>
      </c>
      <c r="D201" s="4" t="s">
        <v>583</v>
      </c>
      <c r="E201" s="5" t="s">
        <v>584</v>
      </c>
      <c r="F201" s="3">
        <v>3</v>
      </c>
      <c r="G201" s="7">
        <v>1</v>
      </c>
    </row>
    <row r="202" spans="1:7" ht="33" x14ac:dyDescent="0.25">
      <c r="A202" t="str">
        <f t="shared" si="3"/>
        <v>SF-734.012R220242871</v>
      </c>
      <c r="B202" s="3" t="s">
        <v>585</v>
      </c>
      <c r="C202" s="3" t="s">
        <v>582</v>
      </c>
      <c r="D202" s="4" t="s">
        <v>586</v>
      </c>
      <c r="E202" s="5" t="s">
        <v>587</v>
      </c>
      <c r="F202" s="3">
        <v>3</v>
      </c>
      <c r="G202" s="7">
        <v>1</v>
      </c>
    </row>
    <row r="203" spans="1:7" ht="33" x14ac:dyDescent="0.25">
      <c r="A203" t="str">
        <f t="shared" si="3"/>
        <v>SF-734.014R220242872</v>
      </c>
      <c r="B203" s="3" t="s">
        <v>588</v>
      </c>
      <c r="C203" s="3" t="s">
        <v>582</v>
      </c>
      <c r="D203" s="4" t="s">
        <v>589</v>
      </c>
      <c r="E203" s="5" t="s">
        <v>590</v>
      </c>
      <c r="F203" s="3">
        <v>3</v>
      </c>
      <c r="G203" s="7">
        <v>1</v>
      </c>
    </row>
    <row r="204" spans="1:7" ht="33" x14ac:dyDescent="0.25">
      <c r="A204" t="str">
        <f t="shared" si="3"/>
        <v>SF-734.002L220242859</v>
      </c>
      <c r="B204" s="3" t="s">
        <v>591</v>
      </c>
      <c r="C204" s="3" t="s">
        <v>592</v>
      </c>
      <c r="D204" s="4" t="s">
        <v>593</v>
      </c>
      <c r="E204" s="5" t="s">
        <v>594</v>
      </c>
      <c r="F204" s="3">
        <v>3</v>
      </c>
      <c r="G204" s="7">
        <v>1</v>
      </c>
    </row>
    <row r="205" spans="1:7" ht="33" x14ac:dyDescent="0.25">
      <c r="A205" t="str">
        <f t="shared" si="3"/>
        <v>SF-734.004L220242860</v>
      </c>
      <c r="B205" s="3" t="s">
        <v>595</v>
      </c>
      <c r="C205" s="3" t="s">
        <v>592</v>
      </c>
      <c r="D205" s="4" t="s">
        <v>596</v>
      </c>
      <c r="E205" s="5" t="s">
        <v>597</v>
      </c>
      <c r="F205" s="3">
        <v>3</v>
      </c>
      <c r="G205" s="7">
        <v>1</v>
      </c>
    </row>
    <row r="206" spans="1:7" ht="33" x14ac:dyDescent="0.25">
      <c r="A206" t="str">
        <f t="shared" si="3"/>
        <v>SF-734.006L220242861</v>
      </c>
      <c r="B206" s="3" t="s">
        <v>598</v>
      </c>
      <c r="C206" s="3" t="s">
        <v>592</v>
      </c>
      <c r="D206" s="4" t="s">
        <v>599</v>
      </c>
      <c r="E206" s="5" t="s">
        <v>600</v>
      </c>
      <c r="F206" s="3">
        <v>3</v>
      </c>
      <c r="G206" s="7">
        <v>1</v>
      </c>
    </row>
    <row r="207" spans="1:7" ht="33" x14ac:dyDescent="0.25">
      <c r="A207" t="str">
        <f t="shared" si="3"/>
        <v>SF-734.008L220242862</v>
      </c>
      <c r="B207" s="3" t="s">
        <v>601</v>
      </c>
      <c r="C207" s="3" t="s">
        <v>592</v>
      </c>
      <c r="D207" s="4" t="s">
        <v>602</v>
      </c>
      <c r="E207" s="5" t="s">
        <v>603</v>
      </c>
      <c r="F207" s="3">
        <v>3</v>
      </c>
      <c r="G207" s="7">
        <v>1</v>
      </c>
    </row>
    <row r="208" spans="1:7" ht="33" x14ac:dyDescent="0.25">
      <c r="A208" t="str">
        <f t="shared" si="3"/>
        <v>SF-734.010L220242863</v>
      </c>
      <c r="B208" s="3" t="s">
        <v>604</v>
      </c>
      <c r="C208" s="3" t="s">
        <v>605</v>
      </c>
      <c r="D208" s="4" t="s">
        <v>606</v>
      </c>
      <c r="E208" s="5" t="s">
        <v>607</v>
      </c>
      <c r="F208" s="3">
        <v>3</v>
      </c>
      <c r="G208" s="7">
        <v>1</v>
      </c>
    </row>
    <row r="209" spans="1:7" ht="33" x14ac:dyDescent="0.25">
      <c r="A209" t="str">
        <f t="shared" si="3"/>
        <v>SF-734.012L220242864</v>
      </c>
      <c r="B209" s="3" t="s">
        <v>608</v>
      </c>
      <c r="C209" s="3" t="s">
        <v>605</v>
      </c>
      <c r="D209" s="4" t="s">
        <v>609</v>
      </c>
      <c r="E209" s="5" t="s">
        <v>610</v>
      </c>
      <c r="F209" s="3">
        <v>3</v>
      </c>
      <c r="G209" s="7">
        <v>1</v>
      </c>
    </row>
    <row r="210" spans="1:7" ht="33" x14ac:dyDescent="0.25">
      <c r="A210" t="str">
        <f t="shared" si="3"/>
        <v>SF-734.014L220242865</v>
      </c>
      <c r="B210" s="3" t="s">
        <v>611</v>
      </c>
      <c r="C210" s="3" t="s">
        <v>605</v>
      </c>
      <c r="D210" s="4" t="s">
        <v>612</v>
      </c>
      <c r="E210" s="5" t="s">
        <v>613</v>
      </c>
      <c r="F210" s="3">
        <v>3</v>
      </c>
      <c r="G210" s="7">
        <v>1</v>
      </c>
    </row>
    <row r="211" spans="1:7" ht="16.5" x14ac:dyDescent="0.25">
      <c r="A211" t="str">
        <f t="shared" si="3"/>
        <v>SF-767.005R220243098</v>
      </c>
      <c r="B211" s="3" t="s">
        <v>614</v>
      </c>
      <c r="C211" s="3" t="s">
        <v>615</v>
      </c>
      <c r="D211" s="4" t="s">
        <v>616</v>
      </c>
      <c r="E211" s="5" t="s">
        <v>617</v>
      </c>
      <c r="F211" s="3">
        <v>9</v>
      </c>
      <c r="G211" s="7">
        <v>8</v>
      </c>
    </row>
    <row r="212" spans="1:7" ht="16.5" x14ac:dyDescent="0.25">
      <c r="A212" t="str">
        <f t="shared" si="3"/>
        <v>SF-767.005L220243097</v>
      </c>
      <c r="B212" s="3" t="s">
        <v>618</v>
      </c>
      <c r="C212" s="3" t="s">
        <v>619</v>
      </c>
      <c r="D212" s="4" t="s">
        <v>620</v>
      </c>
      <c r="E212" s="5" t="s">
        <v>621</v>
      </c>
      <c r="F212" s="3">
        <v>9</v>
      </c>
      <c r="G212" s="7">
        <v>8</v>
      </c>
    </row>
    <row r="213" spans="1:7" ht="16.5" x14ac:dyDescent="0.25">
      <c r="A213" t="str">
        <f t="shared" si="3"/>
        <v>SF-165.405L210126668</v>
      </c>
      <c r="B213" s="3" t="s">
        <v>622</v>
      </c>
      <c r="C213" s="3" t="s">
        <v>623</v>
      </c>
      <c r="D213" s="4" t="s">
        <v>624</v>
      </c>
      <c r="E213" s="5" t="s">
        <v>625</v>
      </c>
      <c r="F213" s="3">
        <v>5</v>
      </c>
      <c r="G213" s="7">
        <v>2</v>
      </c>
    </row>
    <row r="214" spans="1:7" ht="16.5" x14ac:dyDescent="0.25">
      <c r="A214" t="str">
        <f t="shared" si="3"/>
        <v>SF-165.405L221153770</v>
      </c>
      <c r="B214" s="3" t="s">
        <v>622</v>
      </c>
      <c r="C214" s="3" t="s">
        <v>623</v>
      </c>
      <c r="D214" s="4" t="s">
        <v>624</v>
      </c>
      <c r="E214" s="5" t="s">
        <v>626</v>
      </c>
      <c r="F214" s="3">
        <v>10</v>
      </c>
      <c r="G214" s="7">
        <v>10</v>
      </c>
    </row>
    <row r="215" spans="1:7" ht="16.5" x14ac:dyDescent="0.25">
      <c r="A215" t="str">
        <f t="shared" si="3"/>
        <v>SF-165.406L210126668</v>
      </c>
      <c r="B215" s="3" t="s">
        <v>627</v>
      </c>
      <c r="C215" s="3" t="s">
        <v>628</v>
      </c>
      <c r="D215" s="4" t="s">
        <v>540</v>
      </c>
      <c r="E215" s="5" t="s">
        <v>625</v>
      </c>
      <c r="F215" s="3">
        <v>1</v>
      </c>
      <c r="G215" s="7">
        <v>4</v>
      </c>
    </row>
    <row r="216" spans="1:7" ht="16.5" x14ac:dyDescent="0.25">
      <c r="A216" t="str">
        <f t="shared" si="3"/>
        <v>SF-165.407L210126670</v>
      </c>
      <c r="B216" s="3" t="s">
        <v>629</v>
      </c>
      <c r="C216" s="3" t="s">
        <v>630</v>
      </c>
      <c r="D216" s="4" t="s">
        <v>631</v>
      </c>
      <c r="E216" s="5" t="s">
        <v>632</v>
      </c>
      <c r="F216" s="3">
        <v>12</v>
      </c>
      <c r="G216" s="7">
        <v>10</v>
      </c>
    </row>
    <row r="217" spans="1:7" ht="16.5" x14ac:dyDescent="0.25">
      <c r="A217" t="str">
        <f t="shared" si="3"/>
        <v>SF-165.407L221153772</v>
      </c>
      <c r="B217" s="3" t="s">
        <v>629</v>
      </c>
      <c r="C217" s="3" t="s">
        <v>630</v>
      </c>
      <c r="D217" s="4" t="s">
        <v>631</v>
      </c>
      <c r="E217" s="5" t="s">
        <v>633</v>
      </c>
      <c r="F217" s="3">
        <v>5</v>
      </c>
      <c r="G217" s="7">
        <v>5</v>
      </c>
    </row>
    <row r="218" spans="1:7" ht="16.5" x14ac:dyDescent="0.25">
      <c r="A218" t="str">
        <f t="shared" si="3"/>
        <v>SF-165.408L210126668</v>
      </c>
      <c r="B218" s="3" t="s">
        <v>634</v>
      </c>
      <c r="C218" s="3" t="s">
        <v>635</v>
      </c>
      <c r="D218" s="4" t="s">
        <v>636</v>
      </c>
      <c r="E218" s="5" t="s">
        <v>625</v>
      </c>
      <c r="F218" s="3">
        <v>10</v>
      </c>
      <c r="G218" s="7">
        <v>8</v>
      </c>
    </row>
    <row r="219" spans="1:7" ht="16.5" x14ac:dyDescent="0.25">
      <c r="A219" t="str">
        <f t="shared" si="3"/>
        <v>SF-165.409L210126672</v>
      </c>
      <c r="B219" s="3" t="s">
        <v>637</v>
      </c>
      <c r="C219" s="3" t="s">
        <v>638</v>
      </c>
      <c r="D219" s="4" t="s">
        <v>639</v>
      </c>
      <c r="E219" s="5" t="s">
        <v>640</v>
      </c>
      <c r="F219" s="3">
        <v>7</v>
      </c>
      <c r="G219" s="7">
        <v>5</v>
      </c>
    </row>
    <row r="220" spans="1:7" ht="16.5" x14ac:dyDescent="0.25">
      <c r="A220" t="str">
        <f t="shared" si="3"/>
        <v>SF-165.409L221153774</v>
      </c>
      <c r="B220" s="3" t="s">
        <v>637</v>
      </c>
      <c r="C220" s="3" t="s">
        <v>638</v>
      </c>
      <c r="D220" s="4" t="s">
        <v>639</v>
      </c>
      <c r="E220" s="5" t="s">
        <v>641</v>
      </c>
      <c r="F220" s="3">
        <v>5</v>
      </c>
      <c r="G220" s="7">
        <v>5</v>
      </c>
    </row>
    <row r="221" spans="1:7" ht="16.5" x14ac:dyDescent="0.25">
      <c r="A221" t="str">
        <f t="shared" si="3"/>
        <v>SF-165.410L210126674</v>
      </c>
      <c r="B221" s="3" t="s">
        <v>642</v>
      </c>
      <c r="C221" s="3" t="s">
        <v>643</v>
      </c>
      <c r="D221" s="4" t="s">
        <v>644</v>
      </c>
      <c r="E221" s="5" t="s">
        <v>645</v>
      </c>
      <c r="F221" s="3">
        <v>2</v>
      </c>
      <c r="G221" s="7">
        <v>2</v>
      </c>
    </row>
    <row r="222" spans="1:7" ht="16.5" x14ac:dyDescent="0.25">
      <c r="A222" t="str">
        <f t="shared" si="3"/>
        <v>SF-165.411L210126674</v>
      </c>
      <c r="B222" s="3" t="s">
        <v>646</v>
      </c>
      <c r="C222" s="3" t="s">
        <v>643</v>
      </c>
      <c r="D222" s="4" t="s">
        <v>647</v>
      </c>
      <c r="E222" s="5" t="s">
        <v>645</v>
      </c>
      <c r="F222" s="3">
        <v>9</v>
      </c>
      <c r="G222" s="7">
        <v>6</v>
      </c>
    </row>
    <row r="223" spans="1:7" ht="16.5" x14ac:dyDescent="0.25">
      <c r="A223" t="str">
        <f t="shared" si="3"/>
        <v>SF-165.411L190906261</v>
      </c>
      <c r="B223" s="3" t="s">
        <v>646</v>
      </c>
      <c r="C223" s="3" t="s">
        <v>643</v>
      </c>
      <c r="D223" s="4" t="s">
        <v>647</v>
      </c>
      <c r="E223" s="5" t="s">
        <v>648</v>
      </c>
      <c r="F223" s="3">
        <v>1</v>
      </c>
      <c r="G223" s="7">
        <v>1</v>
      </c>
    </row>
    <row r="224" spans="1:7" ht="16.5" x14ac:dyDescent="0.25">
      <c r="A224" t="str">
        <f t="shared" si="3"/>
        <v>SF-165.411L221153776</v>
      </c>
      <c r="B224" s="3" t="s">
        <v>646</v>
      </c>
      <c r="C224" s="3" t="s">
        <v>643</v>
      </c>
      <c r="D224" s="4" t="s">
        <v>647</v>
      </c>
      <c r="E224" s="5" t="s">
        <v>649</v>
      </c>
      <c r="F224" s="3">
        <v>1</v>
      </c>
      <c r="G224" s="7">
        <v>1</v>
      </c>
    </row>
    <row r="225" spans="1:7" ht="16.5" x14ac:dyDescent="0.25">
      <c r="A225" t="str">
        <f t="shared" si="3"/>
        <v>SF-165.411L190906260</v>
      </c>
      <c r="B225" s="3" t="s">
        <v>646</v>
      </c>
      <c r="C225" s="3" t="s">
        <v>643</v>
      </c>
      <c r="D225" s="4" t="s">
        <v>647</v>
      </c>
      <c r="E225" s="5" t="s">
        <v>650</v>
      </c>
      <c r="F225" s="3">
        <v>3</v>
      </c>
      <c r="G225" s="7">
        <v>3</v>
      </c>
    </row>
    <row r="226" spans="1:7" ht="16.5" x14ac:dyDescent="0.25">
      <c r="A226" t="str">
        <f t="shared" si="3"/>
        <v>SF-165.412L210126676</v>
      </c>
      <c r="B226" s="3" t="s">
        <v>651</v>
      </c>
      <c r="C226" s="3" t="s">
        <v>652</v>
      </c>
      <c r="D226" s="4" t="s">
        <v>653</v>
      </c>
      <c r="E226" s="5" t="s">
        <v>654</v>
      </c>
      <c r="F226" s="3">
        <v>1</v>
      </c>
      <c r="G226" s="7">
        <v>1</v>
      </c>
    </row>
    <row r="227" spans="1:7" ht="16.5" x14ac:dyDescent="0.25">
      <c r="A227" t="str">
        <f t="shared" si="3"/>
        <v>SF-165.413L210126676</v>
      </c>
      <c r="B227" s="3" t="s">
        <v>655</v>
      </c>
      <c r="C227" s="3" t="s">
        <v>652</v>
      </c>
      <c r="D227" s="4" t="s">
        <v>656</v>
      </c>
      <c r="E227" s="5" t="s">
        <v>654</v>
      </c>
      <c r="F227" s="3">
        <v>5</v>
      </c>
      <c r="G227" s="7">
        <v>3</v>
      </c>
    </row>
    <row r="228" spans="1:7" ht="16.5" x14ac:dyDescent="0.25">
      <c r="A228" t="str">
        <f t="shared" si="3"/>
        <v>SF-165.413L221153778</v>
      </c>
      <c r="B228" s="3" t="s">
        <v>655</v>
      </c>
      <c r="C228" s="3" t="s">
        <v>652</v>
      </c>
      <c r="D228" s="4" t="s">
        <v>656</v>
      </c>
      <c r="E228" s="5" t="s">
        <v>657</v>
      </c>
      <c r="F228" s="3">
        <v>3</v>
      </c>
      <c r="G228" s="7">
        <v>5</v>
      </c>
    </row>
    <row r="229" spans="1:7" ht="16.5" x14ac:dyDescent="0.25">
      <c r="A229" t="str">
        <f t="shared" si="3"/>
        <v>SF-165.413L190906263</v>
      </c>
      <c r="B229" s="3" t="s">
        <v>655</v>
      </c>
      <c r="C229" s="3" t="s">
        <v>652</v>
      </c>
      <c r="D229" s="4" t="s">
        <v>656</v>
      </c>
      <c r="E229" s="5" t="s">
        <v>658</v>
      </c>
      <c r="F229" s="3">
        <v>2</v>
      </c>
      <c r="G229" s="7">
        <v>0</v>
      </c>
    </row>
    <row r="230" spans="1:7" ht="16.5" x14ac:dyDescent="0.25">
      <c r="A230" t="str">
        <f t="shared" si="3"/>
        <v>SF-642.003220850566</v>
      </c>
      <c r="B230" s="3" t="s">
        <v>659</v>
      </c>
      <c r="C230" s="3" t="s">
        <v>660</v>
      </c>
      <c r="D230" s="4" t="s">
        <v>661</v>
      </c>
      <c r="E230" s="5" t="s">
        <v>662</v>
      </c>
      <c r="F230" s="3">
        <v>26</v>
      </c>
      <c r="G230" s="7">
        <v>23</v>
      </c>
    </row>
    <row r="231" spans="1:7" ht="16.5" x14ac:dyDescent="0.25">
      <c r="A231" t="str">
        <f t="shared" si="3"/>
        <v>SF-642.004</v>
      </c>
      <c r="B231" s="3" t="s">
        <v>663</v>
      </c>
      <c r="C231" s="3" t="s">
        <v>664</v>
      </c>
      <c r="D231" s="4" t="s">
        <v>665</v>
      </c>
      <c r="E231" s="5"/>
      <c r="F231" s="3"/>
      <c r="G231" s="7">
        <v>0</v>
      </c>
    </row>
    <row r="232" spans="1:7" ht="16.5" x14ac:dyDescent="0.25">
      <c r="A232" t="str">
        <f t="shared" si="3"/>
        <v>SF-642.004200820859</v>
      </c>
      <c r="B232" s="3" t="s">
        <v>663</v>
      </c>
      <c r="C232" s="3" t="s">
        <v>664</v>
      </c>
      <c r="D232" s="4" t="s">
        <v>665</v>
      </c>
      <c r="E232" s="5" t="s">
        <v>666</v>
      </c>
      <c r="F232" s="3">
        <v>11</v>
      </c>
      <c r="G232" s="7">
        <v>9</v>
      </c>
    </row>
    <row r="233" spans="1:7" ht="16.5" x14ac:dyDescent="0.25">
      <c r="A233" t="str">
        <f t="shared" si="3"/>
        <v>SF-642.004220850567</v>
      </c>
      <c r="B233" s="3" t="s">
        <v>663</v>
      </c>
      <c r="C233" s="3" t="s">
        <v>664</v>
      </c>
      <c r="D233" s="4" t="s">
        <v>665</v>
      </c>
      <c r="E233" s="5" t="s">
        <v>667</v>
      </c>
      <c r="F233" s="3">
        <v>10</v>
      </c>
      <c r="G233" s="7">
        <v>10</v>
      </c>
    </row>
    <row r="234" spans="1:7" ht="16.5" x14ac:dyDescent="0.25">
      <c r="A234" t="str">
        <f t="shared" si="3"/>
        <v>SF-642.005200215231</v>
      </c>
      <c r="B234" s="3" t="s">
        <v>668</v>
      </c>
      <c r="C234" s="3" t="s">
        <v>669</v>
      </c>
      <c r="D234" s="4" t="s">
        <v>670</v>
      </c>
      <c r="E234" s="5" t="s">
        <v>671</v>
      </c>
      <c r="F234" s="3">
        <v>18</v>
      </c>
      <c r="G234" s="7">
        <v>16</v>
      </c>
    </row>
    <row r="235" spans="1:7" ht="16.5" x14ac:dyDescent="0.25">
      <c r="A235" t="str">
        <f t="shared" si="3"/>
        <v>SF-642.206201022969</v>
      </c>
      <c r="B235" s="3" t="s">
        <v>672</v>
      </c>
      <c r="C235" s="3" t="s">
        <v>673</v>
      </c>
      <c r="D235" s="4" t="s">
        <v>674</v>
      </c>
      <c r="E235" s="5" t="s">
        <v>675</v>
      </c>
      <c r="F235" s="3">
        <v>6</v>
      </c>
      <c r="G235" s="7">
        <v>4</v>
      </c>
    </row>
    <row r="236" spans="1:7" ht="16.5" x14ac:dyDescent="0.25">
      <c r="A236" t="str">
        <f t="shared" si="3"/>
        <v>SF-642.207200517901</v>
      </c>
      <c r="B236" s="3" t="s">
        <v>676</v>
      </c>
      <c r="C236" s="3" t="s">
        <v>677</v>
      </c>
      <c r="D236" s="4" t="s">
        <v>678</v>
      </c>
      <c r="E236" s="5" t="s">
        <v>679</v>
      </c>
      <c r="F236" s="3">
        <v>1</v>
      </c>
      <c r="G236" s="7">
        <v>0</v>
      </c>
    </row>
    <row r="237" spans="1:7" ht="16.5" x14ac:dyDescent="0.25">
      <c r="A237" t="str">
        <f t="shared" si="3"/>
        <v>SF-642.208200517901</v>
      </c>
      <c r="B237" s="3" t="s">
        <v>680</v>
      </c>
      <c r="C237" s="3" t="s">
        <v>677</v>
      </c>
      <c r="D237" s="4" t="s">
        <v>681</v>
      </c>
      <c r="E237" s="5" t="s">
        <v>679</v>
      </c>
      <c r="F237" s="3">
        <v>2</v>
      </c>
      <c r="G237" s="7">
        <v>0</v>
      </c>
    </row>
    <row r="238" spans="1:7" ht="16.5" x14ac:dyDescent="0.25">
      <c r="A238" t="str">
        <f t="shared" si="3"/>
        <v>SF-642.210200922257</v>
      </c>
      <c r="B238" s="3" t="s">
        <v>682</v>
      </c>
      <c r="C238" s="3" t="s">
        <v>683</v>
      </c>
      <c r="D238" s="4" t="s">
        <v>684</v>
      </c>
      <c r="E238" s="5" t="s">
        <v>685</v>
      </c>
      <c r="F238" s="3">
        <v>3</v>
      </c>
      <c r="G238" s="7">
        <v>1</v>
      </c>
    </row>
    <row r="239" spans="1:7" ht="16.5" x14ac:dyDescent="0.25">
      <c r="A239" t="str">
        <f t="shared" si="3"/>
        <v>SF-642.212200517901</v>
      </c>
      <c r="B239" s="3" t="s">
        <v>686</v>
      </c>
      <c r="C239" s="3" t="s">
        <v>683</v>
      </c>
      <c r="D239" s="4" t="s">
        <v>687</v>
      </c>
      <c r="E239" s="5" t="s">
        <v>679</v>
      </c>
      <c r="F239" s="3">
        <v>3</v>
      </c>
      <c r="G239" s="7">
        <v>1</v>
      </c>
    </row>
    <row r="240" spans="1:7" ht="16.5" x14ac:dyDescent="0.25">
      <c r="A240" t="str">
        <f t="shared" si="3"/>
        <v>SF-645.04R210430759</v>
      </c>
      <c r="B240" s="3" t="s">
        <v>688</v>
      </c>
      <c r="C240" s="3" t="s">
        <v>689</v>
      </c>
      <c r="D240" s="4" t="s">
        <v>690</v>
      </c>
      <c r="E240" s="5" t="s">
        <v>691</v>
      </c>
      <c r="F240" s="3">
        <v>17</v>
      </c>
      <c r="G240" s="7">
        <v>15</v>
      </c>
    </row>
    <row r="241" spans="1:7" ht="16.5" x14ac:dyDescent="0.25">
      <c r="A241" t="str">
        <f t="shared" si="3"/>
        <v>SF-645.06R220243234</v>
      </c>
      <c r="B241" s="3" t="s">
        <v>692</v>
      </c>
      <c r="C241" s="3" t="s">
        <v>693</v>
      </c>
      <c r="D241" s="4" t="s">
        <v>694</v>
      </c>
      <c r="E241" s="5" t="s">
        <v>695</v>
      </c>
      <c r="F241" s="3">
        <v>13</v>
      </c>
      <c r="G241" s="7">
        <v>11</v>
      </c>
    </row>
    <row r="242" spans="1:7" ht="16.5" x14ac:dyDescent="0.25">
      <c r="A242" t="str">
        <f t="shared" si="3"/>
        <v>SF-645.08R220243235</v>
      </c>
      <c r="B242" s="3" t="s">
        <v>696</v>
      </c>
      <c r="C242" s="3" t="s">
        <v>697</v>
      </c>
      <c r="D242" s="4" t="s">
        <v>698</v>
      </c>
      <c r="E242" s="5" t="s">
        <v>699</v>
      </c>
      <c r="F242" s="3">
        <v>16</v>
      </c>
      <c r="G242" s="7">
        <v>14</v>
      </c>
    </row>
    <row r="243" spans="1:7" ht="16.5" x14ac:dyDescent="0.25">
      <c r="A243" t="str">
        <f t="shared" si="3"/>
        <v>SF-645.10R210329194</v>
      </c>
      <c r="B243" s="3" t="s">
        <v>700</v>
      </c>
      <c r="C243" s="3" t="s">
        <v>701</v>
      </c>
      <c r="D243" s="4" t="s">
        <v>702</v>
      </c>
      <c r="E243" s="5" t="s">
        <v>703</v>
      </c>
      <c r="F243" s="3">
        <v>8</v>
      </c>
      <c r="G243" s="7">
        <v>5</v>
      </c>
    </row>
    <row r="244" spans="1:7" ht="16.5" x14ac:dyDescent="0.25">
      <c r="A244" t="str">
        <f t="shared" si="3"/>
        <v>SF-645.12R210835470</v>
      </c>
      <c r="B244" s="3" t="s">
        <v>704</v>
      </c>
      <c r="C244" s="3" t="s">
        <v>705</v>
      </c>
      <c r="D244" s="4" t="s">
        <v>706</v>
      </c>
      <c r="E244" s="5" t="s">
        <v>707</v>
      </c>
      <c r="F244" s="3">
        <v>9</v>
      </c>
      <c r="G244" s="7">
        <v>8</v>
      </c>
    </row>
    <row r="245" spans="1:7" ht="16.5" x14ac:dyDescent="0.25">
      <c r="A245" t="str">
        <f t="shared" si="3"/>
        <v>SF-645.12R210936998</v>
      </c>
      <c r="B245" s="3" t="s">
        <v>704</v>
      </c>
      <c r="C245" s="3" t="s">
        <v>705</v>
      </c>
      <c r="D245" s="4" t="s">
        <v>706</v>
      </c>
      <c r="E245" s="5" t="s">
        <v>708</v>
      </c>
      <c r="F245" s="3">
        <v>1</v>
      </c>
      <c r="G245" s="7">
        <v>0</v>
      </c>
    </row>
    <row r="246" spans="1:7" ht="16.5" x14ac:dyDescent="0.25">
      <c r="A246" t="str">
        <f t="shared" si="3"/>
        <v>SF-645.14R210937002</v>
      </c>
      <c r="B246" s="3" t="s">
        <v>709</v>
      </c>
      <c r="C246" s="3" t="s">
        <v>710</v>
      </c>
      <c r="D246" s="4" t="s">
        <v>711</v>
      </c>
      <c r="E246" s="5" t="s">
        <v>712</v>
      </c>
      <c r="F246" s="3">
        <v>10</v>
      </c>
      <c r="G246" s="7">
        <v>8</v>
      </c>
    </row>
    <row r="247" spans="1:7" ht="16.5" x14ac:dyDescent="0.25">
      <c r="A247" t="str">
        <f t="shared" si="3"/>
        <v>SF-161.105R102288</v>
      </c>
      <c r="B247" s="3" t="s">
        <v>713</v>
      </c>
      <c r="C247" s="3" t="s">
        <v>714</v>
      </c>
      <c r="D247" s="4" t="s">
        <v>715</v>
      </c>
      <c r="E247" s="5" t="s">
        <v>716</v>
      </c>
      <c r="F247" s="3">
        <v>3</v>
      </c>
      <c r="G247" s="7">
        <v>2</v>
      </c>
    </row>
    <row r="248" spans="1:7" ht="16.5" x14ac:dyDescent="0.25">
      <c r="A248" t="str">
        <f t="shared" si="3"/>
        <v>SF-161.106R21306</v>
      </c>
      <c r="B248" s="3" t="s">
        <v>717</v>
      </c>
      <c r="C248" s="3" t="s">
        <v>718</v>
      </c>
      <c r="D248" s="4" t="s">
        <v>719</v>
      </c>
      <c r="E248" s="5" t="s">
        <v>720</v>
      </c>
      <c r="F248" s="3">
        <v>28</v>
      </c>
      <c r="G248" s="7">
        <v>26</v>
      </c>
    </row>
    <row r="249" spans="1:7" ht="16.5" x14ac:dyDescent="0.25">
      <c r="A249" t="str">
        <f t="shared" si="3"/>
        <v>706.209R28133</v>
      </c>
      <c r="B249" s="3" t="s">
        <v>721</v>
      </c>
      <c r="C249" s="3" t="s">
        <v>722</v>
      </c>
      <c r="D249" s="4" t="s">
        <v>723</v>
      </c>
      <c r="E249" s="5" t="s">
        <v>724</v>
      </c>
      <c r="F249" s="3"/>
      <c r="G249" s="7">
        <v>0</v>
      </c>
    </row>
    <row r="250" spans="1:7" ht="16.5" x14ac:dyDescent="0.25">
      <c r="A250" t="str">
        <f t="shared" si="3"/>
        <v>SF-161.108R21306</v>
      </c>
      <c r="B250" s="3" t="s">
        <v>725</v>
      </c>
      <c r="C250" s="3" t="s">
        <v>722</v>
      </c>
      <c r="D250" s="4" t="s">
        <v>726</v>
      </c>
      <c r="E250" s="5" t="s">
        <v>720</v>
      </c>
      <c r="F250" s="3">
        <v>4</v>
      </c>
      <c r="G250" s="7">
        <v>4</v>
      </c>
    </row>
    <row r="251" spans="1:7" ht="16.5" x14ac:dyDescent="0.25">
      <c r="A251" t="str">
        <f t="shared" si="3"/>
        <v>SF-161.110R11841</v>
      </c>
      <c r="B251" s="3" t="s">
        <v>727</v>
      </c>
      <c r="C251" s="3" t="s">
        <v>728</v>
      </c>
      <c r="D251" s="4" t="s">
        <v>729</v>
      </c>
      <c r="E251" s="5" t="s">
        <v>730</v>
      </c>
      <c r="F251" s="3">
        <v>8</v>
      </c>
      <c r="G251" s="7">
        <v>5</v>
      </c>
    </row>
    <row r="252" spans="1:7" ht="16.5" x14ac:dyDescent="0.25">
      <c r="A252" t="str">
        <f t="shared" si="3"/>
        <v>SF-161.112R28129</v>
      </c>
      <c r="B252" s="3" t="s">
        <v>731</v>
      </c>
      <c r="C252" s="3" t="s">
        <v>732</v>
      </c>
      <c r="D252" s="4" t="s">
        <v>733</v>
      </c>
      <c r="E252" s="5" t="s">
        <v>734</v>
      </c>
      <c r="F252" s="3">
        <v>2</v>
      </c>
      <c r="G252" s="7">
        <v>0</v>
      </c>
    </row>
    <row r="253" spans="1:7" ht="16.5" x14ac:dyDescent="0.25">
      <c r="A253" t="str">
        <f t="shared" si="3"/>
        <v>SF-645.04L210329494</v>
      </c>
      <c r="B253" s="3" t="s">
        <v>735</v>
      </c>
      <c r="C253" s="3" t="s">
        <v>736</v>
      </c>
      <c r="D253" s="4" t="s">
        <v>737</v>
      </c>
      <c r="E253" s="5" t="s">
        <v>738</v>
      </c>
      <c r="F253" s="3">
        <v>17</v>
      </c>
      <c r="G253" s="7">
        <v>15</v>
      </c>
    </row>
    <row r="254" spans="1:7" ht="16.5" x14ac:dyDescent="0.25">
      <c r="A254" t="str">
        <f t="shared" si="3"/>
        <v>SF-645.05L210430759</v>
      </c>
      <c r="B254" s="3" t="s">
        <v>739</v>
      </c>
      <c r="C254" s="3" t="s">
        <v>736</v>
      </c>
      <c r="D254" s="4" t="s">
        <v>740</v>
      </c>
      <c r="E254" s="5">
        <v>210430759</v>
      </c>
      <c r="F254" s="3">
        <v>2</v>
      </c>
      <c r="G254" s="7">
        <v>1</v>
      </c>
    </row>
    <row r="255" spans="1:7" ht="16.5" x14ac:dyDescent="0.25">
      <c r="A255" t="str">
        <f t="shared" si="3"/>
        <v>SF-645.06L210430926</v>
      </c>
      <c r="B255" s="3" t="s">
        <v>742</v>
      </c>
      <c r="C255" s="3" t="s">
        <v>743</v>
      </c>
      <c r="D255" s="4" t="s">
        <v>744</v>
      </c>
      <c r="E255" s="5" t="s">
        <v>745</v>
      </c>
      <c r="F255" s="3">
        <v>19</v>
      </c>
      <c r="G255" s="7">
        <v>17</v>
      </c>
    </row>
    <row r="256" spans="1:7" ht="16.5" x14ac:dyDescent="0.25">
      <c r="A256" t="str">
        <f t="shared" si="3"/>
        <v>SF-645.08L210430755</v>
      </c>
      <c r="B256" s="3" t="s">
        <v>746</v>
      </c>
      <c r="C256" s="3" t="s">
        <v>747</v>
      </c>
      <c r="D256" s="4" t="s">
        <v>748</v>
      </c>
      <c r="E256" s="5" t="s">
        <v>749</v>
      </c>
      <c r="F256" s="3">
        <v>9</v>
      </c>
      <c r="G256" s="7">
        <v>7</v>
      </c>
    </row>
    <row r="257" spans="1:7" ht="16.5" x14ac:dyDescent="0.25">
      <c r="A257" t="str">
        <f t="shared" si="3"/>
        <v>SF-645.10L210126727</v>
      </c>
      <c r="B257" s="3" t="s">
        <v>750</v>
      </c>
      <c r="C257" s="3" t="s">
        <v>751</v>
      </c>
      <c r="D257" s="4" t="s">
        <v>752</v>
      </c>
      <c r="E257" s="5" t="s">
        <v>753</v>
      </c>
      <c r="F257" s="3">
        <v>14</v>
      </c>
      <c r="G257" s="7">
        <v>12</v>
      </c>
    </row>
    <row r="258" spans="1:7" ht="16.5" x14ac:dyDescent="0.25">
      <c r="A258" t="str">
        <f t="shared" si="3"/>
        <v>SF-645.12L210835465</v>
      </c>
      <c r="B258" s="3" t="s">
        <v>754</v>
      </c>
      <c r="C258" s="3" t="s">
        <v>755</v>
      </c>
      <c r="D258" s="4" t="s">
        <v>756</v>
      </c>
      <c r="E258" s="5" t="s">
        <v>757</v>
      </c>
      <c r="F258" s="3">
        <v>13</v>
      </c>
      <c r="G258" s="7">
        <v>9</v>
      </c>
    </row>
    <row r="259" spans="1:7" ht="16.5" x14ac:dyDescent="0.25">
      <c r="A259" t="str">
        <f t="shared" ref="A259:A322" si="4">CONCATENATE(B259,E259)</f>
        <v>SF-645.14L210835466</v>
      </c>
      <c r="B259" s="3" t="s">
        <v>758</v>
      </c>
      <c r="C259" s="3" t="s">
        <v>759</v>
      </c>
      <c r="D259" s="4" t="s">
        <v>760</v>
      </c>
      <c r="E259" s="5" t="s">
        <v>761</v>
      </c>
      <c r="F259" s="3">
        <v>14</v>
      </c>
      <c r="G259" s="7">
        <v>11</v>
      </c>
    </row>
    <row r="260" spans="1:7" ht="16.5" x14ac:dyDescent="0.25">
      <c r="A260" t="str">
        <f t="shared" si="4"/>
        <v>SF-161.134L28129</v>
      </c>
      <c r="B260" s="3" t="s">
        <v>762</v>
      </c>
      <c r="C260" s="3" t="s">
        <v>763</v>
      </c>
      <c r="D260" s="4" t="s">
        <v>764</v>
      </c>
      <c r="E260" s="5">
        <v>28129</v>
      </c>
      <c r="F260" s="3"/>
      <c r="G260" s="7">
        <v>1</v>
      </c>
    </row>
    <row r="261" spans="1:7" ht="16.5" x14ac:dyDescent="0.25">
      <c r="A261" t="str">
        <f t="shared" si="4"/>
        <v>SF-161.134L28129</v>
      </c>
      <c r="B261" s="3" t="s">
        <v>762</v>
      </c>
      <c r="C261" s="3" t="s">
        <v>763</v>
      </c>
      <c r="D261" s="4" t="s">
        <v>764</v>
      </c>
      <c r="E261" s="5" t="s">
        <v>734</v>
      </c>
      <c r="F261" s="3">
        <v>7</v>
      </c>
      <c r="G261" s="7">
        <v>3</v>
      </c>
    </row>
    <row r="262" spans="1:7" ht="16.5" x14ac:dyDescent="0.25">
      <c r="A262" t="str">
        <f t="shared" si="4"/>
        <v>SF-161.136L28129</v>
      </c>
      <c r="B262" s="3" t="s">
        <v>765</v>
      </c>
      <c r="C262" s="3" t="s">
        <v>766</v>
      </c>
      <c r="D262" s="4" t="s">
        <v>767</v>
      </c>
      <c r="E262" s="5" t="s">
        <v>734</v>
      </c>
      <c r="F262" s="3">
        <v>18</v>
      </c>
      <c r="G262" s="7">
        <v>15</v>
      </c>
    </row>
    <row r="263" spans="1:7" ht="16.5" x14ac:dyDescent="0.25">
      <c r="A263" t="str">
        <f t="shared" si="4"/>
        <v>SF-161.137L21304</v>
      </c>
      <c r="B263" s="3" t="s">
        <v>768</v>
      </c>
      <c r="C263" s="3" t="s">
        <v>769</v>
      </c>
      <c r="D263" s="4" t="s">
        <v>770</v>
      </c>
      <c r="E263" s="5" t="s">
        <v>771</v>
      </c>
      <c r="F263" s="3">
        <v>7</v>
      </c>
      <c r="G263" s="7">
        <v>5</v>
      </c>
    </row>
    <row r="264" spans="1:7" ht="16.5" x14ac:dyDescent="0.25">
      <c r="A264" t="str">
        <f t="shared" si="4"/>
        <v>SF-161.138L28129</v>
      </c>
      <c r="B264" s="3" t="s">
        <v>772</v>
      </c>
      <c r="C264" s="3" t="s">
        <v>773</v>
      </c>
      <c r="D264" s="4" t="s">
        <v>774</v>
      </c>
      <c r="E264" s="5" t="s">
        <v>734</v>
      </c>
      <c r="F264" s="3">
        <v>12</v>
      </c>
      <c r="G264" s="7">
        <v>9</v>
      </c>
    </row>
    <row r="265" spans="1:7" ht="16.5" x14ac:dyDescent="0.25">
      <c r="A265" t="str">
        <f t="shared" si="4"/>
        <v>SF-161.139L28129</v>
      </c>
      <c r="B265" s="3" t="s">
        <v>775</v>
      </c>
      <c r="C265" s="3" t="s">
        <v>776</v>
      </c>
      <c r="D265" s="4" t="s">
        <v>777</v>
      </c>
      <c r="E265" s="5" t="s">
        <v>734</v>
      </c>
      <c r="F265" s="3">
        <v>13</v>
      </c>
      <c r="G265" s="7">
        <v>10</v>
      </c>
    </row>
    <row r="266" spans="1:7" ht="16.5" x14ac:dyDescent="0.25">
      <c r="A266" t="str">
        <f t="shared" si="4"/>
        <v>SF-161.140L28129</v>
      </c>
      <c r="B266" s="3" t="s">
        <v>778</v>
      </c>
      <c r="C266" s="3" t="s">
        <v>779</v>
      </c>
      <c r="D266" s="4" t="s">
        <v>780</v>
      </c>
      <c r="E266" s="5" t="s">
        <v>734</v>
      </c>
      <c r="F266" s="3">
        <v>12</v>
      </c>
      <c r="G266" s="7">
        <v>10</v>
      </c>
    </row>
    <row r="267" spans="1:7" ht="16.5" x14ac:dyDescent="0.25">
      <c r="A267" t="str">
        <f t="shared" si="4"/>
        <v>SF-161.141L28129</v>
      </c>
      <c r="B267" s="3" t="s">
        <v>781</v>
      </c>
      <c r="C267" s="3" t="s">
        <v>782</v>
      </c>
      <c r="D267" s="4" t="s">
        <v>783</v>
      </c>
      <c r="E267" s="5" t="s">
        <v>734</v>
      </c>
      <c r="F267" s="3">
        <v>3</v>
      </c>
      <c r="G267" s="7">
        <v>3</v>
      </c>
    </row>
    <row r="268" spans="1:7" ht="16.5" x14ac:dyDescent="0.25">
      <c r="A268" t="str">
        <f t="shared" si="4"/>
        <v>SF-647.02R210127188</v>
      </c>
      <c r="B268" s="3" t="s">
        <v>784</v>
      </c>
      <c r="C268" s="3" t="s">
        <v>785</v>
      </c>
      <c r="D268" s="4" t="s">
        <v>786</v>
      </c>
      <c r="E268" s="5" t="s">
        <v>787</v>
      </c>
      <c r="F268" s="3">
        <v>3</v>
      </c>
      <c r="G268" s="7">
        <v>0</v>
      </c>
    </row>
    <row r="269" spans="1:7" ht="16.5" x14ac:dyDescent="0.25">
      <c r="A269" t="str">
        <f t="shared" si="4"/>
        <v>SF-647.02R210734178</v>
      </c>
      <c r="B269" s="3" t="s">
        <v>784</v>
      </c>
      <c r="C269" s="3" t="s">
        <v>785</v>
      </c>
      <c r="D269" s="4" t="s">
        <v>786</v>
      </c>
      <c r="E269" s="5" t="s">
        <v>788</v>
      </c>
      <c r="F269" s="3">
        <v>5</v>
      </c>
      <c r="G269" s="7">
        <v>5</v>
      </c>
    </row>
    <row r="270" spans="1:7" ht="16.5" x14ac:dyDescent="0.25">
      <c r="A270" t="str">
        <f t="shared" si="4"/>
        <v>SF-647.04R201225285</v>
      </c>
      <c r="B270" s="3" t="s">
        <v>789</v>
      </c>
      <c r="C270" s="3" t="s">
        <v>790</v>
      </c>
      <c r="D270" s="4" t="s">
        <v>791</v>
      </c>
      <c r="E270" s="5" t="s">
        <v>792</v>
      </c>
      <c r="F270" s="3">
        <v>1</v>
      </c>
      <c r="G270" s="7">
        <v>0</v>
      </c>
    </row>
    <row r="271" spans="1:7" ht="16.5" x14ac:dyDescent="0.25">
      <c r="A271" t="str">
        <f t="shared" si="4"/>
        <v>SF-647.04R210632412</v>
      </c>
      <c r="B271" s="3" t="s">
        <v>789</v>
      </c>
      <c r="C271" s="3" t="s">
        <v>790</v>
      </c>
      <c r="D271" s="4" t="s">
        <v>791</v>
      </c>
      <c r="E271" s="5" t="s">
        <v>793</v>
      </c>
      <c r="F271" s="3">
        <v>5</v>
      </c>
      <c r="G271" s="7">
        <v>5</v>
      </c>
    </row>
    <row r="272" spans="1:7" ht="16.5" x14ac:dyDescent="0.25">
      <c r="A272" t="str">
        <f t="shared" si="4"/>
        <v>SF-647.06R201225286</v>
      </c>
      <c r="B272" s="3" t="s">
        <v>794</v>
      </c>
      <c r="C272" s="3" t="s">
        <v>795</v>
      </c>
      <c r="D272" s="4" t="s">
        <v>796</v>
      </c>
      <c r="E272" s="5" t="s">
        <v>797</v>
      </c>
      <c r="F272" s="3">
        <v>4</v>
      </c>
      <c r="G272" s="7">
        <v>8</v>
      </c>
    </row>
    <row r="273" spans="1:7" ht="16.5" x14ac:dyDescent="0.25">
      <c r="A273" t="str">
        <f t="shared" si="4"/>
        <v>SF-647.06R210531444</v>
      </c>
      <c r="B273" s="3" t="s">
        <v>794</v>
      </c>
      <c r="C273" s="3" t="s">
        <v>795</v>
      </c>
      <c r="D273" s="4" t="s">
        <v>796</v>
      </c>
      <c r="E273" s="5" t="s">
        <v>798</v>
      </c>
      <c r="F273" s="3">
        <v>5</v>
      </c>
      <c r="G273" s="7">
        <v>0</v>
      </c>
    </row>
    <row r="274" spans="1:7" ht="16.5" x14ac:dyDescent="0.25">
      <c r="A274" t="str">
        <f t="shared" si="4"/>
        <v>SF-647.08R201022739</v>
      </c>
      <c r="B274" s="3" t="s">
        <v>799</v>
      </c>
      <c r="C274" s="3" t="s">
        <v>800</v>
      </c>
      <c r="D274" s="4" t="s">
        <v>801</v>
      </c>
      <c r="E274" s="5" t="s">
        <v>802</v>
      </c>
      <c r="F274" s="3">
        <v>4</v>
      </c>
      <c r="G274" s="7">
        <v>5</v>
      </c>
    </row>
    <row r="275" spans="1:7" ht="16.5" x14ac:dyDescent="0.25">
      <c r="A275" t="str">
        <f t="shared" si="4"/>
        <v>SF-647.08R201225287</v>
      </c>
      <c r="B275" s="3" t="s">
        <v>799</v>
      </c>
      <c r="C275" s="3" t="s">
        <v>800</v>
      </c>
      <c r="D275" s="4" t="s">
        <v>801</v>
      </c>
      <c r="E275" s="5" t="s">
        <v>803</v>
      </c>
      <c r="F275" s="3">
        <v>5</v>
      </c>
      <c r="G275" s="7">
        <v>0</v>
      </c>
    </row>
    <row r="276" spans="1:7" ht="16.5" x14ac:dyDescent="0.25">
      <c r="A276" t="str">
        <f t="shared" si="4"/>
        <v>SF-647.10R210632413</v>
      </c>
      <c r="B276" s="3" t="s">
        <v>804</v>
      </c>
      <c r="C276" s="3" t="s">
        <v>805</v>
      </c>
      <c r="D276" s="4" t="s">
        <v>806</v>
      </c>
      <c r="E276" s="5" t="s">
        <v>807</v>
      </c>
      <c r="F276" s="3">
        <v>5</v>
      </c>
      <c r="G276" s="7">
        <v>5</v>
      </c>
    </row>
    <row r="277" spans="1:7" ht="16.5" x14ac:dyDescent="0.25">
      <c r="A277" t="str">
        <f t="shared" si="4"/>
        <v>SF-647.12R190603150</v>
      </c>
      <c r="B277" s="3" t="s">
        <v>808</v>
      </c>
      <c r="C277" s="3" t="s">
        <v>809</v>
      </c>
      <c r="D277" s="4" t="s">
        <v>810</v>
      </c>
      <c r="E277" s="5" t="s">
        <v>811</v>
      </c>
      <c r="F277" s="3">
        <v>1</v>
      </c>
      <c r="G277" s="7">
        <v>0</v>
      </c>
    </row>
    <row r="278" spans="1:7" ht="16.5" x14ac:dyDescent="0.25">
      <c r="A278" t="str">
        <f t="shared" si="4"/>
        <v>SF-647.12R190906777</v>
      </c>
      <c r="B278" s="3" t="s">
        <v>808</v>
      </c>
      <c r="C278" s="3" t="s">
        <v>809</v>
      </c>
      <c r="D278" s="4" t="s">
        <v>810</v>
      </c>
      <c r="E278" s="5" t="s">
        <v>812</v>
      </c>
      <c r="F278" s="3">
        <v>5</v>
      </c>
      <c r="G278" s="7">
        <v>5</v>
      </c>
    </row>
    <row r="279" spans="1:7" ht="16.5" x14ac:dyDescent="0.25">
      <c r="A279" t="str">
        <f t="shared" si="4"/>
        <v>SF-647.14R201225265</v>
      </c>
      <c r="B279" s="3" t="s">
        <v>813</v>
      </c>
      <c r="C279" s="3" t="s">
        <v>809</v>
      </c>
      <c r="D279" s="4" t="s">
        <v>814</v>
      </c>
      <c r="E279" s="5" t="s">
        <v>815</v>
      </c>
      <c r="F279" s="3">
        <v>1</v>
      </c>
      <c r="G279" s="7">
        <v>0</v>
      </c>
    </row>
    <row r="280" spans="1:7" ht="16.5" x14ac:dyDescent="0.25">
      <c r="A280" t="str">
        <f t="shared" si="4"/>
        <v>SF-647.02L210127247</v>
      </c>
      <c r="B280" s="3" t="s">
        <v>816</v>
      </c>
      <c r="C280" s="3" t="s">
        <v>817</v>
      </c>
      <c r="D280" s="4" t="s">
        <v>818</v>
      </c>
      <c r="E280" s="5" t="s">
        <v>819</v>
      </c>
      <c r="F280" s="3">
        <v>3</v>
      </c>
      <c r="G280" s="7">
        <v>1</v>
      </c>
    </row>
    <row r="281" spans="1:7" ht="16.5" x14ac:dyDescent="0.25">
      <c r="A281" t="str">
        <f t="shared" si="4"/>
        <v>SF-647.02L220141745</v>
      </c>
      <c r="B281" s="3" t="s">
        <v>816</v>
      </c>
      <c r="C281" s="3" t="s">
        <v>817</v>
      </c>
      <c r="D281" s="4" t="s">
        <v>818</v>
      </c>
      <c r="E281" s="5" t="s">
        <v>820</v>
      </c>
      <c r="F281" s="3">
        <v>5</v>
      </c>
      <c r="G281" s="7">
        <v>5</v>
      </c>
    </row>
    <row r="282" spans="1:7" ht="16.5" x14ac:dyDescent="0.25">
      <c r="A282" t="str">
        <f t="shared" si="4"/>
        <v>SF-647.04L210127191</v>
      </c>
      <c r="B282" s="3" t="s">
        <v>821</v>
      </c>
      <c r="C282" s="3" t="s">
        <v>822</v>
      </c>
      <c r="D282" s="4" t="s">
        <v>823</v>
      </c>
      <c r="E282" s="5" t="s">
        <v>824</v>
      </c>
      <c r="F282" s="3">
        <v>3</v>
      </c>
      <c r="G282" s="7">
        <v>1</v>
      </c>
    </row>
    <row r="283" spans="1:7" ht="16.5" x14ac:dyDescent="0.25">
      <c r="A283" t="str">
        <f t="shared" si="4"/>
        <v>SF-647.04L210632272</v>
      </c>
      <c r="B283" s="3" t="s">
        <v>821</v>
      </c>
      <c r="C283" s="3" t="s">
        <v>822</v>
      </c>
      <c r="D283" s="4" t="s">
        <v>823</v>
      </c>
      <c r="E283" s="5" t="s">
        <v>825</v>
      </c>
      <c r="F283" s="3">
        <v>5</v>
      </c>
      <c r="G283" s="7">
        <v>5</v>
      </c>
    </row>
    <row r="284" spans="1:7" ht="16.5" x14ac:dyDescent="0.25">
      <c r="A284" t="str">
        <f t="shared" si="4"/>
        <v>SF-647.06L201123943</v>
      </c>
      <c r="B284" s="3" t="s">
        <v>826</v>
      </c>
      <c r="C284" s="3" t="s">
        <v>827</v>
      </c>
      <c r="D284" s="4" t="s">
        <v>828</v>
      </c>
      <c r="E284" s="5" t="s">
        <v>829</v>
      </c>
      <c r="F284" s="3">
        <v>2</v>
      </c>
      <c r="G284" s="7">
        <v>0</v>
      </c>
    </row>
    <row r="285" spans="1:7" ht="16.5" x14ac:dyDescent="0.25">
      <c r="A285" t="str">
        <f t="shared" si="4"/>
        <v>SF-647.06L210531771</v>
      </c>
      <c r="B285" s="3" t="s">
        <v>826</v>
      </c>
      <c r="C285" s="3" t="s">
        <v>827</v>
      </c>
      <c r="D285" s="4" t="s">
        <v>828</v>
      </c>
      <c r="E285" s="5" t="s">
        <v>830</v>
      </c>
      <c r="F285" s="3">
        <v>5</v>
      </c>
      <c r="G285" s="7">
        <v>5</v>
      </c>
    </row>
    <row r="286" spans="1:7" ht="16.5" x14ac:dyDescent="0.25">
      <c r="A286" t="str">
        <f t="shared" si="4"/>
        <v>SF-647.08L210127192</v>
      </c>
      <c r="B286" s="3" t="s">
        <v>831</v>
      </c>
      <c r="C286" s="3" t="s">
        <v>832</v>
      </c>
      <c r="D286" s="4" t="s">
        <v>833</v>
      </c>
      <c r="E286" s="5" t="s">
        <v>834</v>
      </c>
      <c r="F286" s="3">
        <v>4</v>
      </c>
      <c r="G286" s="7">
        <v>0</v>
      </c>
    </row>
    <row r="287" spans="1:7" ht="16.5" x14ac:dyDescent="0.25">
      <c r="A287" t="str">
        <f t="shared" si="4"/>
        <v>SF-647.08L211037406</v>
      </c>
      <c r="B287" s="3" t="s">
        <v>831</v>
      </c>
      <c r="C287" s="3" t="s">
        <v>832</v>
      </c>
      <c r="D287" s="4" t="s">
        <v>833</v>
      </c>
      <c r="E287" s="5" t="s">
        <v>835</v>
      </c>
      <c r="F287" s="3">
        <v>5</v>
      </c>
      <c r="G287" s="7">
        <v>5</v>
      </c>
    </row>
    <row r="288" spans="1:7" ht="16.5" x14ac:dyDescent="0.25">
      <c r="A288" t="str">
        <f t="shared" si="4"/>
        <v>SF-647.10L200113698</v>
      </c>
      <c r="B288" s="3" t="s">
        <v>836</v>
      </c>
      <c r="C288" s="3" t="s">
        <v>837</v>
      </c>
      <c r="D288" s="4" t="s">
        <v>838</v>
      </c>
      <c r="E288" s="5" t="s">
        <v>839</v>
      </c>
      <c r="F288" s="3">
        <v>2</v>
      </c>
      <c r="G288" s="7">
        <v>0</v>
      </c>
    </row>
    <row r="289" spans="1:7" ht="16.5" x14ac:dyDescent="0.25">
      <c r="A289" t="str">
        <f t="shared" si="4"/>
        <v>SF-647.10L220141747</v>
      </c>
      <c r="B289" s="3" t="s">
        <v>836</v>
      </c>
      <c r="C289" s="3" t="s">
        <v>837</v>
      </c>
      <c r="D289" s="4" t="s">
        <v>838</v>
      </c>
      <c r="E289" s="5" t="s">
        <v>840</v>
      </c>
      <c r="F289" s="3">
        <v>4</v>
      </c>
      <c r="G289" s="7">
        <v>4</v>
      </c>
    </row>
    <row r="290" spans="1:7" ht="16.5" x14ac:dyDescent="0.25">
      <c r="A290" t="str">
        <f t="shared" si="4"/>
        <v>SF-647.10L201123945</v>
      </c>
      <c r="B290" s="3" t="s">
        <v>836</v>
      </c>
      <c r="C290" s="3" t="s">
        <v>837</v>
      </c>
      <c r="D290" s="4" t="s">
        <v>838</v>
      </c>
      <c r="E290" s="5" t="s">
        <v>841</v>
      </c>
      <c r="F290" s="3">
        <v>1</v>
      </c>
      <c r="G290" s="7">
        <v>1</v>
      </c>
    </row>
    <row r="291" spans="1:7" ht="16.5" x14ac:dyDescent="0.25">
      <c r="A291" t="str">
        <f t="shared" si="4"/>
        <v>SF-647.12L200113698</v>
      </c>
      <c r="B291" s="3" t="s">
        <v>842</v>
      </c>
      <c r="C291" s="3" t="s">
        <v>843</v>
      </c>
      <c r="D291" s="4" t="s">
        <v>844</v>
      </c>
      <c r="E291" s="5" t="s">
        <v>839</v>
      </c>
      <c r="F291" s="3">
        <v>2</v>
      </c>
      <c r="G291" s="7">
        <v>0</v>
      </c>
    </row>
    <row r="292" spans="1:7" ht="16.5" x14ac:dyDescent="0.25">
      <c r="A292" t="str">
        <f t="shared" si="4"/>
        <v>SF-647.12L190906775</v>
      </c>
      <c r="B292" s="3" t="s">
        <v>842</v>
      </c>
      <c r="C292" s="3" t="s">
        <v>843</v>
      </c>
      <c r="D292" s="4" t="s">
        <v>844</v>
      </c>
      <c r="E292" s="5" t="s">
        <v>845</v>
      </c>
      <c r="F292" s="3">
        <v>5</v>
      </c>
      <c r="G292" s="7">
        <v>5</v>
      </c>
    </row>
    <row r="293" spans="1:7" ht="16.5" x14ac:dyDescent="0.25">
      <c r="A293" t="str">
        <f t="shared" si="4"/>
        <v>SF-652.03R210127048</v>
      </c>
      <c r="B293" s="3" t="s">
        <v>846</v>
      </c>
      <c r="C293" s="3" t="s">
        <v>847</v>
      </c>
      <c r="D293" s="4" t="s">
        <v>848</v>
      </c>
      <c r="E293" s="5" t="s">
        <v>849</v>
      </c>
      <c r="F293" s="3"/>
      <c r="G293" s="7">
        <v>0</v>
      </c>
    </row>
    <row r="294" spans="1:7" ht="16.5" x14ac:dyDescent="0.25">
      <c r="A294" t="str">
        <f t="shared" si="4"/>
        <v>SF-652.03R220951447</v>
      </c>
      <c r="B294" s="3" t="s">
        <v>846</v>
      </c>
      <c r="C294" s="3" t="s">
        <v>847</v>
      </c>
      <c r="D294" s="4" t="s">
        <v>848</v>
      </c>
      <c r="E294" s="5" t="s">
        <v>850</v>
      </c>
      <c r="F294" s="3">
        <v>10</v>
      </c>
      <c r="G294" s="7">
        <v>7</v>
      </c>
    </row>
    <row r="295" spans="1:7" ht="16.5" x14ac:dyDescent="0.25">
      <c r="A295" t="str">
        <f t="shared" si="4"/>
        <v>SF-652.04R</v>
      </c>
      <c r="B295" s="3" t="s">
        <v>851</v>
      </c>
      <c r="C295" s="3" t="s">
        <v>852</v>
      </c>
      <c r="D295" s="4" t="s">
        <v>853</v>
      </c>
      <c r="E295" s="5"/>
      <c r="F295" s="3"/>
      <c r="G295" s="7">
        <v>0</v>
      </c>
    </row>
    <row r="296" spans="1:7" ht="16.5" x14ac:dyDescent="0.25">
      <c r="A296" t="str">
        <f t="shared" si="4"/>
        <v>SF-652.04R220951472</v>
      </c>
      <c r="B296" s="3" t="s">
        <v>851</v>
      </c>
      <c r="C296" s="3" t="s">
        <v>852</v>
      </c>
      <c r="D296" s="4" t="s">
        <v>853</v>
      </c>
      <c r="E296" s="5" t="s">
        <v>854</v>
      </c>
      <c r="F296" s="3">
        <v>8</v>
      </c>
      <c r="G296" s="7">
        <v>6</v>
      </c>
    </row>
    <row r="297" spans="1:7" ht="16.5" x14ac:dyDescent="0.25">
      <c r="A297" t="str">
        <f t="shared" si="4"/>
        <v>SF-652.05R</v>
      </c>
      <c r="B297" s="3" t="s">
        <v>855</v>
      </c>
      <c r="C297" s="3" t="s">
        <v>856</v>
      </c>
      <c r="D297" s="4" t="s">
        <v>857</v>
      </c>
      <c r="E297" s="5"/>
      <c r="F297" s="3"/>
      <c r="G297" s="7">
        <v>0</v>
      </c>
    </row>
    <row r="298" spans="1:7" ht="16.5" x14ac:dyDescent="0.25">
      <c r="A298" t="str">
        <f t="shared" si="4"/>
        <v>SF-652.05R210127050</v>
      </c>
      <c r="B298" s="3" t="s">
        <v>855</v>
      </c>
      <c r="C298" s="3" t="s">
        <v>856</v>
      </c>
      <c r="D298" s="4" t="s">
        <v>857</v>
      </c>
      <c r="E298" s="5" t="s">
        <v>858</v>
      </c>
      <c r="F298" s="3">
        <v>4</v>
      </c>
      <c r="G298" s="7">
        <v>2</v>
      </c>
    </row>
    <row r="299" spans="1:7" ht="16.5" x14ac:dyDescent="0.25">
      <c r="A299" t="str">
        <f t="shared" si="4"/>
        <v>SF-652.06R</v>
      </c>
      <c r="B299" s="3" t="s">
        <v>859</v>
      </c>
      <c r="C299" s="3" t="s">
        <v>860</v>
      </c>
      <c r="D299" s="4" t="s">
        <v>861</v>
      </c>
      <c r="E299" s="5"/>
      <c r="F299" s="3"/>
      <c r="G299" s="7">
        <v>0</v>
      </c>
    </row>
    <row r="300" spans="1:7" ht="16.5" x14ac:dyDescent="0.25">
      <c r="A300" t="str">
        <f t="shared" si="4"/>
        <v>SF-652.06R210127051</v>
      </c>
      <c r="B300" s="3" t="s">
        <v>859</v>
      </c>
      <c r="C300" s="3" t="s">
        <v>860</v>
      </c>
      <c r="D300" s="4" t="s">
        <v>861</v>
      </c>
      <c r="E300" s="5" t="s">
        <v>862</v>
      </c>
      <c r="F300" s="3">
        <v>6</v>
      </c>
      <c r="G300" s="7">
        <v>4</v>
      </c>
    </row>
    <row r="301" spans="1:7" ht="16.5" x14ac:dyDescent="0.25">
      <c r="A301" t="str">
        <f t="shared" si="4"/>
        <v>SF-652.07R</v>
      </c>
      <c r="B301" s="3" t="s">
        <v>863</v>
      </c>
      <c r="C301" s="3" t="s">
        <v>864</v>
      </c>
      <c r="D301" s="4" t="s">
        <v>865</v>
      </c>
      <c r="E301" s="5"/>
      <c r="F301" s="3"/>
      <c r="G301" s="7">
        <v>0</v>
      </c>
    </row>
    <row r="302" spans="1:7" ht="16.5" x14ac:dyDescent="0.25">
      <c r="A302" t="str">
        <f t="shared" si="4"/>
        <v>SF-652.07R201023457</v>
      </c>
      <c r="B302" s="3" t="s">
        <v>863</v>
      </c>
      <c r="C302" s="3" t="s">
        <v>864</v>
      </c>
      <c r="D302" s="4" t="s">
        <v>865</v>
      </c>
      <c r="E302" s="5" t="s">
        <v>866</v>
      </c>
      <c r="F302" s="3">
        <v>5</v>
      </c>
      <c r="G302" s="7">
        <v>3</v>
      </c>
    </row>
    <row r="303" spans="1:7" ht="16.5" x14ac:dyDescent="0.25">
      <c r="A303" t="str">
        <f t="shared" si="4"/>
        <v>SF-652.03L220951467</v>
      </c>
      <c r="B303" s="3" t="s">
        <v>867</v>
      </c>
      <c r="C303" s="3" t="s">
        <v>868</v>
      </c>
      <c r="D303" s="4" t="s">
        <v>869</v>
      </c>
      <c r="E303" s="5" t="s">
        <v>870</v>
      </c>
      <c r="F303" s="3">
        <v>9</v>
      </c>
      <c r="G303" s="7">
        <v>7</v>
      </c>
    </row>
    <row r="304" spans="1:7" ht="16.5" x14ac:dyDescent="0.25">
      <c r="A304" t="str">
        <f t="shared" si="4"/>
        <v>SF-652.04L220951468</v>
      </c>
      <c r="B304" s="3" t="s">
        <v>871</v>
      </c>
      <c r="C304" s="3" t="s">
        <v>872</v>
      </c>
      <c r="D304" s="4" t="s">
        <v>873</v>
      </c>
      <c r="E304" s="5" t="s">
        <v>874</v>
      </c>
      <c r="F304" s="3">
        <v>10</v>
      </c>
      <c r="G304" s="7">
        <v>7</v>
      </c>
    </row>
    <row r="305" spans="1:7" ht="16.5" x14ac:dyDescent="0.25">
      <c r="A305" t="str">
        <f t="shared" si="4"/>
        <v>SF-652.05L220951469</v>
      </c>
      <c r="B305" s="3" t="s">
        <v>875</v>
      </c>
      <c r="C305" s="3" t="s">
        <v>876</v>
      </c>
      <c r="D305" s="4" t="s">
        <v>877</v>
      </c>
      <c r="E305" s="5" t="s">
        <v>878</v>
      </c>
      <c r="F305" s="3">
        <v>5</v>
      </c>
      <c r="G305" s="7">
        <v>4</v>
      </c>
    </row>
    <row r="306" spans="1:7" ht="16.5" x14ac:dyDescent="0.25">
      <c r="A306" t="str">
        <f t="shared" si="4"/>
        <v>SF-652.05L210127045</v>
      </c>
      <c r="B306" s="3" t="s">
        <v>875</v>
      </c>
      <c r="C306" s="3" t="s">
        <v>876</v>
      </c>
      <c r="D306" s="4" t="s">
        <v>877</v>
      </c>
      <c r="E306" s="5">
        <v>210127045</v>
      </c>
      <c r="F306" s="3">
        <v>0</v>
      </c>
      <c r="G306" s="7">
        <v>1</v>
      </c>
    </row>
    <row r="307" spans="1:7" ht="16.5" x14ac:dyDescent="0.25">
      <c r="A307" t="str">
        <f t="shared" si="4"/>
        <v>SF-652.06L210127046</v>
      </c>
      <c r="B307" s="3" t="s">
        <v>879</v>
      </c>
      <c r="C307" s="3" t="s">
        <v>880</v>
      </c>
      <c r="D307" s="4" t="s">
        <v>881</v>
      </c>
      <c r="E307" s="5" t="s">
        <v>882</v>
      </c>
      <c r="F307" s="3">
        <v>6</v>
      </c>
      <c r="G307" s="7">
        <v>6</v>
      </c>
    </row>
    <row r="308" spans="1:7" ht="16.5" x14ac:dyDescent="0.25">
      <c r="A308" t="str">
        <f t="shared" si="4"/>
        <v>SF-652.07L210127047</v>
      </c>
      <c r="B308" s="3" t="s">
        <v>883</v>
      </c>
      <c r="C308" s="3" t="s">
        <v>884</v>
      </c>
      <c r="D308" s="4" t="s">
        <v>885</v>
      </c>
      <c r="E308" s="5" t="s">
        <v>886</v>
      </c>
      <c r="F308" s="3">
        <v>4</v>
      </c>
      <c r="G308" s="7">
        <v>5</v>
      </c>
    </row>
    <row r="309" spans="1:7" ht="33" x14ac:dyDescent="0.25">
      <c r="A309" t="str">
        <f t="shared" si="4"/>
        <v>SF-622.03R211241085</v>
      </c>
      <c r="B309" s="3" t="s">
        <v>887</v>
      </c>
      <c r="C309" s="3" t="s">
        <v>888</v>
      </c>
      <c r="D309" s="4" t="s">
        <v>889</v>
      </c>
      <c r="E309" s="5" t="s">
        <v>890</v>
      </c>
      <c r="F309" s="3">
        <v>5</v>
      </c>
      <c r="G309" s="7">
        <v>4</v>
      </c>
    </row>
    <row r="310" spans="1:7" ht="33" x14ac:dyDescent="0.25">
      <c r="A310" t="str">
        <f t="shared" si="4"/>
        <v>SF-622.04R210127176</v>
      </c>
      <c r="B310" s="3" t="s">
        <v>891</v>
      </c>
      <c r="C310" s="3" t="s">
        <v>888</v>
      </c>
      <c r="D310" s="4" t="s">
        <v>892</v>
      </c>
      <c r="E310" s="5" t="s">
        <v>893</v>
      </c>
      <c r="F310" s="3">
        <v>6</v>
      </c>
      <c r="G310" s="7">
        <v>6</v>
      </c>
    </row>
    <row r="311" spans="1:7" ht="33" x14ac:dyDescent="0.25">
      <c r="A311" t="str">
        <f t="shared" si="4"/>
        <v>SF-622.05R210835647</v>
      </c>
      <c r="B311" s="3" t="s">
        <v>894</v>
      </c>
      <c r="C311" s="3" t="s">
        <v>895</v>
      </c>
      <c r="D311" s="4" t="s">
        <v>896</v>
      </c>
      <c r="E311" s="5" t="s">
        <v>897</v>
      </c>
      <c r="F311" s="3">
        <v>9</v>
      </c>
      <c r="G311" s="7">
        <v>9</v>
      </c>
    </row>
    <row r="312" spans="1:7" ht="33" x14ac:dyDescent="0.25">
      <c r="A312" t="str">
        <f t="shared" si="4"/>
        <v>SF-622.06R210936980</v>
      </c>
      <c r="B312" s="3" t="s">
        <v>898</v>
      </c>
      <c r="C312" s="3" t="s">
        <v>899</v>
      </c>
      <c r="D312" s="4" t="s">
        <v>900</v>
      </c>
      <c r="E312" s="5" t="s">
        <v>901</v>
      </c>
      <c r="F312" s="3">
        <v>8</v>
      </c>
      <c r="G312" s="7">
        <v>8</v>
      </c>
    </row>
    <row r="313" spans="1:7" ht="33" x14ac:dyDescent="0.25">
      <c r="A313" t="str">
        <f t="shared" si="4"/>
        <v>SF-622.07R210835649</v>
      </c>
      <c r="B313" s="3" t="s">
        <v>902</v>
      </c>
      <c r="C313" s="3" t="s">
        <v>903</v>
      </c>
      <c r="D313" s="4" t="s">
        <v>904</v>
      </c>
      <c r="E313" s="5" t="s">
        <v>905</v>
      </c>
      <c r="F313" s="3">
        <v>3</v>
      </c>
      <c r="G313" s="7">
        <v>3</v>
      </c>
    </row>
    <row r="314" spans="1:7" ht="33" x14ac:dyDescent="0.25">
      <c r="A314" t="str">
        <f t="shared" si="4"/>
        <v>SF-622.08R201225172</v>
      </c>
      <c r="B314" s="3" t="s">
        <v>906</v>
      </c>
      <c r="C314" s="3" t="s">
        <v>907</v>
      </c>
      <c r="D314" s="4" t="s">
        <v>908</v>
      </c>
      <c r="E314" s="5" t="s">
        <v>909</v>
      </c>
      <c r="F314" s="3">
        <v>3</v>
      </c>
      <c r="G314" s="7">
        <v>3</v>
      </c>
    </row>
    <row r="315" spans="1:7" ht="33" x14ac:dyDescent="0.25">
      <c r="A315" t="str">
        <f t="shared" si="4"/>
        <v>SF-622.03L220242673</v>
      </c>
      <c r="B315" s="3" t="s">
        <v>910</v>
      </c>
      <c r="C315" s="3" t="s">
        <v>911</v>
      </c>
      <c r="D315" s="4" t="s">
        <v>912</v>
      </c>
      <c r="E315" s="5" t="s">
        <v>913</v>
      </c>
      <c r="F315" s="3">
        <v>5</v>
      </c>
      <c r="G315" s="7">
        <v>4</v>
      </c>
    </row>
    <row r="316" spans="1:7" ht="33" x14ac:dyDescent="0.25">
      <c r="A316" t="str">
        <f t="shared" si="4"/>
        <v>SF-622.04L210835640</v>
      </c>
      <c r="B316" s="3" t="s">
        <v>914</v>
      </c>
      <c r="C316" s="3" t="s">
        <v>911</v>
      </c>
      <c r="D316" s="4" t="s">
        <v>915</v>
      </c>
      <c r="E316" s="5" t="s">
        <v>916</v>
      </c>
      <c r="F316" s="3">
        <v>4</v>
      </c>
      <c r="G316" s="7">
        <v>7</v>
      </c>
    </row>
    <row r="317" spans="1:7" ht="33" x14ac:dyDescent="0.25">
      <c r="A317" t="str">
        <f t="shared" si="4"/>
        <v>SF-622.05L210835641</v>
      </c>
      <c r="B317" s="3" t="s">
        <v>917</v>
      </c>
      <c r="C317" s="3" t="s">
        <v>918</v>
      </c>
      <c r="D317" s="4" t="s">
        <v>919</v>
      </c>
      <c r="E317" s="5" t="s">
        <v>920</v>
      </c>
      <c r="F317" s="3">
        <v>8</v>
      </c>
      <c r="G317" s="7">
        <v>8</v>
      </c>
    </row>
    <row r="318" spans="1:7" ht="33" x14ac:dyDescent="0.25">
      <c r="A318" t="str">
        <f t="shared" si="4"/>
        <v>SF-622.06L210835642</v>
      </c>
      <c r="B318" s="3" t="s">
        <v>921</v>
      </c>
      <c r="C318" s="3" t="s">
        <v>922</v>
      </c>
      <c r="D318" s="4" t="s">
        <v>923</v>
      </c>
      <c r="E318" s="5" t="s">
        <v>924</v>
      </c>
      <c r="F318" s="3">
        <v>8</v>
      </c>
      <c r="G318" s="7">
        <v>8</v>
      </c>
    </row>
    <row r="319" spans="1:7" ht="33" x14ac:dyDescent="0.25">
      <c r="A319" t="str">
        <f t="shared" si="4"/>
        <v>SF-622.07L210937153</v>
      </c>
      <c r="B319" s="3" t="s">
        <v>925</v>
      </c>
      <c r="C319" s="3" t="s">
        <v>926</v>
      </c>
      <c r="D319" s="4" t="s">
        <v>927</v>
      </c>
      <c r="E319" s="5" t="s">
        <v>928</v>
      </c>
      <c r="F319" s="3">
        <v>3</v>
      </c>
      <c r="G319" s="7">
        <v>3</v>
      </c>
    </row>
    <row r="320" spans="1:7" ht="33" x14ac:dyDescent="0.25">
      <c r="A320" t="str">
        <f t="shared" si="4"/>
        <v>SF-622.08L210127174</v>
      </c>
      <c r="B320" s="3" t="s">
        <v>929</v>
      </c>
      <c r="C320" s="3" t="s">
        <v>930</v>
      </c>
      <c r="D320" s="4" t="s">
        <v>931</v>
      </c>
      <c r="E320" s="5" t="s">
        <v>932</v>
      </c>
      <c r="F320" s="3">
        <v>3</v>
      </c>
      <c r="G320" s="7">
        <v>2</v>
      </c>
    </row>
    <row r="321" spans="1:7" ht="33" x14ac:dyDescent="0.25">
      <c r="A321" t="str">
        <f t="shared" si="4"/>
        <v>SF-612.04R210936973</v>
      </c>
      <c r="B321" s="3" t="s">
        <v>933</v>
      </c>
      <c r="C321" s="3" t="s">
        <v>934</v>
      </c>
      <c r="D321" s="4" t="s">
        <v>935</v>
      </c>
      <c r="E321" s="5" t="s">
        <v>936</v>
      </c>
      <c r="F321" s="3">
        <v>7</v>
      </c>
      <c r="G321" s="7">
        <v>6</v>
      </c>
    </row>
    <row r="322" spans="1:7" ht="33" x14ac:dyDescent="0.25">
      <c r="A322" t="str">
        <f t="shared" si="4"/>
        <v>SF-612.06R</v>
      </c>
      <c r="B322" s="3" t="s">
        <v>937</v>
      </c>
      <c r="C322" s="3" t="s">
        <v>934</v>
      </c>
      <c r="D322" s="4" t="s">
        <v>938</v>
      </c>
      <c r="E322" s="5"/>
      <c r="F322" s="3"/>
      <c r="G322" s="7">
        <v>0</v>
      </c>
    </row>
    <row r="323" spans="1:7" ht="33" x14ac:dyDescent="0.25">
      <c r="A323" t="str">
        <f t="shared" ref="A323:A386" si="5">CONCATENATE(B323,E323)</f>
        <v>SF-612.06R210936974</v>
      </c>
      <c r="B323" s="3" t="s">
        <v>937</v>
      </c>
      <c r="C323" s="3" t="s">
        <v>934</v>
      </c>
      <c r="D323" s="4" t="s">
        <v>938</v>
      </c>
      <c r="E323" s="5" t="s">
        <v>939</v>
      </c>
      <c r="F323" s="3">
        <v>6</v>
      </c>
      <c r="G323" s="7">
        <v>4</v>
      </c>
    </row>
    <row r="324" spans="1:7" ht="33" x14ac:dyDescent="0.25">
      <c r="A324" t="str">
        <f t="shared" si="5"/>
        <v>SF-612.08R210835752</v>
      </c>
      <c r="B324" s="3" t="s">
        <v>940</v>
      </c>
      <c r="C324" s="3" t="s">
        <v>941</v>
      </c>
      <c r="D324" s="4" t="s">
        <v>942</v>
      </c>
      <c r="E324" s="5" t="s">
        <v>943</v>
      </c>
      <c r="F324" s="3">
        <v>5</v>
      </c>
      <c r="G324" s="7">
        <v>3</v>
      </c>
    </row>
    <row r="325" spans="1:7" ht="33" x14ac:dyDescent="0.25">
      <c r="A325" t="str">
        <f t="shared" si="5"/>
        <v>SF-612.10R210937162</v>
      </c>
      <c r="B325" s="3" t="s">
        <v>944</v>
      </c>
      <c r="C325" s="3" t="s">
        <v>941</v>
      </c>
      <c r="D325" s="4" t="s">
        <v>945</v>
      </c>
      <c r="E325" s="5" t="s">
        <v>946</v>
      </c>
      <c r="F325" s="3">
        <v>8</v>
      </c>
      <c r="G325" s="7">
        <v>5</v>
      </c>
    </row>
    <row r="326" spans="1:7" ht="33" x14ac:dyDescent="0.25">
      <c r="A326" t="str">
        <f t="shared" si="5"/>
        <v>SF-612.12R210835753</v>
      </c>
      <c r="B326" s="3" t="s">
        <v>947</v>
      </c>
      <c r="C326" s="3" t="s">
        <v>948</v>
      </c>
      <c r="D326" s="4" t="s">
        <v>949</v>
      </c>
      <c r="E326" s="5" t="s">
        <v>950</v>
      </c>
      <c r="F326" s="3">
        <v>3</v>
      </c>
      <c r="G326" s="7">
        <v>2</v>
      </c>
    </row>
    <row r="327" spans="1:7" ht="33" x14ac:dyDescent="0.25">
      <c r="A327" t="str">
        <f t="shared" si="5"/>
        <v>SF-612.14R201225768</v>
      </c>
      <c r="B327" s="3" t="s">
        <v>951</v>
      </c>
      <c r="C327" s="3" t="s">
        <v>948</v>
      </c>
      <c r="D327" s="4" t="s">
        <v>952</v>
      </c>
      <c r="E327" s="5" t="s">
        <v>953</v>
      </c>
      <c r="F327" s="3">
        <v>3</v>
      </c>
      <c r="G327" s="7">
        <v>2</v>
      </c>
    </row>
    <row r="328" spans="1:7" ht="33" x14ac:dyDescent="0.25">
      <c r="A328" t="str">
        <f t="shared" si="5"/>
        <v>SF-612.04L210936970</v>
      </c>
      <c r="B328" s="3" t="s">
        <v>954</v>
      </c>
      <c r="C328" s="3" t="s">
        <v>955</v>
      </c>
      <c r="D328" s="4" t="s">
        <v>956</v>
      </c>
      <c r="E328" s="5" t="s">
        <v>957</v>
      </c>
      <c r="F328" s="3">
        <v>8</v>
      </c>
      <c r="G328" s="7">
        <v>6</v>
      </c>
    </row>
    <row r="329" spans="1:7" ht="33" x14ac:dyDescent="0.25">
      <c r="A329" t="str">
        <f t="shared" si="5"/>
        <v>SF-612.06L210835746</v>
      </c>
      <c r="B329" s="3" t="s">
        <v>958</v>
      </c>
      <c r="C329" s="3" t="s">
        <v>955</v>
      </c>
      <c r="D329" s="4" t="s">
        <v>959</v>
      </c>
      <c r="E329" s="5" t="s">
        <v>960</v>
      </c>
      <c r="F329" s="3">
        <v>5</v>
      </c>
      <c r="G329" s="7">
        <v>4</v>
      </c>
    </row>
    <row r="330" spans="1:7" ht="33" x14ac:dyDescent="0.25">
      <c r="A330" t="str">
        <f t="shared" si="5"/>
        <v>SF-612.08L210835747</v>
      </c>
      <c r="B330" s="3" t="s">
        <v>961</v>
      </c>
      <c r="C330" s="3" t="s">
        <v>962</v>
      </c>
      <c r="D330" s="4" t="s">
        <v>963</v>
      </c>
      <c r="E330" s="5" t="s">
        <v>964</v>
      </c>
      <c r="F330" s="3">
        <v>2</v>
      </c>
      <c r="G330" s="7">
        <v>1</v>
      </c>
    </row>
    <row r="331" spans="1:7" ht="33" x14ac:dyDescent="0.25">
      <c r="A331" t="str">
        <f t="shared" si="5"/>
        <v>SF-612.10L210931761</v>
      </c>
      <c r="B331" s="3" t="s">
        <v>965</v>
      </c>
      <c r="C331" s="3" t="s">
        <v>962</v>
      </c>
      <c r="D331" s="4" t="s">
        <v>966</v>
      </c>
      <c r="E331" s="5" t="s">
        <v>967</v>
      </c>
      <c r="F331" s="3">
        <v>7</v>
      </c>
      <c r="G331" s="7">
        <v>5</v>
      </c>
    </row>
    <row r="332" spans="1:7" ht="33" x14ac:dyDescent="0.25">
      <c r="A332" t="str">
        <f t="shared" si="5"/>
        <v>SF-612.12L220243053</v>
      </c>
      <c r="B332" s="3" t="s">
        <v>968</v>
      </c>
      <c r="C332" s="3" t="s">
        <v>969</v>
      </c>
      <c r="D332" s="4" t="s">
        <v>970</v>
      </c>
      <c r="E332" s="5" t="s">
        <v>971</v>
      </c>
      <c r="F332" s="3">
        <v>4</v>
      </c>
      <c r="G332" s="7">
        <v>2</v>
      </c>
    </row>
    <row r="333" spans="1:7" ht="33" x14ac:dyDescent="0.25">
      <c r="A333" t="str">
        <f t="shared" si="5"/>
        <v>SF-612.14L201225765</v>
      </c>
      <c r="B333" s="3" t="s">
        <v>972</v>
      </c>
      <c r="C333" s="3" t="s">
        <v>969</v>
      </c>
      <c r="D333" s="4" t="s">
        <v>973</v>
      </c>
      <c r="E333" s="5" t="s">
        <v>974</v>
      </c>
      <c r="F333" s="3">
        <v>1</v>
      </c>
      <c r="G333" s="7">
        <v>0</v>
      </c>
    </row>
    <row r="334" spans="1:7" ht="16.5" x14ac:dyDescent="0.25">
      <c r="A334" t="str">
        <f t="shared" si="5"/>
        <v>SF-147.105190602826</v>
      </c>
      <c r="B334" s="3" t="s">
        <v>975</v>
      </c>
      <c r="C334" s="3" t="s">
        <v>976</v>
      </c>
      <c r="D334" s="4" t="s">
        <v>977</v>
      </c>
      <c r="E334" s="5" t="s">
        <v>978</v>
      </c>
      <c r="F334" s="3">
        <v>3</v>
      </c>
      <c r="G334" s="7">
        <v>1</v>
      </c>
    </row>
    <row r="335" spans="1:7" ht="16.5" x14ac:dyDescent="0.25">
      <c r="A335" t="str">
        <f t="shared" si="5"/>
        <v>SF-147.106</v>
      </c>
      <c r="B335" s="3" t="s">
        <v>979</v>
      </c>
      <c r="C335" s="3" t="s">
        <v>976</v>
      </c>
      <c r="D335" s="4" t="s">
        <v>980</v>
      </c>
      <c r="E335" s="5"/>
      <c r="F335" s="3"/>
      <c r="G335" s="7">
        <v>0</v>
      </c>
    </row>
    <row r="336" spans="1:7" ht="16.5" x14ac:dyDescent="0.25">
      <c r="A336" t="str">
        <f t="shared" si="5"/>
        <v>SF-147.106190602827</v>
      </c>
      <c r="B336" s="3" t="s">
        <v>979</v>
      </c>
      <c r="C336" s="3" t="s">
        <v>976</v>
      </c>
      <c r="D336" s="4" t="s">
        <v>980</v>
      </c>
      <c r="E336" s="5" t="s">
        <v>981</v>
      </c>
      <c r="F336" s="3">
        <v>1</v>
      </c>
      <c r="G336" s="7">
        <v>0</v>
      </c>
    </row>
    <row r="337" spans="1:7" ht="16.5" x14ac:dyDescent="0.25">
      <c r="A337" t="str">
        <f t="shared" si="5"/>
        <v>SF-147.106201124533</v>
      </c>
      <c r="B337" s="3" t="s">
        <v>979</v>
      </c>
      <c r="C337" s="3" t="s">
        <v>976</v>
      </c>
      <c r="D337" s="4" t="s">
        <v>980</v>
      </c>
      <c r="E337" s="5" t="s">
        <v>982</v>
      </c>
      <c r="F337" s="3">
        <v>20</v>
      </c>
      <c r="G337" s="7">
        <v>18</v>
      </c>
    </row>
    <row r="338" spans="1:7" ht="16.5" x14ac:dyDescent="0.25">
      <c r="A338" t="str">
        <f t="shared" si="5"/>
        <v>SF-147.107</v>
      </c>
      <c r="B338" s="3" t="s">
        <v>983</v>
      </c>
      <c r="C338" s="3" t="s">
        <v>984</v>
      </c>
      <c r="D338" s="4" t="s">
        <v>985</v>
      </c>
      <c r="E338" s="5"/>
      <c r="F338" s="3"/>
      <c r="G338" s="7">
        <v>0</v>
      </c>
    </row>
    <row r="339" spans="1:7" ht="16.5" x14ac:dyDescent="0.25">
      <c r="A339" t="str">
        <f t="shared" si="5"/>
        <v>SF-147.107200417355</v>
      </c>
      <c r="B339" s="3" t="s">
        <v>983</v>
      </c>
      <c r="C339" s="3" t="s">
        <v>984</v>
      </c>
      <c r="D339" s="4" t="s">
        <v>985</v>
      </c>
      <c r="E339" s="5" t="s">
        <v>986</v>
      </c>
      <c r="F339" s="3">
        <v>1</v>
      </c>
      <c r="G339" s="7">
        <v>0</v>
      </c>
    </row>
    <row r="340" spans="1:7" ht="16.5" x14ac:dyDescent="0.25">
      <c r="A340" t="str">
        <f t="shared" si="5"/>
        <v>SF-147.107201225548</v>
      </c>
      <c r="B340" s="3" t="s">
        <v>983</v>
      </c>
      <c r="C340" s="3" t="s">
        <v>984</v>
      </c>
      <c r="D340" s="4" t="s">
        <v>985</v>
      </c>
      <c r="E340" s="5" t="s">
        <v>987</v>
      </c>
      <c r="F340" s="3">
        <v>40</v>
      </c>
      <c r="G340" s="7">
        <v>38</v>
      </c>
    </row>
    <row r="341" spans="1:7" ht="16.5" x14ac:dyDescent="0.25">
      <c r="A341" t="str">
        <f t="shared" si="5"/>
        <v>SF-147.108200720236</v>
      </c>
      <c r="B341" s="3" t="s">
        <v>988</v>
      </c>
      <c r="C341" s="3" t="s">
        <v>989</v>
      </c>
      <c r="D341" s="4" t="s">
        <v>990</v>
      </c>
      <c r="E341" s="5" t="s">
        <v>991</v>
      </c>
      <c r="F341" s="3">
        <v>20</v>
      </c>
      <c r="G341" s="7">
        <v>19</v>
      </c>
    </row>
    <row r="342" spans="1:7" ht="16.5" x14ac:dyDescent="0.25">
      <c r="A342" t="str">
        <f t="shared" si="5"/>
        <v>SF-147.109210632973</v>
      </c>
      <c r="B342" s="3" t="s">
        <v>992</v>
      </c>
      <c r="C342" s="3" t="s">
        <v>993</v>
      </c>
      <c r="D342" s="4" t="s">
        <v>994</v>
      </c>
      <c r="E342" s="5" t="s">
        <v>995</v>
      </c>
      <c r="F342" s="3">
        <v>5</v>
      </c>
      <c r="G342" s="7">
        <v>5</v>
      </c>
    </row>
    <row r="343" spans="1:7" ht="16.5" x14ac:dyDescent="0.25">
      <c r="A343" t="str">
        <f t="shared" si="5"/>
        <v>SF-147.110200215659</v>
      </c>
      <c r="B343" s="3" t="s">
        <v>996</v>
      </c>
      <c r="C343" s="3" t="s">
        <v>997</v>
      </c>
      <c r="D343" s="4" t="s">
        <v>998</v>
      </c>
      <c r="E343" s="5" t="s">
        <v>999</v>
      </c>
      <c r="F343" s="3">
        <v>5</v>
      </c>
      <c r="G343" s="7">
        <v>3</v>
      </c>
    </row>
    <row r="344" spans="1:7" ht="16.5" x14ac:dyDescent="0.25">
      <c r="A344" t="str">
        <f t="shared" si="5"/>
        <v>SF-147.112190602836</v>
      </c>
      <c r="B344" s="3" t="s">
        <v>1000</v>
      </c>
      <c r="C344" s="3" t="s">
        <v>1001</v>
      </c>
      <c r="D344" s="4" t="s">
        <v>1002</v>
      </c>
      <c r="E344" s="5">
        <v>190602836</v>
      </c>
      <c r="F344" s="3">
        <v>2</v>
      </c>
      <c r="G344" s="7">
        <v>2</v>
      </c>
    </row>
    <row r="345" spans="1:7" ht="16.5" x14ac:dyDescent="0.25">
      <c r="A345" t="str">
        <f t="shared" si="5"/>
        <v>SF-613.06200416844</v>
      </c>
      <c r="B345" s="3" t="s">
        <v>1003</v>
      </c>
      <c r="C345" s="3" t="s">
        <v>1004</v>
      </c>
      <c r="D345" s="4" t="s">
        <v>1005</v>
      </c>
      <c r="E345" s="5">
        <v>200416844</v>
      </c>
      <c r="F345" s="3">
        <v>0</v>
      </c>
      <c r="G345" s="7">
        <v>4</v>
      </c>
    </row>
    <row r="346" spans="1:7" ht="16.5" x14ac:dyDescent="0.25">
      <c r="A346" t="str">
        <f t="shared" si="5"/>
        <v>SF-613.06221255102</v>
      </c>
      <c r="B346" s="3" t="s">
        <v>1003</v>
      </c>
      <c r="C346" s="3" t="s">
        <v>1004</v>
      </c>
      <c r="D346" s="4" t="s">
        <v>1005</v>
      </c>
      <c r="E346" s="5">
        <v>221255102</v>
      </c>
      <c r="F346" s="3">
        <v>9</v>
      </c>
      <c r="G346" s="7">
        <v>4</v>
      </c>
    </row>
    <row r="347" spans="1:7" ht="16.5" x14ac:dyDescent="0.25">
      <c r="A347" t="str">
        <f t="shared" si="5"/>
        <v>SF-613.07200416895</v>
      </c>
      <c r="B347" s="3" t="s">
        <v>1006</v>
      </c>
      <c r="C347" s="3" t="s">
        <v>1004</v>
      </c>
      <c r="D347" s="4" t="s">
        <v>1007</v>
      </c>
      <c r="E347" s="5" t="s">
        <v>1008</v>
      </c>
      <c r="F347" s="3">
        <v>2</v>
      </c>
      <c r="G347" s="7">
        <v>2</v>
      </c>
    </row>
    <row r="348" spans="1:7" ht="16.5" x14ac:dyDescent="0.25">
      <c r="A348" t="str">
        <f t="shared" si="5"/>
        <v>SF-613.07221255103</v>
      </c>
      <c r="B348" s="3" t="s">
        <v>1006</v>
      </c>
      <c r="C348" s="3" t="s">
        <v>1004</v>
      </c>
      <c r="D348" s="4" t="s">
        <v>1007</v>
      </c>
      <c r="E348" s="5" t="s">
        <v>1009</v>
      </c>
      <c r="F348" s="3">
        <v>8</v>
      </c>
      <c r="G348" s="7">
        <v>7</v>
      </c>
    </row>
    <row r="349" spans="1:7" ht="16.5" x14ac:dyDescent="0.25">
      <c r="A349" t="str">
        <f t="shared" si="5"/>
        <v>SF-613.08221255104</v>
      </c>
      <c r="B349" s="3" t="s">
        <v>1010</v>
      </c>
      <c r="C349" s="3" t="s">
        <v>1004</v>
      </c>
      <c r="D349" s="4" t="s">
        <v>1011</v>
      </c>
      <c r="E349" s="5" t="s">
        <v>1012</v>
      </c>
      <c r="F349" s="3">
        <v>1</v>
      </c>
      <c r="G349" s="7">
        <v>0</v>
      </c>
    </row>
    <row r="350" spans="1:7" ht="16.5" x14ac:dyDescent="0.25">
      <c r="A350" t="str">
        <f t="shared" si="5"/>
        <v>SF-613.08200416896</v>
      </c>
      <c r="B350" s="3" t="s">
        <v>1010</v>
      </c>
      <c r="C350" s="3" t="s">
        <v>1004</v>
      </c>
      <c r="D350" s="4" t="s">
        <v>1011</v>
      </c>
      <c r="E350" s="5" t="s">
        <v>1013</v>
      </c>
      <c r="F350" s="3">
        <v>4</v>
      </c>
      <c r="G350" s="7">
        <v>4</v>
      </c>
    </row>
    <row r="351" spans="1:7" ht="16.5" x14ac:dyDescent="0.25">
      <c r="A351" t="str">
        <f t="shared" si="5"/>
        <v>SF-613.09191008034</v>
      </c>
      <c r="B351" s="3" t="s">
        <v>1014</v>
      </c>
      <c r="C351" s="3" t="s">
        <v>1004</v>
      </c>
      <c r="D351" s="4" t="s">
        <v>1015</v>
      </c>
      <c r="E351" s="5" t="s">
        <v>1016</v>
      </c>
      <c r="F351" s="3">
        <v>5</v>
      </c>
      <c r="G351" s="7">
        <v>4</v>
      </c>
    </row>
    <row r="352" spans="1:7" ht="16.5" x14ac:dyDescent="0.25">
      <c r="A352" t="str">
        <f t="shared" si="5"/>
        <v>SF-613.10221255105</v>
      </c>
      <c r="B352" s="3" t="s">
        <v>1017</v>
      </c>
      <c r="C352" s="3" t="s">
        <v>1004</v>
      </c>
      <c r="D352" s="4" t="s">
        <v>1018</v>
      </c>
      <c r="E352" s="5" t="s">
        <v>1019</v>
      </c>
      <c r="F352" s="3">
        <v>5</v>
      </c>
      <c r="G352" s="7">
        <v>4</v>
      </c>
    </row>
    <row r="353" spans="1:7" ht="16.5" x14ac:dyDescent="0.25">
      <c r="A353" t="str">
        <f t="shared" si="5"/>
        <v>SF-613.10200416897</v>
      </c>
      <c r="B353" s="3" t="s">
        <v>1017</v>
      </c>
      <c r="C353" s="3" t="s">
        <v>1004</v>
      </c>
      <c r="D353" s="4" t="s">
        <v>1018</v>
      </c>
      <c r="E353" s="5" t="s">
        <v>1020</v>
      </c>
      <c r="F353" s="3">
        <v>5</v>
      </c>
      <c r="G353" s="7">
        <v>5</v>
      </c>
    </row>
    <row r="354" spans="1:7" ht="16.5" x14ac:dyDescent="0.25">
      <c r="A354" t="str">
        <f t="shared" si="5"/>
        <v>SF-613.12221255106</v>
      </c>
      <c r="B354" s="3" t="s">
        <v>1021</v>
      </c>
      <c r="C354" s="3" t="s">
        <v>1004</v>
      </c>
      <c r="D354" s="4" t="s">
        <v>1022</v>
      </c>
      <c r="E354" s="5" t="s">
        <v>1023</v>
      </c>
      <c r="F354" s="3">
        <v>3</v>
      </c>
      <c r="G354" s="7">
        <v>3</v>
      </c>
    </row>
    <row r="355" spans="1:7" ht="16.5" x14ac:dyDescent="0.25">
      <c r="A355" t="str">
        <f t="shared" si="5"/>
        <v>SF-613.12200416898</v>
      </c>
      <c r="B355" s="3" t="s">
        <v>1021</v>
      </c>
      <c r="C355" s="3" t="s">
        <v>1004</v>
      </c>
      <c r="D355" s="4" t="s">
        <v>1022</v>
      </c>
      <c r="E355" s="5" t="s">
        <v>1024</v>
      </c>
      <c r="F355" s="3">
        <v>2</v>
      </c>
      <c r="G355" s="7">
        <v>1</v>
      </c>
    </row>
    <row r="356" spans="1:7" ht="16.5" x14ac:dyDescent="0.25">
      <c r="A356" t="str">
        <f t="shared" si="5"/>
        <v>SF-613.14221255107</v>
      </c>
      <c r="B356" s="3" t="s">
        <v>1025</v>
      </c>
      <c r="C356" s="3" t="s">
        <v>1004</v>
      </c>
      <c r="D356" s="4" t="s">
        <v>1026</v>
      </c>
      <c r="E356" s="5" t="s">
        <v>1027</v>
      </c>
      <c r="F356" s="3">
        <v>3</v>
      </c>
      <c r="G356" s="7">
        <v>2</v>
      </c>
    </row>
    <row r="357" spans="1:7" ht="16.5" x14ac:dyDescent="0.25">
      <c r="A357" t="str">
        <f t="shared" si="5"/>
        <v>SF-613.14200416899</v>
      </c>
      <c r="B357" s="3" t="s">
        <v>1025</v>
      </c>
      <c r="C357" s="3" t="s">
        <v>1004</v>
      </c>
      <c r="D357" s="4" t="s">
        <v>1026</v>
      </c>
      <c r="E357" s="5" t="s">
        <v>1028</v>
      </c>
      <c r="F357" s="3">
        <v>2</v>
      </c>
      <c r="G357" s="7">
        <v>2</v>
      </c>
    </row>
    <row r="358" spans="1:7" ht="33" x14ac:dyDescent="0.25">
      <c r="A358" t="str">
        <f t="shared" si="5"/>
        <v>SF-746.002L221254289</v>
      </c>
      <c r="B358" s="3" t="s">
        <v>1029</v>
      </c>
      <c r="C358" s="3" t="s">
        <v>1030</v>
      </c>
      <c r="D358" s="4" t="s">
        <v>1031</v>
      </c>
      <c r="E358" s="5" t="s">
        <v>1032</v>
      </c>
      <c r="F358" s="3">
        <v>5</v>
      </c>
      <c r="G358" s="7">
        <v>4</v>
      </c>
    </row>
    <row r="359" spans="1:7" ht="33" x14ac:dyDescent="0.25">
      <c r="A359" t="str">
        <f t="shared" si="5"/>
        <v>SF-746.002R221254290</v>
      </c>
      <c r="B359" s="3" t="s">
        <v>1033</v>
      </c>
      <c r="C359" s="3" t="s">
        <v>1030</v>
      </c>
      <c r="D359" s="4" t="s">
        <v>1034</v>
      </c>
      <c r="E359" s="5" t="s">
        <v>1035</v>
      </c>
      <c r="F359" s="3">
        <v>5</v>
      </c>
      <c r="G359" s="7">
        <v>4</v>
      </c>
    </row>
    <row r="360" spans="1:7" ht="33" x14ac:dyDescent="0.25">
      <c r="A360" t="str">
        <f t="shared" si="5"/>
        <v>SF-741.001R221153943</v>
      </c>
      <c r="B360" s="3" t="s">
        <v>1036</v>
      </c>
      <c r="C360" s="3" t="s">
        <v>1037</v>
      </c>
      <c r="D360" s="4" t="s">
        <v>1038</v>
      </c>
      <c r="E360" s="5" t="s">
        <v>1039</v>
      </c>
      <c r="F360" s="3">
        <v>5</v>
      </c>
      <c r="G360" s="7">
        <v>4</v>
      </c>
    </row>
    <row r="361" spans="1:7" ht="33" x14ac:dyDescent="0.25">
      <c r="A361" t="str">
        <f t="shared" si="5"/>
        <v>SF-741.002R221153944</v>
      </c>
      <c r="B361" s="3" t="s">
        <v>1040</v>
      </c>
      <c r="C361" s="3" t="s">
        <v>1037</v>
      </c>
      <c r="D361" s="4" t="s">
        <v>1041</v>
      </c>
      <c r="E361" s="5" t="s">
        <v>1042</v>
      </c>
      <c r="F361" s="3">
        <v>5</v>
      </c>
      <c r="G361" s="7">
        <v>4</v>
      </c>
    </row>
    <row r="362" spans="1:7" ht="33" x14ac:dyDescent="0.25">
      <c r="A362" t="str">
        <f t="shared" si="5"/>
        <v>SF-741.003R221153945</v>
      </c>
      <c r="B362" s="3" t="s">
        <v>1043</v>
      </c>
      <c r="C362" s="3" t="s">
        <v>1037</v>
      </c>
      <c r="D362" s="4" t="s">
        <v>1044</v>
      </c>
      <c r="E362" s="5" t="s">
        <v>1045</v>
      </c>
      <c r="F362" s="3">
        <v>5</v>
      </c>
      <c r="G362" s="7">
        <v>4</v>
      </c>
    </row>
    <row r="363" spans="1:7" ht="33" x14ac:dyDescent="0.25">
      <c r="A363" t="str">
        <f t="shared" si="5"/>
        <v>SF-741.004R221153946</v>
      </c>
      <c r="B363" s="3" t="s">
        <v>1046</v>
      </c>
      <c r="C363" s="3" t="s">
        <v>1037</v>
      </c>
      <c r="D363" s="4" t="s">
        <v>1047</v>
      </c>
      <c r="E363" s="5" t="s">
        <v>1048</v>
      </c>
      <c r="F363" s="3">
        <v>5</v>
      </c>
      <c r="G363" s="7">
        <v>4</v>
      </c>
    </row>
    <row r="364" spans="1:7" ht="33" x14ac:dyDescent="0.25">
      <c r="A364" t="str">
        <f t="shared" si="5"/>
        <v>SF-741.006R221153947</v>
      </c>
      <c r="B364" s="3" t="s">
        <v>1049</v>
      </c>
      <c r="C364" s="3" t="s">
        <v>1037</v>
      </c>
      <c r="D364" s="4" t="s">
        <v>1050</v>
      </c>
      <c r="E364" s="5" t="s">
        <v>1051</v>
      </c>
      <c r="F364" s="3">
        <v>5</v>
      </c>
      <c r="G364" s="7">
        <v>4</v>
      </c>
    </row>
    <row r="365" spans="1:7" ht="33" x14ac:dyDescent="0.25">
      <c r="A365" t="str">
        <f t="shared" si="5"/>
        <v>SF-741.008R221153948</v>
      </c>
      <c r="B365" s="3" t="s">
        <v>1052</v>
      </c>
      <c r="C365" s="3" t="s">
        <v>1037</v>
      </c>
      <c r="D365" s="4" t="s">
        <v>1053</v>
      </c>
      <c r="E365" s="5" t="s">
        <v>1054</v>
      </c>
      <c r="F365" s="3">
        <v>5</v>
      </c>
      <c r="G365" s="7">
        <v>4</v>
      </c>
    </row>
    <row r="366" spans="1:7" ht="33" x14ac:dyDescent="0.25">
      <c r="A366" t="str">
        <f t="shared" si="5"/>
        <v>SF-741.010R221153949</v>
      </c>
      <c r="B366" s="3" t="s">
        <v>1055</v>
      </c>
      <c r="C366" s="3" t="s">
        <v>1037</v>
      </c>
      <c r="D366" s="4" t="s">
        <v>1056</v>
      </c>
      <c r="E366" s="5" t="s">
        <v>1057</v>
      </c>
      <c r="F366" s="3">
        <v>5</v>
      </c>
      <c r="G366" s="7">
        <v>4</v>
      </c>
    </row>
    <row r="367" spans="1:7" ht="33" x14ac:dyDescent="0.25">
      <c r="A367" t="str">
        <f t="shared" si="5"/>
        <v>SF-741.001L221153936</v>
      </c>
      <c r="B367" s="3" t="s">
        <v>1058</v>
      </c>
      <c r="C367" s="3" t="s">
        <v>1059</v>
      </c>
      <c r="D367" s="4" t="s">
        <v>1060</v>
      </c>
      <c r="E367" s="5" t="s">
        <v>1061</v>
      </c>
      <c r="F367" s="3">
        <v>5</v>
      </c>
      <c r="G367" s="7">
        <v>4</v>
      </c>
    </row>
    <row r="368" spans="1:7" ht="33" x14ac:dyDescent="0.25">
      <c r="A368" t="str">
        <f t="shared" si="5"/>
        <v>SF-741.002L221153937</v>
      </c>
      <c r="B368" s="3" t="s">
        <v>1062</v>
      </c>
      <c r="C368" s="3" t="s">
        <v>1059</v>
      </c>
      <c r="D368" s="4" t="s">
        <v>1063</v>
      </c>
      <c r="E368" s="5" t="s">
        <v>1064</v>
      </c>
      <c r="F368" s="3">
        <v>5</v>
      </c>
      <c r="G368" s="7">
        <v>4</v>
      </c>
    </row>
    <row r="369" spans="1:7" ht="33" x14ac:dyDescent="0.25">
      <c r="A369" t="str">
        <f t="shared" si="5"/>
        <v>SF-741.003L221153938</v>
      </c>
      <c r="B369" s="3" t="s">
        <v>1065</v>
      </c>
      <c r="C369" s="3" t="s">
        <v>1059</v>
      </c>
      <c r="D369" s="4" t="s">
        <v>1066</v>
      </c>
      <c r="E369" s="5" t="s">
        <v>1067</v>
      </c>
      <c r="F369" s="3">
        <v>5</v>
      </c>
      <c r="G369" s="7">
        <v>4</v>
      </c>
    </row>
    <row r="370" spans="1:7" ht="33" x14ac:dyDescent="0.25">
      <c r="A370" t="str">
        <f t="shared" si="5"/>
        <v>SF-741.004L221153939</v>
      </c>
      <c r="B370" s="3" t="s">
        <v>1068</v>
      </c>
      <c r="C370" s="3" t="s">
        <v>1059</v>
      </c>
      <c r="D370" s="4" t="s">
        <v>1069</v>
      </c>
      <c r="E370" s="5" t="s">
        <v>1070</v>
      </c>
      <c r="F370" s="3">
        <v>5</v>
      </c>
      <c r="G370" s="7">
        <v>4</v>
      </c>
    </row>
    <row r="371" spans="1:7" ht="33" x14ac:dyDescent="0.25">
      <c r="A371" t="str">
        <f t="shared" si="5"/>
        <v>SF-741.006L221153940</v>
      </c>
      <c r="B371" s="3" t="s">
        <v>1071</v>
      </c>
      <c r="C371" s="3" t="s">
        <v>1059</v>
      </c>
      <c r="D371" s="4" t="s">
        <v>1072</v>
      </c>
      <c r="E371" s="5" t="s">
        <v>1073</v>
      </c>
      <c r="F371" s="3">
        <v>5</v>
      </c>
      <c r="G371" s="7">
        <v>4</v>
      </c>
    </row>
    <row r="372" spans="1:7" ht="33" x14ac:dyDescent="0.25">
      <c r="A372" t="str">
        <f t="shared" si="5"/>
        <v>SF-741.008L221153941</v>
      </c>
      <c r="B372" s="3" t="s">
        <v>1074</v>
      </c>
      <c r="C372" s="3" t="s">
        <v>1059</v>
      </c>
      <c r="D372" s="4" t="s">
        <v>1075</v>
      </c>
      <c r="E372" s="5" t="s">
        <v>1076</v>
      </c>
      <c r="F372" s="3">
        <v>5</v>
      </c>
      <c r="G372" s="7">
        <v>4</v>
      </c>
    </row>
    <row r="373" spans="1:7" ht="33" x14ac:dyDescent="0.25">
      <c r="A373" t="str">
        <f t="shared" si="5"/>
        <v>SF-741.010L221153942</v>
      </c>
      <c r="B373" s="3" t="s">
        <v>1077</v>
      </c>
      <c r="C373" s="3" t="s">
        <v>1059</v>
      </c>
      <c r="D373" s="4" t="s">
        <v>1078</v>
      </c>
      <c r="E373" s="5" t="s">
        <v>1079</v>
      </c>
      <c r="F373" s="3">
        <v>5</v>
      </c>
      <c r="G373" s="7">
        <v>4</v>
      </c>
    </row>
    <row r="374" spans="1:7" ht="33" x14ac:dyDescent="0.25">
      <c r="A374" t="str">
        <f t="shared" si="5"/>
        <v>SF-742.001R221254479</v>
      </c>
      <c r="B374" s="3" t="s">
        <v>1080</v>
      </c>
      <c r="C374" s="3" t="s">
        <v>1081</v>
      </c>
      <c r="D374" s="4" t="s">
        <v>1082</v>
      </c>
      <c r="E374" s="5" t="s">
        <v>1083</v>
      </c>
      <c r="F374" s="3">
        <v>5</v>
      </c>
      <c r="G374" s="7">
        <v>4</v>
      </c>
    </row>
    <row r="375" spans="1:7" ht="33" x14ac:dyDescent="0.25">
      <c r="A375" t="str">
        <f t="shared" si="5"/>
        <v>SF-742.003R221254481</v>
      </c>
      <c r="B375" s="3" t="s">
        <v>1084</v>
      </c>
      <c r="C375" s="3" t="s">
        <v>1081</v>
      </c>
      <c r="D375" s="4" t="s">
        <v>1085</v>
      </c>
      <c r="E375" s="5" t="s">
        <v>1086</v>
      </c>
      <c r="F375" s="3">
        <v>5</v>
      </c>
      <c r="G375" s="7">
        <v>4</v>
      </c>
    </row>
    <row r="376" spans="1:7" ht="33" x14ac:dyDescent="0.25">
      <c r="A376" t="str">
        <f t="shared" si="5"/>
        <v>SF-742.004R221254482</v>
      </c>
      <c r="B376" s="3" t="s">
        <v>1087</v>
      </c>
      <c r="C376" s="3" t="s">
        <v>1081</v>
      </c>
      <c r="D376" s="4" t="s">
        <v>1088</v>
      </c>
      <c r="E376" s="5" t="s">
        <v>1089</v>
      </c>
      <c r="F376" s="3">
        <v>5</v>
      </c>
      <c r="G376" s="7">
        <v>4</v>
      </c>
    </row>
    <row r="377" spans="1:7" ht="33" x14ac:dyDescent="0.25">
      <c r="A377" t="str">
        <f t="shared" si="5"/>
        <v>SF-742.006R221254483</v>
      </c>
      <c r="B377" s="3" t="s">
        <v>1090</v>
      </c>
      <c r="C377" s="3" t="s">
        <v>1081</v>
      </c>
      <c r="D377" s="4" t="s">
        <v>1091</v>
      </c>
      <c r="E377" s="5">
        <v>221254483</v>
      </c>
      <c r="F377" s="3">
        <v>5</v>
      </c>
      <c r="G377" s="7">
        <v>4</v>
      </c>
    </row>
    <row r="378" spans="1:7" ht="33" x14ac:dyDescent="0.25">
      <c r="A378" t="str">
        <f t="shared" si="5"/>
        <v>SF-742.002R221254480</v>
      </c>
      <c r="B378" s="3" t="s">
        <v>1093</v>
      </c>
      <c r="C378" s="3" t="s">
        <v>1094</v>
      </c>
      <c r="D378" s="4" t="s">
        <v>1095</v>
      </c>
      <c r="E378" s="5" t="s">
        <v>1096</v>
      </c>
      <c r="F378" s="3">
        <v>5</v>
      </c>
      <c r="G378" s="7">
        <v>4</v>
      </c>
    </row>
    <row r="379" spans="1:7" ht="33" x14ac:dyDescent="0.25">
      <c r="A379" t="str">
        <f t="shared" si="5"/>
        <v>SF-742.008R221254484</v>
      </c>
      <c r="B379" s="3" t="s">
        <v>1097</v>
      </c>
      <c r="C379" s="3" t="s">
        <v>1094</v>
      </c>
      <c r="D379" s="4" t="s">
        <v>1098</v>
      </c>
      <c r="E379" s="5" t="s">
        <v>1099</v>
      </c>
      <c r="F379" s="3">
        <v>5</v>
      </c>
      <c r="G379" s="7">
        <v>4</v>
      </c>
    </row>
    <row r="380" spans="1:7" ht="33" x14ac:dyDescent="0.25">
      <c r="A380" t="str">
        <f t="shared" si="5"/>
        <v>SF-742.010R221254485</v>
      </c>
      <c r="B380" s="3" t="s">
        <v>1100</v>
      </c>
      <c r="C380" s="3" t="s">
        <v>1094</v>
      </c>
      <c r="D380" s="4" t="s">
        <v>1101</v>
      </c>
      <c r="E380" s="5" t="s">
        <v>1102</v>
      </c>
      <c r="F380" s="3">
        <v>5</v>
      </c>
      <c r="G380" s="7">
        <v>4</v>
      </c>
    </row>
    <row r="381" spans="1:7" ht="33" x14ac:dyDescent="0.25">
      <c r="A381" t="str">
        <f t="shared" si="5"/>
        <v>SF-742.001L221254472</v>
      </c>
      <c r="B381" s="3" t="s">
        <v>1103</v>
      </c>
      <c r="C381" s="3" t="s">
        <v>1104</v>
      </c>
      <c r="D381" s="4" t="s">
        <v>1105</v>
      </c>
      <c r="E381" s="5" t="s">
        <v>1106</v>
      </c>
      <c r="F381" s="3">
        <v>5</v>
      </c>
      <c r="G381" s="7">
        <v>4</v>
      </c>
    </row>
    <row r="382" spans="1:7" ht="33" x14ac:dyDescent="0.25">
      <c r="A382" t="str">
        <f t="shared" si="5"/>
        <v>SF-742.002L221254473</v>
      </c>
      <c r="B382" s="3" t="s">
        <v>1107</v>
      </c>
      <c r="C382" s="3" t="s">
        <v>1104</v>
      </c>
      <c r="D382" s="4" t="s">
        <v>1108</v>
      </c>
      <c r="E382" s="5" t="s">
        <v>1109</v>
      </c>
      <c r="F382" s="3">
        <v>5</v>
      </c>
      <c r="G382" s="7">
        <v>4</v>
      </c>
    </row>
    <row r="383" spans="1:7" ht="33" x14ac:dyDescent="0.25">
      <c r="A383" t="str">
        <f t="shared" si="5"/>
        <v>SF-742.003L221254474</v>
      </c>
      <c r="B383" s="3" t="s">
        <v>1110</v>
      </c>
      <c r="C383" s="3" t="s">
        <v>1104</v>
      </c>
      <c r="D383" s="4" t="s">
        <v>1111</v>
      </c>
      <c r="E383" s="5" t="s">
        <v>1112</v>
      </c>
      <c r="F383" s="3">
        <v>5</v>
      </c>
      <c r="G383" s="7">
        <v>4</v>
      </c>
    </row>
    <row r="384" spans="1:7" ht="33" x14ac:dyDescent="0.25">
      <c r="A384" t="str">
        <f t="shared" si="5"/>
        <v>SF-742.004L221254475</v>
      </c>
      <c r="B384" s="3" t="s">
        <v>1113</v>
      </c>
      <c r="C384" s="3" t="s">
        <v>1104</v>
      </c>
      <c r="D384" s="4" t="s">
        <v>1114</v>
      </c>
      <c r="E384" s="5" t="s">
        <v>1115</v>
      </c>
      <c r="F384" s="3">
        <v>5</v>
      </c>
      <c r="G384" s="7">
        <v>4</v>
      </c>
    </row>
    <row r="385" spans="1:7" ht="33" x14ac:dyDescent="0.25">
      <c r="A385" t="str">
        <f t="shared" si="5"/>
        <v>SF-742.006L221254476</v>
      </c>
      <c r="B385" s="3" t="s">
        <v>1116</v>
      </c>
      <c r="C385" s="3" t="s">
        <v>1117</v>
      </c>
      <c r="D385" s="4" t="s">
        <v>1118</v>
      </c>
      <c r="E385" s="5" t="s">
        <v>1119</v>
      </c>
      <c r="F385" s="3">
        <v>5</v>
      </c>
      <c r="G385" s="7">
        <v>4</v>
      </c>
    </row>
    <row r="386" spans="1:7" ht="33" x14ac:dyDescent="0.25">
      <c r="A386" t="str">
        <f t="shared" si="5"/>
        <v>SF-742.008L221254477</v>
      </c>
      <c r="B386" s="3" t="s">
        <v>1120</v>
      </c>
      <c r="C386" s="3" t="s">
        <v>1117</v>
      </c>
      <c r="D386" s="4" t="s">
        <v>1121</v>
      </c>
      <c r="E386" s="5" t="s">
        <v>1122</v>
      </c>
      <c r="F386" s="3">
        <v>5</v>
      </c>
      <c r="G386" s="7">
        <v>4</v>
      </c>
    </row>
    <row r="387" spans="1:7" ht="33" x14ac:dyDescent="0.25">
      <c r="A387" t="str">
        <f t="shared" ref="A387:A411" si="6">CONCATENATE(B387,E387)</f>
        <v>SF-742.010L221254478</v>
      </c>
      <c r="B387" s="3" t="s">
        <v>1123</v>
      </c>
      <c r="C387" s="3" t="s">
        <v>1117</v>
      </c>
      <c r="D387" s="4" t="s">
        <v>1124</v>
      </c>
      <c r="E387" s="5" t="s">
        <v>1125</v>
      </c>
      <c r="F387" s="3">
        <v>5</v>
      </c>
      <c r="G387" s="7">
        <v>4</v>
      </c>
    </row>
    <row r="388" spans="1:7" ht="33" x14ac:dyDescent="0.25">
      <c r="A388" t="str">
        <f t="shared" si="6"/>
        <v>SF-743.001R221254205</v>
      </c>
      <c r="B388" s="3" t="s">
        <v>1126</v>
      </c>
      <c r="C388" s="3" t="s">
        <v>1127</v>
      </c>
      <c r="D388" s="4" t="s">
        <v>1128</v>
      </c>
      <c r="E388" s="5" t="s">
        <v>1129</v>
      </c>
      <c r="F388" s="3">
        <v>5</v>
      </c>
      <c r="G388" s="7">
        <v>4</v>
      </c>
    </row>
    <row r="389" spans="1:7" ht="33" x14ac:dyDescent="0.25">
      <c r="A389" t="str">
        <f t="shared" si="6"/>
        <v>SF-743.002R221254206</v>
      </c>
      <c r="B389" s="3" t="s">
        <v>1130</v>
      </c>
      <c r="C389" s="3" t="s">
        <v>1127</v>
      </c>
      <c r="D389" s="4" t="s">
        <v>1131</v>
      </c>
      <c r="E389" s="5" t="s">
        <v>1132</v>
      </c>
      <c r="F389" s="3">
        <v>5</v>
      </c>
      <c r="G389" s="7">
        <v>4</v>
      </c>
    </row>
    <row r="390" spans="1:7" ht="33" x14ac:dyDescent="0.25">
      <c r="A390" t="str">
        <f t="shared" si="6"/>
        <v>SF-743.005R221254207</v>
      </c>
      <c r="B390" s="3" t="s">
        <v>1133</v>
      </c>
      <c r="C390" s="3" t="s">
        <v>1127</v>
      </c>
      <c r="D390" s="4" t="s">
        <v>1134</v>
      </c>
      <c r="E390" s="5" t="s">
        <v>1135</v>
      </c>
      <c r="F390" s="3">
        <v>5</v>
      </c>
      <c r="G390" s="7">
        <v>4</v>
      </c>
    </row>
    <row r="391" spans="1:7" ht="33" x14ac:dyDescent="0.25">
      <c r="A391" t="str">
        <f t="shared" si="6"/>
        <v>SF-743.007R221254208</v>
      </c>
      <c r="B391" s="3" t="s">
        <v>1136</v>
      </c>
      <c r="C391" s="3" t="s">
        <v>1127</v>
      </c>
      <c r="D391" s="4" t="s">
        <v>1137</v>
      </c>
      <c r="E391" s="5" t="s">
        <v>1138</v>
      </c>
      <c r="F391" s="3">
        <v>5</v>
      </c>
      <c r="G391" s="7">
        <v>4</v>
      </c>
    </row>
    <row r="392" spans="1:7" ht="33" x14ac:dyDescent="0.25">
      <c r="A392" t="str">
        <f t="shared" si="6"/>
        <v>SF-743.009R221254209</v>
      </c>
      <c r="B392" s="3" t="s">
        <v>1139</v>
      </c>
      <c r="C392" s="3" t="s">
        <v>1127</v>
      </c>
      <c r="D392" s="4" t="s">
        <v>1140</v>
      </c>
      <c r="E392" s="5" t="s">
        <v>1141</v>
      </c>
      <c r="F392" s="3">
        <v>5</v>
      </c>
      <c r="G392" s="7">
        <v>4</v>
      </c>
    </row>
    <row r="393" spans="1:7" ht="33" x14ac:dyDescent="0.25">
      <c r="A393" t="str">
        <f t="shared" si="6"/>
        <v>SF-743.011R221254210</v>
      </c>
      <c r="B393" s="3" t="s">
        <v>1142</v>
      </c>
      <c r="C393" s="3" t="s">
        <v>1127</v>
      </c>
      <c r="D393" s="4" t="s">
        <v>1143</v>
      </c>
      <c r="E393" s="5" t="s">
        <v>1144</v>
      </c>
      <c r="F393" s="3">
        <v>5</v>
      </c>
      <c r="G393" s="7">
        <v>4</v>
      </c>
    </row>
    <row r="394" spans="1:7" ht="33" x14ac:dyDescent="0.25">
      <c r="A394" t="str">
        <f t="shared" si="6"/>
        <v>SF-743.001L221254199</v>
      </c>
      <c r="B394" s="3" t="s">
        <v>1145</v>
      </c>
      <c r="C394" s="3" t="s">
        <v>1146</v>
      </c>
      <c r="D394" s="4" t="s">
        <v>1147</v>
      </c>
      <c r="E394" s="5" t="s">
        <v>1148</v>
      </c>
      <c r="F394" s="3">
        <v>5</v>
      </c>
      <c r="G394" s="7">
        <v>4</v>
      </c>
    </row>
    <row r="395" spans="1:7" ht="33" x14ac:dyDescent="0.25">
      <c r="A395" t="str">
        <f t="shared" si="6"/>
        <v>SF-743.002L221254200</v>
      </c>
      <c r="B395" s="3" t="s">
        <v>1149</v>
      </c>
      <c r="C395" s="3" t="s">
        <v>1146</v>
      </c>
      <c r="D395" s="4" t="s">
        <v>1150</v>
      </c>
      <c r="E395" s="5" t="s">
        <v>1151</v>
      </c>
      <c r="F395" s="3">
        <v>5</v>
      </c>
      <c r="G395" s="7">
        <v>4</v>
      </c>
    </row>
    <row r="396" spans="1:7" ht="33" x14ac:dyDescent="0.25">
      <c r="A396" t="str">
        <f t="shared" si="6"/>
        <v>SF-743.005L221254201</v>
      </c>
      <c r="B396" s="3" t="s">
        <v>1152</v>
      </c>
      <c r="C396" s="3" t="s">
        <v>1146</v>
      </c>
      <c r="D396" s="4" t="s">
        <v>1153</v>
      </c>
      <c r="E396" s="5" t="s">
        <v>1154</v>
      </c>
      <c r="F396" s="3">
        <v>5</v>
      </c>
      <c r="G396" s="7">
        <v>4</v>
      </c>
    </row>
    <row r="397" spans="1:7" ht="33" x14ac:dyDescent="0.25">
      <c r="A397" t="str">
        <f t="shared" si="6"/>
        <v>SF-743.007L221254202</v>
      </c>
      <c r="B397" s="3" t="s">
        <v>1155</v>
      </c>
      <c r="C397" s="3" t="s">
        <v>1146</v>
      </c>
      <c r="D397" s="4" t="s">
        <v>1156</v>
      </c>
      <c r="E397" s="5" t="s">
        <v>1157</v>
      </c>
      <c r="F397" s="3">
        <v>5</v>
      </c>
      <c r="G397" s="7">
        <v>4</v>
      </c>
    </row>
    <row r="398" spans="1:7" ht="33" x14ac:dyDescent="0.25">
      <c r="A398" t="str">
        <f t="shared" si="6"/>
        <v>SF-743.009L221254203</v>
      </c>
      <c r="B398" s="3" t="s">
        <v>1158</v>
      </c>
      <c r="C398" s="3" t="s">
        <v>1146</v>
      </c>
      <c r="D398" s="4" t="s">
        <v>1159</v>
      </c>
      <c r="E398" s="5" t="s">
        <v>1160</v>
      </c>
      <c r="F398" s="3">
        <v>5</v>
      </c>
      <c r="G398" s="7">
        <v>4</v>
      </c>
    </row>
    <row r="399" spans="1:7" ht="33" x14ac:dyDescent="0.25">
      <c r="A399" t="str">
        <f t="shared" si="6"/>
        <v>SF-743.011L221254204</v>
      </c>
      <c r="B399" s="3" t="s">
        <v>1161</v>
      </c>
      <c r="C399" s="3" t="s">
        <v>1146</v>
      </c>
      <c r="D399" s="4" t="s">
        <v>1162</v>
      </c>
      <c r="E399" s="5" t="s">
        <v>1163</v>
      </c>
      <c r="F399" s="3">
        <v>5</v>
      </c>
      <c r="G399" s="7">
        <v>4</v>
      </c>
    </row>
    <row r="400" spans="1:7" ht="33" x14ac:dyDescent="0.25">
      <c r="A400" t="str">
        <f t="shared" si="6"/>
        <v>SF-744.003R221254671</v>
      </c>
      <c r="B400" s="3" t="s">
        <v>1164</v>
      </c>
      <c r="C400" s="3" t="s">
        <v>1165</v>
      </c>
      <c r="D400" s="4" t="s">
        <v>1166</v>
      </c>
      <c r="E400" s="5" t="s">
        <v>1167</v>
      </c>
      <c r="F400" s="3">
        <v>5</v>
      </c>
      <c r="G400" s="7">
        <v>4</v>
      </c>
    </row>
    <row r="401" spans="1:7" ht="33" x14ac:dyDescent="0.25">
      <c r="A401" t="str">
        <f t="shared" si="6"/>
        <v>SF-744.004R221254672</v>
      </c>
      <c r="B401" s="3" t="s">
        <v>1168</v>
      </c>
      <c r="C401" s="3" t="s">
        <v>1165</v>
      </c>
      <c r="D401" s="4" t="s">
        <v>1166</v>
      </c>
      <c r="E401" s="5" t="s">
        <v>1169</v>
      </c>
      <c r="F401" s="3">
        <v>5</v>
      </c>
      <c r="G401" s="7">
        <v>4</v>
      </c>
    </row>
    <row r="402" spans="1:7" ht="33" x14ac:dyDescent="0.25">
      <c r="A402" t="str">
        <f t="shared" si="6"/>
        <v>SF-744.007R221254673</v>
      </c>
      <c r="B402" s="3" t="s">
        <v>1170</v>
      </c>
      <c r="C402" s="3" t="s">
        <v>1165</v>
      </c>
      <c r="D402" s="4" t="s">
        <v>1166</v>
      </c>
      <c r="E402" s="5" t="s">
        <v>1171</v>
      </c>
      <c r="F402" s="3">
        <v>5</v>
      </c>
      <c r="G402" s="7">
        <v>4</v>
      </c>
    </row>
    <row r="403" spans="1:7" ht="33" x14ac:dyDescent="0.25">
      <c r="A403" t="str">
        <f t="shared" si="6"/>
        <v>SF-744.009R221254674</v>
      </c>
      <c r="B403" s="3" t="s">
        <v>1172</v>
      </c>
      <c r="C403" s="3" t="s">
        <v>1165</v>
      </c>
      <c r="D403" s="4" t="s">
        <v>1166</v>
      </c>
      <c r="E403" s="5" t="s">
        <v>1173</v>
      </c>
      <c r="F403" s="3">
        <v>5</v>
      </c>
      <c r="G403" s="7">
        <v>4</v>
      </c>
    </row>
    <row r="404" spans="1:7" ht="33" x14ac:dyDescent="0.25">
      <c r="A404" t="str">
        <f t="shared" si="6"/>
        <v>SF-744.011R221254675</v>
      </c>
      <c r="B404" s="3" t="s">
        <v>1174</v>
      </c>
      <c r="C404" s="3" t="s">
        <v>1165</v>
      </c>
      <c r="D404" s="4" t="s">
        <v>1166</v>
      </c>
      <c r="E404" s="5" t="s">
        <v>1175</v>
      </c>
      <c r="F404" s="3">
        <v>5</v>
      </c>
      <c r="G404" s="7">
        <v>4</v>
      </c>
    </row>
    <row r="405" spans="1:7" ht="33" x14ac:dyDescent="0.25">
      <c r="A405" t="str">
        <f t="shared" si="6"/>
        <v>SF-744.013R221254676</v>
      </c>
      <c r="B405" s="3" t="s">
        <v>1176</v>
      </c>
      <c r="C405" s="3" t="s">
        <v>1165</v>
      </c>
      <c r="D405" s="4" t="s">
        <v>1166</v>
      </c>
      <c r="E405" s="5" t="s">
        <v>1177</v>
      </c>
      <c r="F405" s="3">
        <v>5</v>
      </c>
      <c r="G405" s="7">
        <v>4</v>
      </c>
    </row>
    <row r="406" spans="1:7" ht="33" x14ac:dyDescent="0.25">
      <c r="A406" t="str">
        <f t="shared" si="6"/>
        <v>SF-744.003L221254665</v>
      </c>
      <c r="B406" s="3" t="s">
        <v>1178</v>
      </c>
      <c r="C406" s="3" t="s">
        <v>1179</v>
      </c>
      <c r="D406" s="4" t="s">
        <v>1166</v>
      </c>
      <c r="E406" s="5" t="s">
        <v>1180</v>
      </c>
      <c r="F406" s="3">
        <v>5</v>
      </c>
      <c r="G406" s="7">
        <v>4</v>
      </c>
    </row>
    <row r="407" spans="1:7" ht="33" x14ac:dyDescent="0.25">
      <c r="A407" t="str">
        <f t="shared" si="6"/>
        <v>SF-744.004L221254666</v>
      </c>
      <c r="B407" s="3" t="s">
        <v>1181</v>
      </c>
      <c r="C407" s="3" t="s">
        <v>1179</v>
      </c>
      <c r="D407" s="4" t="s">
        <v>1166</v>
      </c>
      <c r="E407" s="5" t="s">
        <v>1182</v>
      </c>
      <c r="F407" s="3">
        <v>5</v>
      </c>
      <c r="G407" s="7">
        <v>4</v>
      </c>
    </row>
    <row r="408" spans="1:7" ht="33" x14ac:dyDescent="0.25">
      <c r="A408" t="str">
        <f t="shared" si="6"/>
        <v>SF-744.007L221254667</v>
      </c>
      <c r="B408" s="3" t="s">
        <v>1183</v>
      </c>
      <c r="C408" s="3" t="s">
        <v>1179</v>
      </c>
      <c r="D408" s="4" t="s">
        <v>1166</v>
      </c>
      <c r="E408" s="5" t="s">
        <v>1184</v>
      </c>
      <c r="F408" s="3">
        <v>5</v>
      </c>
      <c r="G408" s="7">
        <v>4</v>
      </c>
    </row>
    <row r="409" spans="1:7" ht="33" x14ac:dyDescent="0.25">
      <c r="A409" t="str">
        <f t="shared" si="6"/>
        <v>SF-744.009L221254668</v>
      </c>
      <c r="B409" s="3" t="s">
        <v>1185</v>
      </c>
      <c r="C409" s="3" t="s">
        <v>1179</v>
      </c>
      <c r="D409" s="4" t="s">
        <v>1166</v>
      </c>
      <c r="E409" s="5" t="s">
        <v>1186</v>
      </c>
      <c r="F409" s="3">
        <v>5</v>
      </c>
      <c r="G409" s="7">
        <v>4</v>
      </c>
    </row>
    <row r="410" spans="1:7" ht="33" x14ac:dyDescent="0.25">
      <c r="A410" t="str">
        <f t="shared" si="6"/>
        <v>SF-744.011L221254669</v>
      </c>
      <c r="B410" s="3" t="s">
        <v>1187</v>
      </c>
      <c r="C410" s="3" t="s">
        <v>1179</v>
      </c>
      <c r="D410" s="4" t="s">
        <v>1166</v>
      </c>
      <c r="E410" s="5" t="s">
        <v>1188</v>
      </c>
      <c r="F410" s="3">
        <v>5</v>
      </c>
      <c r="G410" s="7">
        <v>4</v>
      </c>
    </row>
    <row r="411" spans="1:7" ht="33" x14ac:dyDescent="0.25">
      <c r="A411" t="str">
        <f t="shared" si="6"/>
        <v>SF-744.013L221254670</v>
      </c>
      <c r="B411" s="3" t="s">
        <v>1189</v>
      </c>
      <c r="C411" s="3" t="s">
        <v>1179</v>
      </c>
      <c r="D411" s="4" t="s">
        <v>1166</v>
      </c>
      <c r="E411" s="5" t="s">
        <v>1190</v>
      </c>
      <c r="F411" s="3">
        <v>5</v>
      </c>
      <c r="G411" s="7">
        <v>4</v>
      </c>
    </row>
    <row r="412" spans="1:7" ht="16.5" x14ac:dyDescent="0.25">
      <c r="B412" s="3"/>
      <c r="C412" s="3"/>
      <c r="D412" s="4"/>
      <c r="E412" s="5"/>
      <c r="F412" s="3"/>
      <c r="G4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contifico</vt:lpstr>
      <vt:lpstr>EGRESOS</vt:lpstr>
      <vt:lpstr>ajuste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2023-05-26T22:16:55Z</dcterms:created>
  <dcterms:modified xsi:type="dcterms:W3CDTF">2023-05-27T00:17:42Z</dcterms:modified>
</cp:coreProperties>
</file>