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varios\ajcm\Labels\2x1 ortomax new\"/>
    </mc:Choice>
  </mc:AlternateContent>
  <xr:revisionPtr revIDLastSave="0" documentId="13_ncr:1_{52E98DB2-3033-47BE-8920-D2E6FC3C37C6}" xr6:coauthVersionLast="47" xr6:coauthVersionMax="47" xr10:uidLastSave="{00000000-0000-0000-0000-000000000000}"/>
  <bookViews>
    <workbookView xWindow="-120" yWindow="-120" windowWidth="24240" windowHeight="13140" activeTab="1" xr2:uid="{605868AA-22EE-45EB-B894-7100587DDDC5}"/>
  </bookViews>
  <sheets>
    <sheet name="ARCHIVOSOK" sheetId="1" r:id="rId1"/>
    <sheet name="SISTEMA" sheetId="2" r:id="rId2"/>
  </sheets>
  <definedNames>
    <definedName name="_xlnm._FilterDatabase" localSheetId="0" hidden="1">ARCHIVOSOK!$A$2:$D$139</definedName>
    <definedName name="_xlnm._FilterDatabase" localSheetId="1" hidden="1">SISTEMA!$A$3:$B$152</definedName>
    <definedName name="XARCHIVO">ARCHIVOSOK!$A:$B</definedName>
    <definedName name="XSISTEMA">SISTEMA!$A:$B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2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3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4" i="2"/>
</calcChain>
</file>

<file path=xl/sharedStrings.xml><?xml version="1.0" encoding="utf-8"?>
<sst xmlns="http://schemas.openxmlformats.org/spreadsheetml/2006/main" count="582" uniqueCount="445">
  <si>
    <t>P13NAC1</t>
  </si>
  <si>
    <t xml:space="preserve">ARIX FUSION CARPAL </t>
  </si>
  <si>
    <t>P13NAC10</t>
  </si>
  <si>
    <t xml:space="preserve">ARIX FIBULA #1 </t>
  </si>
  <si>
    <t>P13NAC11</t>
  </si>
  <si>
    <t xml:space="preserve">ARIX FIBULA #2 </t>
  </si>
  <si>
    <t>P13NAC12</t>
  </si>
  <si>
    <t>ARIX HO</t>
  </si>
  <si>
    <t>P13NAC13</t>
  </si>
  <si>
    <t xml:space="preserve">ARIX CALCANEO </t>
  </si>
  <si>
    <t>P13NAC145</t>
  </si>
  <si>
    <t>INSTRUMENTAL DE ABORDAJE</t>
  </si>
  <si>
    <t>P13NAC2</t>
  </si>
  <si>
    <t xml:space="preserve">ARIX CLAVICULA #1 </t>
  </si>
  <si>
    <t>P13NAC3</t>
  </si>
  <si>
    <t xml:space="preserve">ARIX CLAVICULA #2 </t>
  </si>
  <si>
    <t>P13NAC4</t>
  </si>
  <si>
    <t xml:space="preserve">ARIX DIAFISIS </t>
  </si>
  <si>
    <t>P13NAC5</t>
  </si>
  <si>
    <t>ARIX RADIO DISTAL #1</t>
  </si>
  <si>
    <t>P13NAC6</t>
  </si>
  <si>
    <t xml:space="preserve">ARIX RADIO DISTAL #2 </t>
  </si>
  <si>
    <t>P13NAC7</t>
  </si>
  <si>
    <t xml:space="preserve">ARIX MANO #1 </t>
  </si>
  <si>
    <t>P13NAC8</t>
  </si>
  <si>
    <t xml:space="preserve">ARIX MANO #2 </t>
  </si>
  <si>
    <t>P13NAC9</t>
  </si>
  <si>
    <t xml:space="preserve">EQUIPO MINIBASICO </t>
  </si>
  <si>
    <t>P13NBC14</t>
  </si>
  <si>
    <t>MINIFRAGMENTOS 1.5,2.0,2.4,2.7</t>
  </si>
  <si>
    <t>P13NBC15</t>
  </si>
  <si>
    <t xml:space="preserve">MINIFRAGMENTOS 2.4,2.7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</si>
  <si>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</si>
  <si>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</si>
  <si>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</si>
  <si>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</si>
  <si>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</si>
  <si>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</si>
  <si>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P13NBC19</t>
  </si>
  <si>
    <t xml:space="preserve">EQUIPO 3.5 TIT IRENE # 1 </t>
  </si>
  <si>
    <t>P13NBC20</t>
  </si>
  <si>
    <t xml:space="preserve">EQUIPO 3.5 TIT IRENE # 2  </t>
  </si>
  <si>
    <t>P13NBC21</t>
  </si>
  <si>
    <t xml:space="preserve">EQUIPO 3.5 TIT IRENE # 3 </t>
  </si>
  <si>
    <t>P13NBC22</t>
  </si>
  <si>
    <t xml:space="preserve">EQUIPO 3.5 TIT IRENE # 4  </t>
  </si>
  <si>
    <t>P13NBC23</t>
  </si>
  <si>
    <t xml:space="preserve">EQUIPO 3.5 TIT # 1 </t>
  </si>
  <si>
    <t>P13NBC24</t>
  </si>
  <si>
    <t xml:space="preserve">EQUIPO 3.5 TIT # 2 </t>
  </si>
  <si>
    <t>P13NBC25</t>
  </si>
  <si>
    <t xml:space="preserve">EQUIPO 3.5 TIT # 3  </t>
  </si>
  <si>
    <t>P13NBC26</t>
  </si>
  <si>
    <t xml:space="preserve">EQUIPO 3.5 ACERO # 1 </t>
  </si>
  <si>
    <t>P13NBC27</t>
  </si>
  <si>
    <t xml:space="preserve">EQUIPO 3.5 ACERO # 2 </t>
  </si>
  <si>
    <t>P13NBC28</t>
  </si>
  <si>
    <t xml:space="preserve">EQUIPO 3.5 ACERO # 3 </t>
  </si>
  <si>
    <t>P13NBC29</t>
  </si>
  <si>
    <t xml:space="preserve">EQUIPO 3.5 ACERO # 4 </t>
  </si>
  <si>
    <t>P13NBC30</t>
  </si>
  <si>
    <t>INSTRUMENTAL 3.5</t>
  </si>
  <si>
    <t>P13NCC31</t>
  </si>
  <si>
    <t xml:space="preserve">CLAVO TIBIA DTN </t>
  </si>
  <si>
    <t>P13NCC32</t>
  </si>
  <si>
    <t xml:space="preserve">CLAVO TIBIA NAVIGATOR TIT #1 </t>
  </si>
  <si>
    <t>P13NCC33</t>
  </si>
  <si>
    <t xml:space="preserve">CLAVO TIBIA NAVIGATOR TIT #2 </t>
  </si>
  <si>
    <t>P13NCC34</t>
  </si>
  <si>
    <t xml:space="preserve">CLAVO PERFECT TIBIA # 1 </t>
  </si>
  <si>
    <t>P13NCC35</t>
  </si>
  <si>
    <t xml:space="preserve">CLAVO PERFECT TIBIA # 2 </t>
  </si>
  <si>
    <t>P13NCC36</t>
  </si>
  <si>
    <t xml:space="preserve">CLAVO HUMERO TITANIO  # 1 </t>
  </si>
  <si>
    <t>P13NCC37</t>
  </si>
  <si>
    <t xml:space="preserve">CLAVO HUMERO TITANIO # 2 </t>
  </si>
  <si>
    <t>P13NCC38</t>
  </si>
  <si>
    <t xml:space="preserve">CLAVO HUMERO ACERO # 1 </t>
  </si>
  <si>
    <t>P13NDC143</t>
  </si>
  <si>
    <t xml:space="preserve">CLAVO PFNA TIT #2 </t>
  </si>
  <si>
    <t>P13NDC144</t>
  </si>
  <si>
    <t xml:space="preserve">CLAVO FEMUR DFN </t>
  </si>
  <si>
    <t>P13NDC39</t>
  </si>
  <si>
    <t xml:space="preserve">CLAVO PFNA TIT # 1 Y PLACA TROCANTER </t>
  </si>
  <si>
    <t>P13NDC40</t>
  </si>
  <si>
    <t xml:space="preserve">CLAVO PFNA  ACERO # 1 </t>
  </si>
  <si>
    <t>P13NDC41</t>
  </si>
  <si>
    <t xml:space="preserve">CLAVO PFNA ACERO # 2 </t>
  </si>
  <si>
    <t>P13NDC42</t>
  </si>
  <si>
    <t xml:space="preserve">CLAVO  EXPERT FEMUR #1 </t>
  </si>
  <si>
    <t>P13NDC43</t>
  </si>
  <si>
    <t xml:space="preserve">CLAVO EXPERT FEMUR # 2 </t>
  </si>
  <si>
    <t>P13NDC44</t>
  </si>
  <si>
    <t xml:space="preserve">CLAVO RETROGRADO ACERO TITANIO </t>
  </si>
  <si>
    <t>P13NEC141</t>
  </si>
  <si>
    <t xml:space="preserve">EQUIPO CLAVOS TENN #3 </t>
  </si>
  <si>
    <t>P13NEC45</t>
  </si>
  <si>
    <t>INSTRUMENTAL DE  PELVIS</t>
  </si>
  <si>
    <t>P13NEC48</t>
  </si>
  <si>
    <t>INSTRUMENTAL OSTEOTOMOS</t>
  </si>
  <si>
    <t>P13NEC49</t>
  </si>
  <si>
    <t>P13NEC50</t>
  </si>
  <si>
    <t xml:space="preserve">CLAVO TIBIA MACIZO ACERO _ TIT </t>
  </si>
  <si>
    <t>P13NEC51</t>
  </si>
  <si>
    <t xml:space="preserve"> EQUIPO CLAVOS TENN # 1 </t>
  </si>
  <si>
    <t>P13NEC52</t>
  </si>
  <si>
    <t xml:space="preserve"> EQUIPO CLAVOS TENN # 2 </t>
  </si>
  <si>
    <t>P14NAC142</t>
  </si>
  <si>
    <t>EQUIPO RMO CLAVO PFNA</t>
  </si>
  <si>
    <t>P14NAC53</t>
  </si>
  <si>
    <t xml:space="preserve">PLACA CABLE #1 </t>
  </si>
  <si>
    <t>P14NAC54</t>
  </si>
  <si>
    <t xml:space="preserve">PLACA CABLE #2 </t>
  </si>
  <si>
    <t>P14NAC55</t>
  </si>
  <si>
    <t xml:space="preserve"> TORNILLOS CANULADOS 6.5 ACERO</t>
  </si>
  <si>
    <t>P14NAC56</t>
  </si>
  <si>
    <t xml:space="preserve">TORNILLOS CANULADOS 6.5 TITANIO   </t>
  </si>
  <si>
    <t>P14NAC57</t>
  </si>
  <si>
    <t xml:space="preserve">TORNILLOS ACUTEC 7.0  </t>
  </si>
  <si>
    <t>P14NAC58</t>
  </si>
  <si>
    <t xml:space="preserve">TORNILLOS CANULADOS 4.0 ACERO </t>
  </si>
  <si>
    <t>P14NAC59</t>
  </si>
  <si>
    <t>P14NAC60</t>
  </si>
  <si>
    <t>P14NAC61</t>
  </si>
  <si>
    <t>P14NAC62</t>
  </si>
  <si>
    <t xml:space="preserve">ACUTEC 2.5,3.5,4.0 # 1  </t>
  </si>
  <si>
    <t>P14NAC63</t>
  </si>
  <si>
    <t xml:space="preserve">ACUTEC 2.5,3.5,4.0 # 2  </t>
  </si>
  <si>
    <t>P14NAC64</t>
  </si>
  <si>
    <t>EQUIPO RMO CLAVOS # 1</t>
  </si>
  <si>
    <t>P14NAC65</t>
  </si>
  <si>
    <t>EQUIPO RMO CLAVOS # 2</t>
  </si>
  <si>
    <t>P14NAC66</t>
  </si>
  <si>
    <t xml:space="preserve">EQUIPO RMO PLACAS # 1  </t>
  </si>
  <si>
    <t>P14NAC67</t>
  </si>
  <si>
    <t xml:space="preserve">EQUIPO RMO PLACAS # 2 </t>
  </si>
  <si>
    <t>P14NAC68</t>
  </si>
  <si>
    <t xml:space="preserve">EQUIPO RMO PLACAS # 3 </t>
  </si>
  <si>
    <t>P14NAC69</t>
  </si>
  <si>
    <t xml:space="preserve">EQUIPO RMO PLACAS # 4 </t>
  </si>
  <si>
    <t>P14NBC70</t>
  </si>
  <si>
    <t xml:space="preserve">EQUIPO DHS DCS TITANIO.  </t>
  </si>
  <si>
    <t>P14NBC71</t>
  </si>
  <si>
    <t xml:space="preserve">EQUIPO DHS DCS ACERO # 1  </t>
  </si>
  <si>
    <t>P14NBC72</t>
  </si>
  <si>
    <t>P14NBC74</t>
  </si>
  <si>
    <t xml:space="preserve">EQUIPO BASICO 3.5 PEQ </t>
  </si>
  <si>
    <t>P14NBC75</t>
  </si>
  <si>
    <t>EQUIPO BASICO 4.5 # 1</t>
  </si>
  <si>
    <t>P14NBC76</t>
  </si>
  <si>
    <t>EQUIPO BASICO 4.5 # 2</t>
  </si>
  <si>
    <t>P14NBC77</t>
  </si>
  <si>
    <t xml:space="preserve">EQUIPO BASICO 4.5 # 3 </t>
  </si>
  <si>
    <t>P14NBC78</t>
  </si>
  <si>
    <t>EQUIPO BASICO 4.5 # 4</t>
  </si>
  <si>
    <t>P14NBC79</t>
  </si>
  <si>
    <t>EQUIPO BASICO 3.5</t>
  </si>
  <si>
    <t>P14NBC80</t>
  </si>
  <si>
    <t xml:space="preserve">SET COLOCACION 4.5,6.5 # 1 </t>
  </si>
  <si>
    <t>P14NBC81</t>
  </si>
  <si>
    <t>SET COLOCACION 4.5,6.5 # 2</t>
  </si>
  <si>
    <t>P14NBC82</t>
  </si>
  <si>
    <t>SET COLOCACION 4.5,6.5 # 3</t>
  </si>
  <si>
    <t>P14NCC100</t>
  </si>
  <si>
    <t>P14NCC101</t>
  </si>
  <si>
    <t>SET IMPACTORES</t>
  </si>
  <si>
    <t>P14NCC89</t>
  </si>
  <si>
    <t xml:space="preserve">EQUIPO RADIO DISTAL AV TITANIO #2 </t>
  </si>
  <si>
    <t>P14NCC90</t>
  </si>
  <si>
    <t xml:space="preserve">EQUIPO RADIO DISTAL AV TITANIO #3 </t>
  </si>
  <si>
    <t>P14NCC91</t>
  </si>
  <si>
    <t xml:space="preserve">EQUIPO RADIO DISTAL AV  ACERO #1  </t>
  </si>
  <si>
    <t>P14NCC92</t>
  </si>
  <si>
    <t xml:space="preserve">EQUIPO RADIO DISTAL AV  ACERO #2  </t>
  </si>
  <si>
    <t>P14NCC93</t>
  </si>
  <si>
    <t xml:space="preserve">TORNILLERA AV # 1 TITANIO </t>
  </si>
  <si>
    <t>P14NCC94</t>
  </si>
  <si>
    <t xml:space="preserve">TORNILLERA AV # 2 TITANIO </t>
  </si>
  <si>
    <t>P14NCC95</t>
  </si>
  <si>
    <t xml:space="preserve">TORNILLERA AV # 1 ACERO </t>
  </si>
  <si>
    <t>P14NCC96</t>
  </si>
  <si>
    <t xml:space="preserve">TORNILLERA AV # 2 ACERO </t>
  </si>
  <si>
    <t>P14NCC97</t>
  </si>
  <si>
    <t xml:space="preserve">EQUIPO HUMERO PROXIMAL TIPO LISS  </t>
  </si>
  <si>
    <t>P14NCC98</t>
  </si>
  <si>
    <t xml:space="preserve">EQUIPO PATELAR  </t>
  </si>
  <si>
    <t>P14NCC99</t>
  </si>
  <si>
    <t xml:space="preserve">EQUIPO GRAPAS ACUTEC  </t>
  </si>
  <si>
    <t>P14NDC102</t>
  </si>
  <si>
    <t>CONTENEDOR JUEGO PLACAS TITANIO 4.5</t>
  </si>
  <si>
    <t>P14NDC103</t>
  </si>
  <si>
    <t>CONTENEDOR JUEGO PLACAS 4.5 ACERO</t>
  </si>
  <si>
    <t>P14NDC104</t>
  </si>
  <si>
    <t>CONTENEDOR JUEGO PLACAS 3.5 TITANIO</t>
  </si>
  <si>
    <t>P14NDC105</t>
  </si>
  <si>
    <t>CONTENEDOR JUEGO PLACAS 3.5 ACERO</t>
  </si>
  <si>
    <t>P14NDC106</t>
  </si>
  <si>
    <t>MOTOR ACULAN # 1</t>
  </si>
  <si>
    <t>P14NDC107</t>
  </si>
  <si>
    <t>MOTOR ACULAN # 2</t>
  </si>
  <si>
    <t>P14NDC108</t>
  </si>
  <si>
    <t>MOTOR GRIS PEQ # 1</t>
  </si>
  <si>
    <t>P14NDC109</t>
  </si>
  <si>
    <t>MOTOR GRIS PEQ # 2</t>
  </si>
  <si>
    <t>P14NDC110</t>
  </si>
  <si>
    <t>MOTOR GRIS GRANDE # 1</t>
  </si>
  <si>
    <t>P14NDC111</t>
  </si>
  <si>
    <t>MOTOR MAS SIERRA GRIS # 2</t>
  </si>
  <si>
    <t>P14NDC112</t>
  </si>
  <si>
    <t>MOTOR AUXENIN # 1</t>
  </si>
  <si>
    <t>P14NDC113</t>
  </si>
  <si>
    <t>MOTOR AUXEN # 2</t>
  </si>
  <si>
    <t>P14NDC114</t>
  </si>
  <si>
    <t>MOTOR AUXEN # 3</t>
  </si>
  <si>
    <t>P14NDC115</t>
  </si>
  <si>
    <t>MOTOR AUXEN # 4</t>
  </si>
  <si>
    <t>P15NBC123</t>
  </si>
  <si>
    <t xml:space="preserve">EQUIPO CLAVOS RUSH </t>
  </si>
  <si>
    <t>P15ND135</t>
  </si>
  <si>
    <t xml:space="preserve">TORNILLERA 3.5 TITANIO </t>
  </si>
  <si>
    <t>P15NDC130</t>
  </si>
  <si>
    <t xml:space="preserve">TORNILLERIA IRENE ACERO 3.5 #1 </t>
  </si>
  <si>
    <t>P15NDC131</t>
  </si>
  <si>
    <t xml:space="preserve">TORNILLERIA IRENE 3.5 ACERO #2 </t>
  </si>
  <si>
    <t>P15NDC132</t>
  </si>
  <si>
    <t xml:space="preserve">TORNILLERIA 3.5 ACERO #1 </t>
  </si>
  <si>
    <t>P15NDC133</t>
  </si>
  <si>
    <t xml:space="preserve">TORNILLERIA 3.5 ACERO #2 </t>
  </si>
  <si>
    <t>P15NDC134</t>
  </si>
  <si>
    <t xml:space="preserve">TORNILLERIA 3.5 ACERO #3 </t>
  </si>
  <si>
    <t>P15NDC137</t>
  </si>
  <si>
    <t xml:space="preserve">TORNILLERA 2.7MM #1 </t>
  </si>
  <si>
    <t>P15NDC138</t>
  </si>
  <si>
    <t xml:space="preserve">TORNILLERA 2.7MM #2 </t>
  </si>
  <si>
    <t>P15NDC139</t>
  </si>
  <si>
    <t xml:space="preserve">TORNILLERA 3.5 ACETABULO </t>
  </si>
  <si>
    <t>P15NDC40</t>
  </si>
  <si>
    <t xml:space="preserve">TORNILLERA FEMUR PROXIMAL N,H,U </t>
  </si>
  <si>
    <t>P15NEC125</t>
  </si>
  <si>
    <t xml:space="preserve">EQUIPO CERCLAJE # 1 </t>
  </si>
  <si>
    <t>P15NEC126</t>
  </si>
  <si>
    <t xml:space="preserve">EQUIPO CERCLAJE # 2 </t>
  </si>
  <si>
    <t>P15NEC127</t>
  </si>
  <si>
    <t xml:space="preserve">EQUIPO CERCLAJE # 3 </t>
  </si>
  <si>
    <t>P15NEC128</t>
  </si>
  <si>
    <t xml:space="preserve">EQUIPO CERCLAJE # 4 </t>
  </si>
  <si>
    <t xml:space="preserve">EQUIPO DHS, DCS ACERO # 2  </t>
  </si>
  <si>
    <t xml:space="preserve">EQUIPO TORNILLOS SNAP,  OFF </t>
  </si>
  <si>
    <t xml:space="preserve">P14NCC124 </t>
  </si>
  <si>
    <t xml:space="preserve">PLACAS DE EPIFISIS </t>
  </si>
  <si>
    <t xml:space="preserve">P14NDC124 </t>
  </si>
  <si>
    <t>TUTOR AO</t>
  </si>
  <si>
    <t xml:space="preserve">P14NDC146 </t>
  </si>
  <si>
    <t>EQUIPO CADERA  ACETABULO # 1</t>
  </si>
  <si>
    <t xml:space="preserve">P14NDC147 </t>
  </si>
  <si>
    <t>EQUIPO CADERA FEMUR # 1</t>
  </si>
  <si>
    <t xml:space="preserve">P14NDC148 </t>
  </si>
  <si>
    <t>EQUIPO BASICO CADERA</t>
  </si>
  <si>
    <t xml:space="preserve">P14NDC149 </t>
  </si>
  <si>
    <t>EQUIPO CADERA ACETABULO # 2</t>
  </si>
  <si>
    <t xml:space="preserve">P14NDC150 </t>
  </si>
  <si>
    <t>EQUIPO CADERA FEMUR # 2</t>
  </si>
  <si>
    <t xml:space="preserve">P14NDC151 </t>
  </si>
  <si>
    <t>EQUIPO CADERA BIPOLAR # 1</t>
  </si>
  <si>
    <t xml:space="preserve">P14NDC152 </t>
  </si>
  <si>
    <t>EQUIPO CADERA BIPOLAR # 2</t>
  </si>
  <si>
    <t xml:space="preserve">P14NDC153 </t>
  </si>
  <si>
    <t xml:space="preserve">TUTOR COLLES </t>
  </si>
  <si>
    <t>P15NDC136</t>
  </si>
  <si>
    <t xml:space="preserve">TORNILLERA IRENE 3.5 TITANIO </t>
  </si>
  <si>
    <t xml:space="preserve">TORNILLOS CANULADOS 4.0_4.5 ACERO , TITANO </t>
  </si>
  <si>
    <t xml:space="preserve">TORNILLOS CANULADOS 4.0 ACERO, TITANIO #1 </t>
  </si>
  <si>
    <t xml:space="preserve">TORNILLOS CANULADOS 4.0 ACERO, TITANIO #2 </t>
  </si>
  <si>
    <t xml:space="preserve">CLAVO FEMUR ANTEROGRADO  ACERO, TIT </t>
  </si>
  <si>
    <t>Código</t>
  </si>
  <si>
    <t>Nombre</t>
  </si>
  <si>
    <t>ARIX FIBULA #1</t>
  </si>
  <si>
    <t>ARIX FIBULA #2</t>
  </si>
  <si>
    <t>ARIX HOOK</t>
  </si>
  <si>
    <t>ARIX CALCANEO</t>
  </si>
  <si>
    <t>ARIX DIAFISIS</t>
  </si>
  <si>
    <t>ARIX MANO #1</t>
  </si>
  <si>
    <t>ARIX MANO #2</t>
  </si>
  <si>
    <t>MINIFRAGMENTOS 1.5 - 2 - 2.4 - 2.7</t>
  </si>
  <si>
    <t xml:space="preserve">MINIFRAGMENTOS 2.4 - 2.7 </t>
  </si>
  <si>
    <t>EQUIPO 3.5 TIT IRENE # 3</t>
  </si>
  <si>
    <t>EQUIPO 3.5 TIT IRENE # 4</t>
  </si>
  <si>
    <t>EQUIPO 3.5 TIT # 1</t>
  </si>
  <si>
    <t xml:space="preserve">EQUIPO 3.5 TIT # 3 </t>
  </si>
  <si>
    <t>EQUIPO 3.5 ACERO # 1</t>
  </si>
  <si>
    <t>EQUIPO 3.5 ACERO # 2</t>
  </si>
  <si>
    <t>EQUIPO 3.5 ACERO # 3</t>
  </si>
  <si>
    <t>EQUIPO 3.5 ACERO # 4</t>
  </si>
  <si>
    <t xml:space="preserve">CLAVO TIBIA DTN   </t>
  </si>
  <si>
    <t xml:space="preserve">CLAVO TIBIA NAVIGATOR TIT #1   </t>
  </si>
  <si>
    <t xml:space="preserve">CLAVO TIBIA NAVIGATOR TIT #2   </t>
  </si>
  <si>
    <t xml:space="preserve">CLAVO PERFECT TIBIA # 1   </t>
  </si>
  <si>
    <t xml:space="preserve">CLAVO PERFECT TIBIA # 2   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</si>
  <si>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</si>
  <si>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</si>
  <si>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</si>
  <si>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</si>
  <si>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</si>
  <si>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</si>
  <si>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</si>
  <si>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</si>
  <si>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</si>
  <si>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</si>
  <si>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</si>
  <si>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</si>
  <si>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P13NDC143B</t>
  </si>
  <si>
    <t>P13NDC144A</t>
  </si>
  <si>
    <t xml:space="preserve">CLAVO FEMUR DFN INSTRUMENTAL   </t>
  </si>
  <si>
    <t xml:space="preserve">CLAVO PFNA TIT # 1   </t>
  </si>
  <si>
    <t>P13NDC39A</t>
  </si>
  <si>
    <t xml:space="preserve">CLAVO PFNA TIT # 1 IMPLANTES   </t>
  </si>
  <si>
    <t>P13NDC39B</t>
  </si>
  <si>
    <t xml:space="preserve">CLAVO PFNA TIT # 1 INSTRUMENTAL   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</si>
  <si>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</si>
  <si>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</si>
  <si>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</si>
  <si>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</si>
  <si>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</si>
  <si>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</si>
  <si>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</si>
  <si>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</si>
  <si>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 xml:space="preserve">CLAVO  EXPERT FEMUR #1   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</si>
  <si>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</si>
  <si>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</si>
  <si>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</si>
  <si>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</si>
  <si>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</si>
  <si>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IMPLANTES   </t>
  </si>
  <si>
    <t>P13NDC44B</t>
  </si>
  <si>
    <t>CLAVO RETROGRADO ACERO TITANIO INSTRUMENTAL</t>
  </si>
  <si>
    <t xml:space="preserve">EQUIPO CLAVOS TENN #3    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</si>
  <si>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</si>
  <si>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</si>
  <si>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</si>
  <si>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</si>
  <si>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</si>
  <si>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 xml:space="preserve">INSTRUMENTAL OSTEOTOMOS   </t>
  </si>
  <si>
    <t xml:space="preserve">CLAVO FEMUR ANTEROGRADO  ACERO TIT    </t>
  </si>
  <si>
    <t xml:space="preserve">CLAVO TIBIA MACIZO ACERO TIT    </t>
  </si>
  <si>
    <t xml:space="preserve"> EQUIPO CLAVOS TENN # 1    </t>
  </si>
  <si>
    <t xml:space="preserve"> EQUIPO CLAVOS TENN # 2    </t>
  </si>
  <si>
    <t xml:space="preserve">EQUIPO RMO CLAVO PFNA   </t>
  </si>
  <si>
    <t xml:space="preserve">PLACA CABLE #1   </t>
  </si>
  <si>
    <t xml:space="preserve">PLACA CABLE #2   </t>
  </si>
  <si>
    <t xml:space="preserve"> TORNILLOS CANULADOS 6.5 ACERO   </t>
  </si>
  <si>
    <t xml:space="preserve">TORNILLOS ACUTEC 7.0   </t>
  </si>
  <si>
    <t xml:space="preserve">TORNILLOS CANULADOS 4.0 ACERO   </t>
  </si>
  <si>
    <t xml:space="preserve">TORNILLOS CANULADOS 4.0 4.5 ACERO TITANO </t>
  </si>
  <si>
    <t xml:space="preserve">TORNILLOS CANULADOS 4.0 ACERO TITANIO #1  </t>
  </si>
  <si>
    <t xml:space="preserve">TORNILLOS CANULADOS 4.0 ACERO TITANIO #2  </t>
  </si>
  <si>
    <t xml:space="preserve">ACUTEC 2.5 3.5 4.0 # 1 </t>
  </si>
  <si>
    <t xml:space="preserve">ACUTEC 2.5 3.5 4.0 # 2 </t>
  </si>
  <si>
    <t xml:space="preserve">EQUIPO RMO CLAVOS # 1   </t>
  </si>
  <si>
    <t xml:space="preserve">EQUIPO RMO CLAVOS # 2   </t>
  </si>
  <si>
    <t xml:space="preserve">EQUIPO RMO PLACAS # 1   </t>
  </si>
  <si>
    <t xml:space="preserve">EQUIPO RMO PLACAS # 2   </t>
  </si>
  <si>
    <t xml:space="preserve">EQUIPO RMO PLACAS # 3   </t>
  </si>
  <si>
    <t xml:space="preserve">EQUIPO RMO PLACAS # 4   </t>
  </si>
  <si>
    <t xml:space="preserve">EQUIPO DHS DCS TITANIO.   </t>
  </si>
  <si>
    <t xml:space="preserve">EQUIPO DHS DCS ACERO # 1   </t>
  </si>
  <si>
    <t xml:space="preserve">EQUIPO DHS DCS ACERO # 2  </t>
  </si>
  <si>
    <t>P14NBC73</t>
  </si>
  <si>
    <t xml:space="preserve">TORNILLERA DHS DCS MAS BASICO ACERO # 2  </t>
  </si>
  <si>
    <t xml:space="preserve">EQUIPO BASICO 3.5  # 1   </t>
  </si>
  <si>
    <t xml:space="preserve">EQUIPO BASICO 4.5 # 1   </t>
  </si>
  <si>
    <t xml:space="preserve">EQUIPO BASICO 4.5 # 2   </t>
  </si>
  <si>
    <t xml:space="preserve">EQUIPO BASICO 4.5 # 3    </t>
  </si>
  <si>
    <t xml:space="preserve">EQUIPO BASICO 4.5 # 4   </t>
  </si>
  <si>
    <t>EQUIPO BASICO 3.5   # 2</t>
  </si>
  <si>
    <t xml:space="preserve">SET COLOCACION 4.5 6.5 # 1  </t>
  </si>
  <si>
    <t xml:space="preserve">SET COLOCACION 4.5 6.5 # 2  </t>
  </si>
  <si>
    <t xml:space="preserve">SET COLOCACION 4.5 6.5 # 3  </t>
  </si>
  <si>
    <t>P14NBC83</t>
  </si>
  <si>
    <t xml:space="preserve">TORNILLERA 4.5  6.5 TITANIO # 1 READY  </t>
  </si>
  <si>
    <t>P14NBC84</t>
  </si>
  <si>
    <t xml:space="preserve">TORNILLERA 4.5 6.5 TITANIO #2 READY  </t>
  </si>
  <si>
    <t>P14NBC85</t>
  </si>
  <si>
    <t xml:space="preserve">TORNILLERA 4.5 6.5 TITANIO #3 READY  </t>
  </si>
  <si>
    <t>P14NBC86</t>
  </si>
  <si>
    <t xml:space="preserve">TORNILLERA 4.5 6.5 ACERO #1  </t>
  </si>
  <si>
    <t>P14NBC87</t>
  </si>
  <si>
    <t xml:space="preserve">TORNILLERA 4.5 6.5 ACERO #2  </t>
  </si>
  <si>
    <t xml:space="preserve">EQUIPO TORNILLOS SNAP  OFF  </t>
  </si>
  <si>
    <t xml:space="preserve">SET IMPACTORES   </t>
  </si>
  <si>
    <t>P14NCC124</t>
  </si>
  <si>
    <t xml:space="preserve">PLACAS DE EPIFISIS   </t>
  </si>
  <si>
    <t>P14NCC88A</t>
  </si>
  <si>
    <t>RADIO DISTAL EQUIPO AV TITANIO #1 - IMPLANTES</t>
  </si>
  <si>
    <t>P14NCC88B</t>
  </si>
  <si>
    <t>RADIO DISTAL EQUIPO AV TITANIO #1 - INSTRUMENTAL</t>
  </si>
  <si>
    <t xml:space="preserve">RADIO DISTAL EQUIPO AV TITANIO #2   </t>
  </si>
  <si>
    <t xml:space="preserve">RADIO DISTAL EQUIPO AV TITANIO #3   </t>
  </si>
  <si>
    <t xml:space="preserve">RADIO DISTAL EQUIPO AV 1 ACERO   </t>
  </si>
  <si>
    <t xml:space="preserve">RADIO DISTAL AV 2 ACERO   </t>
  </si>
  <si>
    <t xml:space="preserve">TORNILLERA AV # 1 TITANIO   </t>
  </si>
  <si>
    <t xml:space="preserve">TORNILLERA AV # 2 TITANIO READY   </t>
  </si>
  <si>
    <t xml:space="preserve">TORNILLERA AV # 1 ACERO   </t>
  </si>
  <si>
    <t xml:space="preserve">TORNILLERA AV # 2 ACERO   </t>
  </si>
  <si>
    <t xml:space="preserve">EQUIPO HUMERO PROXIMAL TIPO LISS   </t>
  </si>
  <si>
    <t xml:space="preserve">EQUIPO PATELAR   </t>
  </si>
  <si>
    <t xml:space="preserve">EQUIPO GRAPAS ACUTEC   </t>
  </si>
  <si>
    <t xml:space="preserve">CONTENEDOR JUEGO PLACAS TITANIO 4.5   </t>
  </si>
  <si>
    <t xml:space="preserve">CONTENEDOR JUEGO PLACAS 4.5 ACERO   </t>
  </si>
  <si>
    <t xml:space="preserve">CONTENEDOR JUEGO PLACAS 3.5 TITANIO   </t>
  </si>
  <si>
    <t xml:space="preserve">CONTENEDOR JUEGO PLACAS 3.5 ACERO   </t>
  </si>
  <si>
    <t xml:space="preserve">MOTOR ACULAN # 1   </t>
  </si>
  <si>
    <t xml:space="preserve">MOTOR ACULAN # 2   </t>
  </si>
  <si>
    <t xml:space="preserve">MOTOR GRIS PEQ # 1   </t>
  </si>
  <si>
    <t xml:space="preserve">MOTOR GRIS PEQ # 2   </t>
  </si>
  <si>
    <t xml:space="preserve">MOTOR GRIS GRANDE # 1   </t>
  </si>
  <si>
    <t xml:space="preserve">MOTOR MAS SIERRA GRIS # 2   </t>
  </si>
  <si>
    <t xml:space="preserve">MOTOR AUXENIN # 1   </t>
  </si>
  <si>
    <t xml:space="preserve">MOTOR AUXEN # 2   </t>
  </si>
  <si>
    <t xml:space="preserve">MOTOR AUXEN # 3   </t>
  </si>
  <si>
    <t xml:space="preserve">MOTOR AUXEN # 4   </t>
  </si>
  <si>
    <t xml:space="preserve">EQUIPO CLAVOS RUSH   </t>
  </si>
  <si>
    <t xml:space="preserve">TORNILLERA 3.5 TITANIO   </t>
  </si>
  <si>
    <t xml:space="preserve">TORNILLERIA IRENE 3.5 # 1   </t>
  </si>
  <si>
    <t xml:space="preserve">TORNILLERIA IRENE 3.5 # 2   </t>
  </si>
  <si>
    <t>TORNILLERIA 3.5 ACERO #1</t>
  </si>
  <si>
    <t xml:space="preserve">TORNILLERIA 3.5 ACERO #2   </t>
  </si>
  <si>
    <t xml:space="preserve">TORNILLERIA 3.5 ACERO #3   </t>
  </si>
  <si>
    <t>TORNILLERIA IRENE 3.5 TITANIO</t>
  </si>
  <si>
    <t xml:space="preserve">TORNILLERA 2.7MM  #1   </t>
  </si>
  <si>
    <t xml:space="preserve">TORNILLERA 2.7MM  #2   </t>
  </si>
  <si>
    <t xml:space="preserve">TORNILLERA 3.5 ACETABULO   </t>
  </si>
  <si>
    <t xml:space="preserve">EQUIPO CERCLAJE # 1   </t>
  </si>
  <si>
    <t xml:space="preserve">EQUIPO CERCLAJE # 2   </t>
  </si>
  <si>
    <t xml:space="preserve">EQUIPO CERCLAJE # 3   </t>
  </si>
  <si>
    <t xml:space="preserve">EQUIPO CERCLAJE # 4   </t>
  </si>
  <si>
    <t>P15NEC129</t>
  </si>
  <si>
    <t>TUTOR COLLES</t>
  </si>
  <si>
    <t>SISTEMA</t>
  </si>
  <si>
    <t>ARCHIVO OK</t>
  </si>
  <si>
    <t>ARCHIVOS OK</t>
  </si>
  <si>
    <t>CLAVO PFNA TIT #2 OK IMP.lbl</t>
  </si>
  <si>
    <t>CLAVO PFNA TIT #2  IMPLANTES SHORT</t>
  </si>
  <si>
    <t>P13NDC144C</t>
  </si>
  <si>
    <t>P13NDC143C</t>
  </si>
  <si>
    <t>CLAVO PFNA TIT #2  IMPLANTES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</si>
</sst>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Verdana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 2" xfId="1" xr:uid="{06C9A4FC-1E5B-42FA-A9FC-701A75650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D42A-A32A-490C-B96C-28EDB38898BC}">
  <sheetPr filterMode="1"/>
  <dimension ref="A1:D139"/>
  <sheetViews>
    <sheetView workbookViewId="0">
      <selection activeCell="E123" sqref="E123"/>
    </sheetView>
  </sheetViews>
  <sheetFormatPr baseColWidth="10" defaultRowHeight="15" x14ac:dyDescent="0.25"/>
  <cols>
    <col min="1" max="1" width="11.42578125" bestFit="1" customWidth="1"/>
    <col min="2" max="2" width="44.5703125" bestFit="1" customWidth="1"/>
    <col min="3" max="3" width="43.42578125" bestFit="1" customWidth="1"/>
  </cols>
  <sheetData>
    <row r="1" spans="1:4" x14ac:dyDescent="0.25">
      <c r="A1" t="s">
        <v>439</v>
      </c>
      <c r="C1" t="s">
        <v>437</v>
      </c>
    </row>
    <row r="2" spans="1:4" x14ac:dyDescent="0.25">
      <c r="A2" s="1" t="s">
        <v>274</v>
      </c>
      <c r="B2" s="1" t="s">
        <v>275</v>
      </c>
      <c r="C2" s="1" t="s">
        <v>274</v>
      </c>
      <c r="D2" s="1" t="s">
        <v>275</v>
      </c>
    </row>
    <row r="3" spans="1:4" x14ac:dyDescent="0.25">
      <c r="A3" t="s">
        <v>0</v>
      </c>
      <c r="B3" t="s">
        <v>1</v>
      </c>
      <c r="C3" t="e">
        <f>VLOOKUP(A3,SISTEMA!A3:B152,2,0)</f>
        <v>#N/A</v>
      </c>
    </row>
    <row r="4" spans="1:4" hidden="1" x14ac:dyDescent="0.25">
      <c r="A4" t="s">
        <v>2</v>
      </c>
      <c r="B4" t="s">
        <v>3</v>
      </c>
      <c r="C4" t="str">
        <f>VLOOKUP(A4,SISTEMA!A4:B153,2,0)</f>
        <v>ARIX FIBULA #1</v>
      </c>
    </row>
    <row r="5" spans="1:4" hidden="1" x14ac:dyDescent="0.25">
      <c r="A5" t="s">
        <v>4</v>
      </c>
      <c r="B5" t="s">
        <v>5</v>
      </c>
      <c r="C5" t="str">
        <f>VLOOKUP(A5,SISTEMA!A5:B154,2,0)</f>
        <v>ARIX FIBULA #2</v>
      </c>
    </row>
    <row r="6" spans="1:4" hidden="1" x14ac:dyDescent="0.25">
      <c r="A6" t="s">
        <v>6</v>
      </c>
      <c r="B6" t="s">
        <v>7</v>
      </c>
      <c r="C6" t="str">
        <f>VLOOKUP(A6,SISTEMA!A6:B155,2,0)</f>
        <v>ARIX HOOK</v>
      </c>
    </row>
    <row r="7" spans="1:4" hidden="1" x14ac:dyDescent="0.25">
      <c r="A7" t="s">
        <v>8</v>
      </c>
      <c r="B7" t="s">
        <v>9</v>
      </c>
      <c r="C7" t="str">
        <f>VLOOKUP(A7,SISTEMA!A7:B156,2,0)</f>
        <v>ARIX CALCANEO</v>
      </c>
    </row>
    <row r="8" spans="1:4" hidden="1" x14ac:dyDescent="0.25">
      <c r="A8" t="s">
        <v>10</v>
      </c>
      <c r="B8" t="s">
        <v>11</v>
      </c>
      <c r="C8" t="str">
        <f>VLOOKUP(A8,SISTEMA!A8:B157,2,0)</f>
        <v>INSTRUMENTAL DE ABORDAJE</v>
      </c>
    </row>
    <row r="9" spans="1:4" hidden="1" x14ac:dyDescent="0.25">
      <c r="A9" t="s">
        <v>12</v>
      </c>
      <c r="B9" t="s">
        <v>13</v>
      </c>
      <c r="C9" t="str">
        <f>VLOOKUP(A9,SISTEMA!A9:B158,2,0)</f>
        <v xml:space="preserve">ARIX CLAVICULA #1 </v>
      </c>
    </row>
    <row r="10" spans="1:4" hidden="1" x14ac:dyDescent="0.25">
      <c r="A10" t="s">
        <v>14</v>
      </c>
      <c r="B10" t="s">
        <v>15</v>
      </c>
      <c r="C10" t="str">
        <f>VLOOKUP(A10,SISTEMA!A10:B159,2,0)</f>
        <v xml:space="preserve">ARIX CLAVICULA #2 </v>
      </c>
    </row>
    <row r="11" spans="1:4" hidden="1" x14ac:dyDescent="0.25">
      <c r="A11" t="s">
        <v>16</v>
      </c>
      <c r="B11" t="s">
        <v>17</v>
      </c>
      <c r="C11" t="str">
        <f>VLOOKUP(A11,SISTEMA!A11:B160,2,0)</f>
        <v>ARIX DIAFISIS</v>
      </c>
    </row>
    <row r="12" spans="1:4" hidden="1" x14ac:dyDescent="0.25">
      <c r="A12" t="s">
        <v>18</v>
      </c>
      <c r="B12" t="s">
        <v>19</v>
      </c>
      <c r="C12" t="str">
        <f>VLOOKUP(A12,SISTEMA!A12:B161,2,0)</f>
        <v>ARIX RADIO DISTAL #1</v>
      </c>
    </row>
    <row r="13" spans="1:4" hidden="1" x14ac:dyDescent="0.25">
      <c r="A13" t="s">
        <v>20</v>
      </c>
      <c r="B13" t="s">
        <v>21</v>
      </c>
      <c r="C13" t="str">
        <f>VLOOKUP(A13,SISTEMA!A13:B162,2,0)</f>
        <v xml:space="preserve">ARIX RADIO DISTAL #2 </v>
      </c>
    </row>
    <row r="14" spans="1:4" hidden="1" x14ac:dyDescent="0.25">
      <c r="A14" t="s">
        <v>22</v>
      </c>
      <c r="B14" t="s">
        <v>23</v>
      </c>
      <c r="C14" t="str">
        <f>VLOOKUP(A14,SISTEMA!A14:B163,2,0)</f>
        <v>ARIX MANO #1</v>
      </c>
    </row>
    <row r="15" spans="1:4" hidden="1" x14ac:dyDescent="0.25">
      <c r="A15" t="s">
        <v>24</v>
      </c>
      <c r="B15" t="s">
        <v>25</v>
      </c>
      <c r="C15" t="str">
        <f>VLOOKUP(A15,SISTEMA!A15:B164,2,0)</f>
        <v>ARIX MANO #2</v>
      </c>
    </row>
    <row r="16" spans="1:4" hidden="1" x14ac:dyDescent="0.25">
      <c r="A16" t="s">
        <v>26</v>
      </c>
      <c r="B16" t="s">
        <v>27</v>
      </c>
      <c r="C16" t="str">
        <f>VLOOKUP(A16,SISTEMA!A16:B165,2,0)</f>
        <v xml:space="preserve">EQUIPO MINIBASICO </v>
      </c>
    </row>
    <row r="17" spans="1:3" hidden="1" x14ac:dyDescent="0.25">
      <c r="A17" t="s">
        <v>28</v>
      </c>
      <c r="B17" t="s">
        <v>29</v>
      </c>
      <c r="C17" t="str">
        <f>VLOOKUP(A17,SISTEMA!A17:B166,2,0)</f>
        <v>MINIFRAGMENTOS 1.5 - 2 - 2.4 - 2.7</v>
      </c>
    </row>
    <row r="18" spans="1:3" hidden="1" x14ac:dyDescent="0.25">
      <c r="A18" t="s">
        <v>30</v>
      </c>
      <c r="B18" t="s">
        <v>31</v>
      </c>
      <c r="C18" t="str">
        <f>VLOOKUP(A18,SISTEMA!A18:B167,2,0)</f>
        <v xml:space="preserve">MINIFRAGMENTOS 2.4 - 2.7 </v>
      </c>
    </row>
    <row r="19" spans="1:3" hidden="1" x14ac:dyDescent="0.25">
      <c r="A19" t="s">
        <v>32</v>
      </c>
      <c r="B19" t="s">
        <v>33</v>
      </c>
      <c r="C19" t="str">
        <f>VLOOKUP(A19,SISTEMA!A19:B168,2,0)</f>
        <v>PINZA COLINEAL</v>
      </c>
    </row>
    <row r="20" spans="1:3" hidden="1" x14ac:dyDescent="0.25">
      <c r="A20" t="s">
        <v>34</v>
      </c>
      <c r="B20" t="s">
        <v>35</v>
      </c>
      <c r="C20" t="str">
        <f>VLOOKUP(A20,SISTEMA!A20:B169,2,0)</f>
        <v xml:space="preserve">EQUIPO 3.5  MULTIAXIAL </v>
      </c>
    </row>
    <row r="21" spans="1:3" hidden="1" x14ac:dyDescent="0.25">
      <c r="A21" t="s">
        <v>36</v>
      </c>
      <c r="B21" t="s">
        <v>37</v>
      </c>
      <c r="C21" t="str">
        <f>VLOOKUP(A21,SISTEMA!A21:B170,2,0)</f>
        <v xml:space="preserve">EQUIPO 4.5 MULTIAXIAL </v>
      </c>
    </row>
    <row r="22" spans="1:3" hidden="1" x14ac:dyDescent="0.25">
      <c r="A22" t="s">
        <v>38</v>
      </c>
      <c r="B22" t="s">
        <v>39</v>
      </c>
      <c r="C22" t="str">
        <f>VLOOKUP(A22,SISTEMA!A22:B171,2,0)</f>
        <v xml:space="preserve">EQUIPO 3.5 TIT IRENE # 1 </v>
      </c>
    </row>
    <row r="23" spans="1:3" hidden="1" x14ac:dyDescent="0.25">
      <c r="A23" t="s">
        <v>40</v>
      </c>
      <c r="B23" t="s">
        <v>41</v>
      </c>
      <c r="C23" t="str">
        <f>VLOOKUP(A23,SISTEMA!A23:B172,2,0)</f>
        <v xml:space="preserve">EQUIPO 3.5 TIT IRENE # 2  </v>
      </c>
    </row>
    <row r="24" spans="1:3" hidden="1" x14ac:dyDescent="0.25">
      <c r="A24" t="s">
        <v>42</v>
      </c>
      <c r="B24" t="s">
        <v>43</v>
      </c>
      <c r="C24" t="str">
        <f>VLOOKUP(A24,SISTEMA!A24:B173,2,0)</f>
        <v>EQUIPO 3.5 TIT IRENE # 3</v>
      </c>
    </row>
    <row r="25" spans="1:3" hidden="1" x14ac:dyDescent="0.25">
      <c r="A25" t="s">
        <v>44</v>
      </c>
      <c r="B25" t="s">
        <v>45</v>
      </c>
      <c r="C25" t="str">
        <f>VLOOKUP(A25,SISTEMA!A25:B174,2,0)</f>
        <v>EQUIPO 3.5 TIT IRENE # 4</v>
      </c>
    </row>
    <row r="26" spans="1:3" hidden="1" x14ac:dyDescent="0.25">
      <c r="A26" t="s">
        <v>46</v>
      </c>
      <c r="B26" t="s">
        <v>47</v>
      </c>
      <c r="C26" t="str">
        <f>VLOOKUP(A26,SISTEMA!A26:B175,2,0)</f>
        <v>EQUIPO 3.5 TIT # 1</v>
      </c>
    </row>
    <row r="27" spans="1:3" hidden="1" x14ac:dyDescent="0.25">
      <c r="A27" t="s">
        <v>48</v>
      </c>
      <c r="B27" t="s">
        <v>49</v>
      </c>
      <c r="C27" t="str">
        <f>VLOOKUP(A27,SISTEMA!A27:B176,2,0)</f>
        <v xml:space="preserve">EQUIPO 3.5 TIT # 2 </v>
      </c>
    </row>
    <row r="28" spans="1:3" hidden="1" x14ac:dyDescent="0.25">
      <c r="A28" t="s">
        <v>50</v>
      </c>
      <c r="B28" t="s">
        <v>51</v>
      </c>
      <c r="C28" t="str">
        <f>VLOOKUP(A28,SISTEMA!A28:B177,2,0)</f>
        <v xml:space="preserve">EQUIPO 3.5 TIT # 3 </v>
      </c>
    </row>
    <row r="29" spans="1:3" hidden="1" x14ac:dyDescent="0.25">
      <c r="A29" t="s">
        <v>52</v>
      </c>
      <c r="B29" t="s">
        <v>53</v>
      </c>
      <c r="C29" t="str">
        <f>VLOOKUP(A29,SISTEMA!A29:B178,2,0)</f>
        <v>EQUIPO 3.5 ACERO # 1</v>
      </c>
    </row>
    <row r="30" spans="1:3" hidden="1" x14ac:dyDescent="0.25">
      <c r="A30" t="s">
        <v>54</v>
      </c>
      <c r="B30" t="s">
        <v>55</v>
      </c>
      <c r="C30" t="str">
        <f>VLOOKUP(A30,SISTEMA!A30:B179,2,0)</f>
        <v>EQUIPO 3.5 ACERO # 2</v>
      </c>
    </row>
    <row r="31" spans="1:3" hidden="1" x14ac:dyDescent="0.25">
      <c r="A31" t="s">
        <v>56</v>
      </c>
      <c r="B31" t="s">
        <v>57</v>
      </c>
      <c r="C31" t="str">
        <f>VLOOKUP(A31,SISTEMA!A31:B180,2,0)</f>
        <v>EQUIPO 3.5 ACERO # 3</v>
      </c>
    </row>
    <row r="32" spans="1:3" hidden="1" x14ac:dyDescent="0.25">
      <c r="A32" t="s">
        <v>58</v>
      </c>
      <c r="B32" t="s">
        <v>59</v>
      </c>
      <c r="C32" t="str">
        <f>VLOOKUP(A32,SISTEMA!A32:B181,2,0)</f>
        <v>EQUIPO 3.5 ACERO # 4</v>
      </c>
    </row>
    <row r="33" spans="1:3" hidden="1" x14ac:dyDescent="0.25">
      <c r="A33" t="s">
        <v>60</v>
      </c>
      <c r="B33" t="s">
        <v>61</v>
      </c>
      <c r="C33" t="str">
        <f>VLOOKUP(A33,SISTEMA!A33:B182,2,0)</f>
        <v>INSTRUMENTAL 3.5</v>
      </c>
    </row>
    <row r="34" spans="1:3" hidden="1" x14ac:dyDescent="0.25">
      <c r="A34" t="s">
        <v>62</v>
      </c>
      <c r="B34" t="s">
        <v>63</v>
      </c>
      <c r="C34" t="str">
        <f>VLOOKUP(A34,SISTEMA!A34:B183,2,0)</f>
        <v xml:space="preserve">CLAVO TIBIA DTN   </v>
      </c>
    </row>
    <row r="35" spans="1:3" hidden="1" x14ac:dyDescent="0.25">
      <c r="A35" t="s">
        <v>64</v>
      </c>
      <c r="B35" t="s">
        <v>65</v>
      </c>
      <c r="C35" t="str">
        <f>VLOOKUP(A35,SISTEMA!A35:B184,2,0)</f>
        <v xml:space="preserve">CLAVO TIBIA NAVIGATOR TIT #1   </v>
      </c>
    </row>
    <row r="36" spans="1:3" hidden="1" x14ac:dyDescent="0.25">
      <c r="A36" t="s">
        <v>66</v>
      </c>
      <c r="B36" t="s">
        <v>67</v>
      </c>
      <c r="C36" t="str">
        <f>VLOOKUP(A36,SISTEMA!A36:B185,2,0)</f>
        <v xml:space="preserve">CLAVO TIBIA NAVIGATOR TIT #2   </v>
      </c>
    </row>
    <row r="37" spans="1:3" hidden="1" x14ac:dyDescent="0.25">
      <c r="A37" t="s">
        <v>68</v>
      </c>
      <c r="B37" t="s">
        <v>69</v>
      </c>
      <c r="C37" t="str">
        <f>VLOOKUP(A37,SISTEMA!A37:B186,2,0)</f>
        <v xml:space="preserve">CLAVO PERFECT TIBIA # 1   </v>
      </c>
    </row>
    <row r="38" spans="1:3" hidden="1" x14ac:dyDescent="0.25">
      <c r="A38" t="s">
        <v>70</v>
      </c>
      <c r="B38" t="s">
        <v>71</v>
      </c>
      <c r="C38" t="str">
        <f>VLOOKUP(A38,SISTEMA!A38:B187,2,0)</f>
        <v xml:space="preserve">CLAVO PERFECT TIBIA # 2   </v>
      </c>
    </row>
    <row r="39" spans="1:3" x14ac:dyDescent="0.25">
      <c r="A39" t="s">
        <v>72</v>
      </c>
      <c r="B39" t="s">
        <v>73</v>
      </c>
      <c r="C39" t="e">
        <f>VLOOKUP(A39,SISTEMA!A39:B188,2,0)</f>
        <v>#N/A</v>
      </c>
    </row>
    <row r="40" spans="1:3" x14ac:dyDescent="0.25">
      <c r="A40" t="s">
        <v>74</v>
      </c>
      <c r="B40" t="s">
        <v>75</v>
      </c>
      <c r="C40" t="e">
        <f>VLOOKUP(A40,SISTEMA!A40:B189,2,0)</f>
        <v>#N/A</v>
      </c>
    </row>
    <row r="41" spans="1:3" x14ac:dyDescent="0.25">
      <c r="A41" t="s">
        <v>76</v>
      </c>
      <c r="B41" t="s">
        <v>77</v>
      </c>
      <c r="C41" t="e">
        <f>VLOOKUP(A41,SISTEMA!A41:B190,2,0)</f>
        <v>#N/A</v>
      </c>
    </row>
    <row r="42" spans="1:3" x14ac:dyDescent="0.25">
      <c r="A42" t="s">
        <v>78</v>
      </c>
      <c r="B42" t="s">
        <v>79</v>
      </c>
      <c r="C42" t="str">
        <f>VLOOKUP(A42,SISTEMA!A42:B191,2,0)</f>
        <v>CLAVO PFNA TIT #2 OK IMP.lbl</v>
      </c>
    </row>
    <row r="43" spans="1:3" x14ac:dyDescent="0.25">
      <c r="A43" t="s">
        <v>80</v>
      </c>
      <c r="B43" t="s">
        <v>81</v>
      </c>
      <c r="C43" t="e">
        <f>VLOOKUP(A43,SISTEMA!A43:B192,2,0)</f>
        <v>#N/A</v>
      </c>
    </row>
    <row r="44" spans="1:3" hidden="1" x14ac:dyDescent="0.25">
      <c r="A44" t="s">
        <v>82</v>
      </c>
      <c r="B44" t="s">
        <v>83</v>
      </c>
      <c r="C44" t="str">
        <f>VLOOKUP(A44,SISTEMA!A44:B193,2,0)</f>
        <v xml:space="preserve">CLAVO PFNA TIT # 1   </v>
      </c>
    </row>
    <row r="45" spans="1:3" x14ac:dyDescent="0.25">
      <c r="A45" t="s">
        <v>84</v>
      </c>
      <c r="B45" t="s">
        <v>85</v>
      </c>
      <c r="C45" t="e">
        <f>VLOOKUP(A45,SISTEMA!A45:B194,2,0)</f>
        <v>#N/A</v>
      </c>
    </row>
    <row r="46" spans="1:3" x14ac:dyDescent="0.25">
      <c r="A46" t="s">
        <v>86</v>
      </c>
      <c r="B46" t="s">
        <v>87</v>
      </c>
      <c r="C46" t="e">
        <f>VLOOKUP(A46,SISTEMA!A46:B195,2,0)</f>
        <v>#N/A</v>
      </c>
    </row>
    <row r="47" spans="1:3" hidden="1" x14ac:dyDescent="0.25">
      <c r="A47" t="s">
        <v>88</v>
      </c>
      <c r="B47" t="s">
        <v>89</v>
      </c>
      <c r="C47" t="str">
        <f>VLOOKUP(A47,SISTEMA!A48:B196,2,0)</f>
        <v xml:space="preserve">CLAVO  EXPERT FEMUR #1   </v>
      </c>
    </row>
    <row r="48" spans="1:3" x14ac:dyDescent="0.25">
      <c r="A48" t="s">
        <v>90</v>
      </c>
      <c r="B48" t="s">
        <v>91</v>
      </c>
      <c r="C48" t="e">
        <f>VLOOKUP(A48,SISTEMA!A49:B197,2,0)</f>
        <v>#N/A</v>
      </c>
    </row>
    <row r="49" spans="1:3" x14ac:dyDescent="0.25">
      <c r="A49" t="s">
        <v>92</v>
      </c>
      <c r="B49" t="s">
        <v>93</v>
      </c>
      <c r="C49" t="e">
        <f>VLOOKUP(A49,SISTEMA!A50:B198,2,0)</f>
        <v>#N/A</v>
      </c>
    </row>
    <row r="50" spans="1:3" hidden="1" x14ac:dyDescent="0.25">
      <c r="A50" t="s">
        <v>94</v>
      </c>
      <c r="B50" t="s">
        <v>95</v>
      </c>
      <c r="C50" t="str">
        <f>VLOOKUP(A50,SISTEMA!A51:B199,2,0)</f>
        <v xml:space="preserve">EQUIPO CLAVOS TENN #3    </v>
      </c>
    </row>
    <row r="51" spans="1:3" hidden="1" x14ac:dyDescent="0.25">
      <c r="A51" t="s">
        <v>96</v>
      </c>
      <c r="B51" t="s">
        <v>97</v>
      </c>
      <c r="C51" t="str">
        <f>VLOOKUP(A51,SISTEMA!A52:B200,2,0)</f>
        <v xml:space="preserve">INSTRUMENTAL DE  PELVIS   </v>
      </c>
    </row>
    <row r="52" spans="1:3" hidden="1" x14ac:dyDescent="0.25">
      <c r="A52" t="s">
        <v>98</v>
      </c>
      <c r="B52" t="s">
        <v>99</v>
      </c>
      <c r="C52" t="str">
        <f>VLOOKUP(A52,SISTEMA!A53:B201,2,0)</f>
        <v xml:space="preserve">INSTRUMENTAL OSTEOTOMOS   </v>
      </c>
    </row>
    <row r="53" spans="1:3" hidden="1" x14ac:dyDescent="0.25">
      <c r="A53" t="s">
        <v>100</v>
      </c>
      <c r="B53" t="s">
        <v>273</v>
      </c>
      <c r="C53" t="str">
        <f>VLOOKUP(A53,SISTEMA!A54:B202,2,0)</f>
        <v xml:space="preserve">CLAVO FEMUR ANTEROGRADO  ACERO TIT    </v>
      </c>
    </row>
    <row r="54" spans="1:3" hidden="1" x14ac:dyDescent="0.25">
      <c r="A54" t="s">
        <v>101</v>
      </c>
      <c r="B54" t="s">
        <v>102</v>
      </c>
      <c r="C54" t="str">
        <f>VLOOKUP(A54,SISTEMA!A55:B203,2,0)</f>
        <v xml:space="preserve">CLAVO TIBIA MACIZO ACERO TIT    </v>
      </c>
    </row>
    <row r="55" spans="1:3" hidden="1" x14ac:dyDescent="0.25">
      <c r="A55" t="s">
        <v>103</v>
      </c>
      <c r="B55" t="s">
        <v>104</v>
      </c>
      <c r="C55" t="str">
        <f>VLOOKUP(A55,SISTEMA!A56:B204,2,0)</f>
        <v xml:space="preserve"> EQUIPO CLAVOS TENN # 1    </v>
      </c>
    </row>
    <row r="56" spans="1:3" hidden="1" x14ac:dyDescent="0.25">
      <c r="A56" t="s">
        <v>105</v>
      </c>
      <c r="B56" t="s">
        <v>106</v>
      </c>
      <c r="C56" t="str">
        <f>VLOOKUP(A56,SISTEMA!A57:B205,2,0)</f>
        <v xml:space="preserve"> EQUIPO CLAVOS TENN # 2    </v>
      </c>
    </row>
    <row r="57" spans="1:3" hidden="1" x14ac:dyDescent="0.25">
      <c r="A57" t="s">
        <v>107</v>
      </c>
      <c r="B57" t="s">
        <v>108</v>
      </c>
      <c r="C57" t="str">
        <f>VLOOKUP(A57,SISTEMA!A58:B206,2,0)</f>
        <v xml:space="preserve">EQUIPO RMO CLAVO PFNA   </v>
      </c>
    </row>
    <row r="58" spans="1:3" hidden="1" x14ac:dyDescent="0.25">
      <c r="A58" t="s">
        <v>109</v>
      </c>
      <c r="B58" t="s">
        <v>110</v>
      </c>
      <c r="C58" t="str">
        <f>VLOOKUP(A58,SISTEMA!A59:B207,2,0)</f>
        <v xml:space="preserve">PLACA CABLE #1   </v>
      </c>
    </row>
    <row r="59" spans="1:3" hidden="1" x14ac:dyDescent="0.25">
      <c r="A59" t="s">
        <v>111</v>
      </c>
      <c r="B59" t="s">
        <v>112</v>
      </c>
      <c r="C59" t="str">
        <f>VLOOKUP(A59,SISTEMA!A60:B208,2,0)</f>
        <v xml:space="preserve">PLACA CABLE #2   </v>
      </c>
    </row>
    <row r="60" spans="1:3" hidden="1" x14ac:dyDescent="0.25">
      <c r="A60" t="s">
        <v>113</v>
      </c>
      <c r="B60" t="s">
        <v>114</v>
      </c>
      <c r="C60" t="str">
        <f>VLOOKUP(A60,SISTEMA!A61:B209,2,0)</f>
        <v xml:space="preserve"> TORNILLOS CANULADOS 6.5 ACERO   </v>
      </c>
    </row>
    <row r="61" spans="1:3" hidden="1" x14ac:dyDescent="0.25">
      <c r="A61" t="s">
        <v>115</v>
      </c>
      <c r="B61" t="s">
        <v>116</v>
      </c>
      <c r="C61" t="str">
        <f>VLOOKUP(A61,SISTEMA!A62:B210,2,0)</f>
        <v xml:space="preserve">TORNILLOS CANULADOS 6.5 TITANIO   </v>
      </c>
    </row>
    <row r="62" spans="1:3" hidden="1" x14ac:dyDescent="0.25">
      <c r="A62" t="s">
        <v>117</v>
      </c>
      <c r="B62" t="s">
        <v>118</v>
      </c>
      <c r="C62" t="str">
        <f>VLOOKUP(A62,SISTEMA!A63:B211,2,0)</f>
        <v xml:space="preserve">TORNILLOS ACUTEC 7.0   </v>
      </c>
    </row>
    <row r="63" spans="1:3" hidden="1" x14ac:dyDescent="0.25">
      <c r="A63" t="s">
        <v>119</v>
      </c>
      <c r="B63" t="s">
        <v>120</v>
      </c>
      <c r="C63" t="str">
        <f>VLOOKUP(A63,SISTEMA!A64:B212,2,0)</f>
        <v xml:space="preserve">TORNILLOS CANULADOS 4.0 ACERO   </v>
      </c>
    </row>
    <row r="64" spans="1:3" hidden="1" x14ac:dyDescent="0.25">
      <c r="A64" t="s">
        <v>121</v>
      </c>
      <c r="B64" t="s">
        <v>270</v>
      </c>
      <c r="C64" t="str">
        <f>VLOOKUP(A64,SISTEMA!A65:B213,2,0)</f>
        <v xml:space="preserve">TORNILLOS CANULADOS 4.0 4.5 ACERO TITANO </v>
      </c>
    </row>
    <row r="65" spans="1:3" hidden="1" x14ac:dyDescent="0.25">
      <c r="A65" t="s">
        <v>122</v>
      </c>
      <c r="B65" t="s">
        <v>271</v>
      </c>
      <c r="C65" t="str">
        <f>VLOOKUP(A65,SISTEMA!A66:B214,2,0)</f>
        <v xml:space="preserve">TORNILLOS CANULADOS 4.0 ACERO TITANIO #1  </v>
      </c>
    </row>
    <row r="66" spans="1:3" hidden="1" x14ac:dyDescent="0.25">
      <c r="A66" t="s">
        <v>123</v>
      </c>
      <c r="B66" t="s">
        <v>272</v>
      </c>
      <c r="C66" t="str">
        <f>VLOOKUP(A66,SISTEMA!A67:B215,2,0)</f>
        <v xml:space="preserve">TORNILLOS CANULADOS 4.0 ACERO TITANIO #2  </v>
      </c>
    </row>
    <row r="67" spans="1:3" hidden="1" x14ac:dyDescent="0.25">
      <c r="A67" t="s">
        <v>124</v>
      </c>
      <c r="B67" t="s">
        <v>125</v>
      </c>
      <c r="C67" t="str">
        <f>VLOOKUP(A67,SISTEMA!A68:B216,2,0)</f>
        <v xml:space="preserve">ACUTEC 2.5 3.5 4.0 # 1 </v>
      </c>
    </row>
    <row r="68" spans="1:3" hidden="1" x14ac:dyDescent="0.25">
      <c r="A68" t="s">
        <v>126</v>
      </c>
      <c r="B68" t="s">
        <v>127</v>
      </c>
      <c r="C68" t="str">
        <f>VLOOKUP(A68,SISTEMA!A69:B217,2,0)</f>
        <v xml:space="preserve">ACUTEC 2.5 3.5 4.0 # 2 </v>
      </c>
    </row>
    <row r="69" spans="1:3" hidden="1" x14ac:dyDescent="0.25">
      <c r="A69" t="s">
        <v>128</v>
      </c>
      <c r="B69" t="s">
        <v>129</v>
      </c>
      <c r="C69" t="str">
        <f>VLOOKUP(A69,SISTEMA!A70:B218,2,0)</f>
        <v xml:space="preserve">EQUIPO RMO CLAVOS # 1   </v>
      </c>
    </row>
    <row r="70" spans="1:3" hidden="1" x14ac:dyDescent="0.25">
      <c r="A70" t="s">
        <v>130</v>
      </c>
      <c r="B70" t="s">
        <v>131</v>
      </c>
      <c r="C70" t="str">
        <f>VLOOKUP(A70,SISTEMA!A71:B219,2,0)</f>
        <v xml:space="preserve">EQUIPO RMO CLAVOS # 2   </v>
      </c>
    </row>
    <row r="71" spans="1:3" hidden="1" x14ac:dyDescent="0.25">
      <c r="A71" t="s">
        <v>132</v>
      </c>
      <c r="B71" t="s">
        <v>133</v>
      </c>
      <c r="C71" t="str">
        <f>VLOOKUP(A71,SISTEMA!A72:B220,2,0)</f>
        <v xml:space="preserve">EQUIPO RMO PLACAS # 1   </v>
      </c>
    </row>
    <row r="72" spans="1:3" hidden="1" x14ac:dyDescent="0.25">
      <c r="A72" t="s">
        <v>134</v>
      </c>
      <c r="B72" t="s">
        <v>135</v>
      </c>
      <c r="C72" t="str">
        <f>VLOOKUP(A72,SISTEMA!A73:B221,2,0)</f>
        <v xml:space="preserve">EQUIPO RMO PLACAS # 2   </v>
      </c>
    </row>
    <row r="73" spans="1:3" hidden="1" x14ac:dyDescent="0.25">
      <c r="A73" t="s">
        <v>136</v>
      </c>
      <c r="B73" t="s">
        <v>137</v>
      </c>
      <c r="C73" t="str">
        <f>VLOOKUP(A73,SISTEMA!A74:B222,2,0)</f>
        <v xml:space="preserve">EQUIPO RMO PLACAS # 3   </v>
      </c>
    </row>
    <row r="74" spans="1:3" hidden="1" x14ac:dyDescent="0.25">
      <c r="A74" t="s">
        <v>138</v>
      </c>
      <c r="B74" t="s">
        <v>139</v>
      </c>
      <c r="C74" t="str">
        <f>VLOOKUP(A74,SISTEMA!A75:B223,2,0)</f>
        <v xml:space="preserve">EQUIPO RMO PLACAS # 4   </v>
      </c>
    </row>
    <row r="75" spans="1:3" hidden="1" x14ac:dyDescent="0.25">
      <c r="A75" t="s">
        <v>140</v>
      </c>
      <c r="B75" t="s">
        <v>141</v>
      </c>
      <c r="C75" t="str">
        <f>VLOOKUP(A75,SISTEMA!A76:B224,2,0)</f>
        <v xml:space="preserve">EQUIPO DHS DCS TITANIO.   </v>
      </c>
    </row>
    <row r="76" spans="1:3" hidden="1" x14ac:dyDescent="0.25">
      <c r="A76" t="s">
        <v>142</v>
      </c>
      <c r="B76" t="s">
        <v>143</v>
      </c>
      <c r="C76" t="str">
        <f>VLOOKUP(A76,SISTEMA!A77:B225,2,0)</f>
        <v xml:space="preserve">EQUIPO DHS DCS ACERO # 1   </v>
      </c>
    </row>
    <row r="77" spans="1:3" hidden="1" x14ac:dyDescent="0.25">
      <c r="A77" t="s">
        <v>144</v>
      </c>
      <c r="B77" t="s">
        <v>246</v>
      </c>
      <c r="C77" t="str">
        <f>VLOOKUP(A77,SISTEMA!A78:B226,2,0)</f>
        <v xml:space="preserve">EQUIPO DHS DCS ACERO # 2  </v>
      </c>
    </row>
    <row r="78" spans="1:3" hidden="1" x14ac:dyDescent="0.25">
      <c r="A78" t="s">
        <v>145</v>
      </c>
      <c r="B78" t="s">
        <v>146</v>
      </c>
      <c r="C78" t="str">
        <f>VLOOKUP(A78,SISTEMA!A79:B227,2,0)</f>
        <v xml:space="preserve">EQUIPO BASICO 3.5  # 1   </v>
      </c>
    </row>
    <row r="79" spans="1:3" hidden="1" x14ac:dyDescent="0.25">
      <c r="A79" t="s">
        <v>147</v>
      </c>
      <c r="B79" t="s">
        <v>148</v>
      </c>
      <c r="C79" t="str">
        <f>VLOOKUP(A79,SISTEMA!A80:B228,2,0)</f>
        <v xml:space="preserve">EQUIPO BASICO 4.5 # 1   </v>
      </c>
    </row>
    <row r="80" spans="1:3" hidden="1" x14ac:dyDescent="0.25">
      <c r="A80" t="s">
        <v>149</v>
      </c>
      <c r="B80" t="s">
        <v>150</v>
      </c>
      <c r="C80" t="str">
        <f>VLOOKUP(A80,SISTEMA!A81:B229,2,0)</f>
        <v xml:space="preserve">EQUIPO BASICO 4.5 # 2   </v>
      </c>
    </row>
    <row r="81" spans="1:3" hidden="1" x14ac:dyDescent="0.25">
      <c r="A81" t="s">
        <v>151</v>
      </c>
      <c r="B81" t="s">
        <v>152</v>
      </c>
      <c r="C81" t="str">
        <f>VLOOKUP(A81,SISTEMA!A82:B230,2,0)</f>
        <v xml:space="preserve">EQUIPO BASICO 4.5 # 3    </v>
      </c>
    </row>
    <row r="82" spans="1:3" hidden="1" x14ac:dyDescent="0.25">
      <c r="A82" t="s">
        <v>153</v>
      </c>
      <c r="B82" t="s">
        <v>154</v>
      </c>
      <c r="C82" t="str">
        <f>VLOOKUP(A82,SISTEMA!A83:B231,2,0)</f>
        <v xml:space="preserve">EQUIPO BASICO 4.5 # 4   </v>
      </c>
    </row>
    <row r="83" spans="1:3" hidden="1" x14ac:dyDescent="0.25">
      <c r="A83" t="s">
        <v>155</v>
      </c>
      <c r="B83" t="s">
        <v>156</v>
      </c>
      <c r="C83" t="str">
        <f>VLOOKUP(A83,SISTEMA!A84:B232,2,0)</f>
        <v>EQUIPO BASICO 3.5   # 2</v>
      </c>
    </row>
    <row r="84" spans="1:3" hidden="1" x14ac:dyDescent="0.25">
      <c r="A84" t="s">
        <v>157</v>
      </c>
      <c r="B84" t="s">
        <v>158</v>
      </c>
      <c r="C84" t="str">
        <f>VLOOKUP(A84,SISTEMA!A85:B233,2,0)</f>
        <v xml:space="preserve">SET COLOCACION 4.5 6.5 # 1  </v>
      </c>
    </row>
    <row r="85" spans="1:3" hidden="1" x14ac:dyDescent="0.25">
      <c r="A85" t="s">
        <v>159</v>
      </c>
      <c r="B85" t="s">
        <v>160</v>
      </c>
      <c r="C85" t="str">
        <f>VLOOKUP(A85,SISTEMA!A86:B234,2,0)</f>
        <v xml:space="preserve">SET COLOCACION 4.5 6.5 # 2  </v>
      </c>
    </row>
    <row r="86" spans="1:3" hidden="1" x14ac:dyDescent="0.25">
      <c r="A86" t="s">
        <v>161</v>
      </c>
      <c r="B86" t="s">
        <v>162</v>
      </c>
      <c r="C86" t="str">
        <f>VLOOKUP(A86,SISTEMA!A87:B235,2,0)</f>
        <v xml:space="preserve">SET COLOCACION 4.5 6.5 # 3  </v>
      </c>
    </row>
    <row r="87" spans="1:3" hidden="1" x14ac:dyDescent="0.25">
      <c r="A87" t="s">
        <v>163</v>
      </c>
      <c r="B87" t="s">
        <v>247</v>
      </c>
      <c r="C87" t="str">
        <f>VLOOKUP(A87,SISTEMA!A88:B236,2,0)</f>
        <v xml:space="preserve">EQUIPO TORNILLOS SNAP  OFF  </v>
      </c>
    </row>
    <row r="88" spans="1:3" hidden="1" x14ac:dyDescent="0.25">
      <c r="A88" t="s">
        <v>164</v>
      </c>
      <c r="B88" t="s">
        <v>165</v>
      </c>
      <c r="C88" t="str">
        <f>VLOOKUP(A88,SISTEMA!A89:B237,2,0)</f>
        <v xml:space="preserve">SET IMPACTORES   </v>
      </c>
    </row>
    <row r="89" spans="1:3" x14ac:dyDescent="0.25">
      <c r="A89" t="s">
        <v>248</v>
      </c>
      <c r="B89" t="s">
        <v>249</v>
      </c>
      <c r="C89" t="e">
        <f>VLOOKUP(A89,SISTEMA!A90:B238,2,0)</f>
        <v>#N/A</v>
      </c>
    </row>
    <row r="90" spans="1:3" hidden="1" x14ac:dyDescent="0.25">
      <c r="A90" t="s">
        <v>166</v>
      </c>
      <c r="B90" t="s">
        <v>167</v>
      </c>
      <c r="C90" t="str">
        <f>VLOOKUP(A90,SISTEMA!A92:B240,2,0)</f>
        <v xml:space="preserve">RADIO DISTAL EQUIPO AV TITANIO #2   </v>
      </c>
    </row>
    <row r="91" spans="1:3" hidden="1" x14ac:dyDescent="0.25">
      <c r="A91" t="s">
        <v>168</v>
      </c>
      <c r="B91" t="s">
        <v>169</v>
      </c>
      <c r="C91" t="str">
        <f>VLOOKUP(A91,SISTEMA!A93:B241,2,0)</f>
        <v xml:space="preserve">RADIO DISTAL EQUIPO AV TITANIO #3   </v>
      </c>
    </row>
    <row r="92" spans="1:3" hidden="1" x14ac:dyDescent="0.25">
      <c r="A92" t="s">
        <v>170</v>
      </c>
      <c r="B92" t="s">
        <v>171</v>
      </c>
      <c r="C92" t="str">
        <f>VLOOKUP(A92,SISTEMA!A94:B242,2,0)</f>
        <v xml:space="preserve">RADIO DISTAL EQUIPO AV 1 ACERO   </v>
      </c>
    </row>
    <row r="93" spans="1:3" hidden="1" x14ac:dyDescent="0.25">
      <c r="A93" t="s">
        <v>172</v>
      </c>
      <c r="B93" t="s">
        <v>173</v>
      </c>
      <c r="C93" t="str">
        <f>VLOOKUP(A93,SISTEMA!A95:B243,2,0)</f>
        <v xml:space="preserve">RADIO DISTAL AV 2 ACERO   </v>
      </c>
    </row>
    <row r="94" spans="1:3" hidden="1" x14ac:dyDescent="0.25">
      <c r="A94" t="s">
        <v>174</v>
      </c>
      <c r="B94" t="s">
        <v>175</v>
      </c>
      <c r="C94" t="str">
        <f>VLOOKUP(A94,SISTEMA!A96:B244,2,0)</f>
        <v xml:space="preserve">TORNILLERA AV # 1 TITANIO   </v>
      </c>
    </row>
    <row r="95" spans="1:3" hidden="1" x14ac:dyDescent="0.25">
      <c r="A95" t="s">
        <v>176</v>
      </c>
      <c r="B95" t="s">
        <v>177</v>
      </c>
      <c r="C95" t="str">
        <f>VLOOKUP(A95,SISTEMA!A97:B245,2,0)</f>
        <v xml:space="preserve">TORNILLERA AV # 2 TITANIO READY   </v>
      </c>
    </row>
    <row r="96" spans="1:3" hidden="1" x14ac:dyDescent="0.25">
      <c r="A96" t="s">
        <v>178</v>
      </c>
      <c r="B96" t="s">
        <v>179</v>
      </c>
      <c r="C96" t="str">
        <f>VLOOKUP(A96,SISTEMA!A98:B246,2,0)</f>
        <v xml:space="preserve">TORNILLERA AV # 1 ACERO   </v>
      </c>
    </row>
    <row r="97" spans="1:3" hidden="1" x14ac:dyDescent="0.25">
      <c r="A97" t="s">
        <v>180</v>
      </c>
      <c r="B97" t="s">
        <v>181</v>
      </c>
      <c r="C97" t="str">
        <f>VLOOKUP(A97,SISTEMA!A99:B247,2,0)</f>
        <v xml:space="preserve">TORNILLERA AV # 2 ACERO   </v>
      </c>
    </row>
    <row r="98" spans="1:3" hidden="1" x14ac:dyDescent="0.25">
      <c r="A98" t="s">
        <v>182</v>
      </c>
      <c r="B98" t="s">
        <v>183</v>
      </c>
      <c r="C98" t="str">
        <f>VLOOKUP(A98,SISTEMA!A100:B248,2,0)</f>
        <v xml:space="preserve">EQUIPO HUMERO PROXIMAL TIPO LISS   </v>
      </c>
    </row>
    <row r="99" spans="1:3" hidden="1" x14ac:dyDescent="0.25">
      <c r="A99" t="s">
        <v>184</v>
      </c>
      <c r="B99" t="s">
        <v>185</v>
      </c>
      <c r="C99" t="str">
        <f>VLOOKUP(A99,SISTEMA!A101:B249,2,0)</f>
        <v xml:space="preserve">EQUIPO PATELAR   </v>
      </c>
    </row>
    <row r="100" spans="1:3" hidden="1" x14ac:dyDescent="0.25">
      <c r="A100" t="s">
        <v>186</v>
      </c>
      <c r="B100" t="s">
        <v>187</v>
      </c>
      <c r="C100" t="str">
        <f>VLOOKUP(A100,SISTEMA!A102:B250,2,0)</f>
        <v xml:space="preserve">EQUIPO GRAPAS ACUTEC   </v>
      </c>
    </row>
    <row r="101" spans="1:3" hidden="1" x14ac:dyDescent="0.25">
      <c r="A101" t="s">
        <v>188</v>
      </c>
      <c r="B101" t="s">
        <v>189</v>
      </c>
      <c r="C101" t="str">
        <f>VLOOKUP(A101,SISTEMA!A103:B251,2,0)</f>
        <v xml:space="preserve">CONTENEDOR JUEGO PLACAS TITANIO 4.5   </v>
      </c>
    </row>
    <row r="102" spans="1:3" hidden="1" x14ac:dyDescent="0.25">
      <c r="A102" t="s">
        <v>190</v>
      </c>
      <c r="B102" t="s">
        <v>191</v>
      </c>
      <c r="C102" t="str">
        <f>VLOOKUP(A102,SISTEMA!A104:B252,2,0)</f>
        <v xml:space="preserve">CONTENEDOR JUEGO PLACAS 4.5 ACERO   </v>
      </c>
    </row>
    <row r="103" spans="1:3" hidden="1" x14ac:dyDescent="0.25">
      <c r="A103" t="s">
        <v>192</v>
      </c>
      <c r="B103" t="s">
        <v>193</v>
      </c>
      <c r="C103" t="str">
        <f>VLOOKUP(A103,SISTEMA!A105:B253,2,0)</f>
        <v xml:space="preserve">CONTENEDOR JUEGO PLACAS 3.5 TITANIO   </v>
      </c>
    </row>
    <row r="104" spans="1:3" hidden="1" x14ac:dyDescent="0.25">
      <c r="A104" t="s">
        <v>194</v>
      </c>
      <c r="B104" t="s">
        <v>195</v>
      </c>
      <c r="C104" t="str">
        <f>VLOOKUP(A104,SISTEMA!A106:B254,2,0)</f>
        <v xml:space="preserve">CONTENEDOR JUEGO PLACAS 3.5 ACERO   </v>
      </c>
    </row>
    <row r="105" spans="1:3" hidden="1" x14ac:dyDescent="0.25">
      <c r="A105" t="s">
        <v>196</v>
      </c>
      <c r="B105" t="s">
        <v>197</v>
      </c>
      <c r="C105" t="str">
        <f>VLOOKUP(A105,SISTEMA!A107:B255,2,0)</f>
        <v xml:space="preserve">MOTOR ACULAN # 1   </v>
      </c>
    </row>
    <row r="106" spans="1:3" hidden="1" x14ac:dyDescent="0.25">
      <c r="A106" t="s">
        <v>198</v>
      </c>
      <c r="B106" t="s">
        <v>199</v>
      </c>
      <c r="C106" t="str">
        <f>VLOOKUP(A106,SISTEMA!A108:B256,2,0)</f>
        <v xml:space="preserve">MOTOR ACULAN # 2   </v>
      </c>
    </row>
    <row r="107" spans="1:3" hidden="1" x14ac:dyDescent="0.25">
      <c r="A107" t="s">
        <v>200</v>
      </c>
      <c r="B107" t="s">
        <v>201</v>
      </c>
      <c r="C107" t="str">
        <f>VLOOKUP(A107,SISTEMA!A109:B257,2,0)</f>
        <v xml:space="preserve">MOTOR GRIS PEQ # 1   </v>
      </c>
    </row>
    <row r="108" spans="1:3" hidden="1" x14ac:dyDescent="0.25">
      <c r="A108" t="s">
        <v>202</v>
      </c>
      <c r="B108" t="s">
        <v>203</v>
      </c>
      <c r="C108" t="str">
        <f>VLOOKUP(A108,SISTEMA!A110:B258,2,0)</f>
        <v xml:space="preserve">MOTOR GRIS PEQ # 2   </v>
      </c>
    </row>
    <row r="109" spans="1:3" hidden="1" x14ac:dyDescent="0.25">
      <c r="A109" t="s">
        <v>204</v>
      </c>
      <c r="B109" t="s">
        <v>205</v>
      </c>
      <c r="C109" t="str">
        <f>VLOOKUP(A109,SISTEMA!A111:B259,2,0)</f>
        <v xml:space="preserve">MOTOR GRIS GRANDE # 1   </v>
      </c>
    </row>
    <row r="110" spans="1:3" hidden="1" x14ac:dyDescent="0.25">
      <c r="A110" t="s">
        <v>206</v>
      </c>
      <c r="B110" t="s">
        <v>207</v>
      </c>
      <c r="C110" t="str">
        <f>VLOOKUP(A110,SISTEMA!A112:B260,2,0)</f>
        <v xml:space="preserve">MOTOR MAS SIERRA GRIS # 2   </v>
      </c>
    </row>
    <row r="111" spans="1:3" hidden="1" x14ac:dyDescent="0.25">
      <c r="A111" t="s">
        <v>208</v>
      </c>
      <c r="B111" t="s">
        <v>209</v>
      </c>
      <c r="C111" t="str">
        <f>VLOOKUP(A111,SISTEMA!A113:B261,2,0)</f>
        <v xml:space="preserve">MOTOR AUXENIN # 1   </v>
      </c>
    </row>
    <row r="112" spans="1:3" hidden="1" x14ac:dyDescent="0.25">
      <c r="A112" t="s">
        <v>210</v>
      </c>
      <c r="B112" t="s">
        <v>211</v>
      </c>
      <c r="C112" t="str">
        <f>VLOOKUP(A112,SISTEMA!A114:B262,2,0)</f>
        <v xml:space="preserve">MOTOR AUXEN # 2   </v>
      </c>
    </row>
    <row r="113" spans="1:3" hidden="1" x14ac:dyDescent="0.25">
      <c r="A113" t="s">
        <v>212</v>
      </c>
      <c r="B113" t="s">
        <v>213</v>
      </c>
      <c r="C113" t="str">
        <f>VLOOKUP(A113,SISTEMA!A115:B263,2,0)</f>
        <v xml:space="preserve">MOTOR AUXEN # 3   </v>
      </c>
    </row>
    <row r="114" spans="1:3" hidden="1" x14ac:dyDescent="0.25">
      <c r="A114" t="s">
        <v>214</v>
      </c>
      <c r="B114" t="s">
        <v>215</v>
      </c>
      <c r="C114" t="str">
        <f>VLOOKUP(A114,SISTEMA!A116:B264,2,0)</f>
        <v xml:space="preserve">MOTOR AUXEN # 4   </v>
      </c>
    </row>
    <row r="115" spans="1:3" x14ac:dyDescent="0.25">
      <c r="A115" t="s">
        <v>250</v>
      </c>
      <c r="B115" t="s">
        <v>251</v>
      </c>
      <c r="C115" t="e">
        <f>VLOOKUP(A115,SISTEMA!A117:B265,2,0)</f>
        <v>#N/A</v>
      </c>
    </row>
    <row r="116" spans="1:3" x14ac:dyDescent="0.25">
      <c r="A116" t="s">
        <v>252</v>
      </c>
      <c r="B116" t="s">
        <v>253</v>
      </c>
      <c r="C116" t="e">
        <f>VLOOKUP(A116,SISTEMA!A118:B266,2,0)</f>
        <v>#N/A</v>
      </c>
    </row>
    <row r="117" spans="1:3" x14ac:dyDescent="0.25">
      <c r="A117" t="s">
        <v>254</v>
      </c>
      <c r="B117" t="s">
        <v>255</v>
      </c>
      <c r="C117" t="e">
        <f>VLOOKUP(A117,SISTEMA!A119:B267,2,0)</f>
        <v>#N/A</v>
      </c>
    </row>
    <row r="118" spans="1:3" x14ac:dyDescent="0.25">
      <c r="A118" t="s">
        <v>256</v>
      </c>
      <c r="B118" t="s">
        <v>257</v>
      </c>
      <c r="C118" t="e">
        <f>VLOOKUP(A118,SISTEMA!A120:B268,2,0)</f>
        <v>#N/A</v>
      </c>
    </row>
    <row r="119" spans="1:3" x14ac:dyDescent="0.25">
      <c r="A119" t="s">
        <v>258</v>
      </c>
      <c r="B119" t="s">
        <v>259</v>
      </c>
      <c r="C119" t="e">
        <f>VLOOKUP(A119,SISTEMA!A121:B269,2,0)</f>
        <v>#N/A</v>
      </c>
    </row>
    <row r="120" spans="1:3" x14ac:dyDescent="0.25">
      <c r="A120" t="s">
        <v>260</v>
      </c>
      <c r="B120" t="s">
        <v>261</v>
      </c>
      <c r="C120" t="e">
        <f>VLOOKUP(A120,SISTEMA!A122:B270,2,0)</f>
        <v>#N/A</v>
      </c>
    </row>
    <row r="121" spans="1:3" x14ac:dyDescent="0.25">
      <c r="A121" t="s">
        <v>262</v>
      </c>
      <c r="B121" t="s">
        <v>263</v>
      </c>
      <c r="C121" t="e">
        <f>VLOOKUP(A121,SISTEMA!A123:B271,2,0)</f>
        <v>#N/A</v>
      </c>
    </row>
    <row r="122" spans="1:3" x14ac:dyDescent="0.25">
      <c r="A122" t="s">
        <v>264</v>
      </c>
      <c r="B122" t="s">
        <v>265</v>
      </c>
      <c r="C122" t="e">
        <f>VLOOKUP(A122,SISTEMA!A124:B272,2,0)</f>
        <v>#N/A</v>
      </c>
    </row>
    <row r="123" spans="1:3" x14ac:dyDescent="0.25">
      <c r="A123" t="s">
        <v>266</v>
      </c>
      <c r="B123" t="s">
        <v>267</v>
      </c>
      <c r="C123" t="e">
        <f>VLOOKUP(A123,SISTEMA!A125:B273,2,0)</f>
        <v>#N/A</v>
      </c>
    </row>
    <row r="124" spans="1:3" hidden="1" x14ac:dyDescent="0.25">
      <c r="A124" t="s">
        <v>216</v>
      </c>
      <c r="B124" t="s">
        <v>217</v>
      </c>
      <c r="C124" t="str">
        <f>VLOOKUP(A124,SISTEMA!A126:B274,2,0)</f>
        <v xml:space="preserve">EQUIPO CLAVOS RUSH   </v>
      </c>
    </row>
    <row r="125" spans="1:3" hidden="1" x14ac:dyDescent="0.25">
      <c r="A125" t="s">
        <v>218</v>
      </c>
      <c r="B125" t="s">
        <v>219</v>
      </c>
      <c r="C125" t="str">
        <f>VLOOKUP(A125,SISTEMA!A127:B275,2,0)</f>
        <v xml:space="preserve">TORNILLERA 3.5 TITANIO   </v>
      </c>
    </row>
    <row r="126" spans="1:3" hidden="1" x14ac:dyDescent="0.25">
      <c r="A126" t="s">
        <v>220</v>
      </c>
      <c r="B126" t="s">
        <v>221</v>
      </c>
      <c r="C126" t="str">
        <f>VLOOKUP(A126,SISTEMA!A128:B276,2,0)</f>
        <v xml:space="preserve">TORNILLERIA IRENE 3.5 # 1   </v>
      </c>
    </row>
    <row r="127" spans="1:3" hidden="1" x14ac:dyDescent="0.25">
      <c r="A127" t="s">
        <v>222</v>
      </c>
      <c r="B127" t="s">
        <v>223</v>
      </c>
      <c r="C127" t="str">
        <f>VLOOKUP(A127,SISTEMA!A129:B277,2,0)</f>
        <v xml:space="preserve">TORNILLERIA IRENE 3.5 # 2   </v>
      </c>
    </row>
    <row r="128" spans="1:3" hidden="1" x14ac:dyDescent="0.25">
      <c r="A128" t="s">
        <v>224</v>
      </c>
      <c r="B128" t="s">
        <v>225</v>
      </c>
      <c r="C128" t="str">
        <f>VLOOKUP(A128,SISTEMA!A130:B278,2,0)</f>
        <v>TORNILLERIA 3.5 ACERO #1</v>
      </c>
    </row>
    <row r="129" spans="1:3" hidden="1" x14ac:dyDescent="0.25">
      <c r="A129" t="s">
        <v>226</v>
      </c>
      <c r="B129" t="s">
        <v>227</v>
      </c>
      <c r="C129" t="str">
        <f>VLOOKUP(A129,SISTEMA!A131:B279,2,0)</f>
        <v xml:space="preserve">TORNILLERIA 3.5 ACERO #2   </v>
      </c>
    </row>
    <row r="130" spans="1:3" hidden="1" x14ac:dyDescent="0.25">
      <c r="A130" t="s">
        <v>228</v>
      </c>
      <c r="B130" t="s">
        <v>229</v>
      </c>
      <c r="C130" t="str">
        <f>VLOOKUP(A130,SISTEMA!A132:B280,2,0)</f>
        <v xml:space="preserve">TORNILLERIA 3.5 ACERO #3   </v>
      </c>
    </row>
    <row r="131" spans="1:3" hidden="1" x14ac:dyDescent="0.25">
      <c r="A131" t="s">
        <v>268</v>
      </c>
      <c r="B131" t="s">
        <v>269</v>
      </c>
      <c r="C131" t="str">
        <f>VLOOKUP(A131,SISTEMA!A133:B281,2,0)</f>
        <v>TORNILLERIA IRENE 3.5 TITANIO</v>
      </c>
    </row>
    <row r="132" spans="1:3" hidden="1" x14ac:dyDescent="0.25">
      <c r="A132" t="s">
        <v>230</v>
      </c>
      <c r="B132" t="s">
        <v>231</v>
      </c>
      <c r="C132" t="str">
        <f>VLOOKUP(A132,SISTEMA!A134:B282,2,0)</f>
        <v xml:space="preserve">TORNILLERA 2.7MM  #1   </v>
      </c>
    </row>
    <row r="133" spans="1:3" hidden="1" x14ac:dyDescent="0.25">
      <c r="A133" t="s">
        <v>232</v>
      </c>
      <c r="B133" t="s">
        <v>233</v>
      </c>
      <c r="C133" t="str">
        <f>VLOOKUP(A133,SISTEMA!A135:B283,2,0)</f>
        <v xml:space="preserve">TORNILLERA 2.7MM  #2   </v>
      </c>
    </row>
    <row r="134" spans="1:3" hidden="1" x14ac:dyDescent="0.25">
      <c r="A134" t="s">
        <v>234</v>
      </c>
      <c r="B134" t="s">
        <v>235</v>
      </c>
      <c r="C134" t="str">
        <f>VLOOKUP(A134,SISTEMA!A136:B284,2,0)</f>
        <v xml:space="preserve">TORNILLERA 3.5 ACETABULO   </v>
      </c>
    </row>
    <row r="135" spans="1:3" x14ac:dyDescent="0.25">
      <c r="A135" t="s">
        <v>236</v>
      </c>
      <c r="B135" t="s">
        <v>237</v>
      </c>
      <c r="C135" t="e">
        <f>VLOOKUP(A135,SISTEMA!A137:B285,2,0)</f>
        <v>#N/A</v>
      </c>
    </row>
    <row r="136" spans="1:3" hidden="1" x14ac:dyDescent="0.25">
      <c r="A136" t="s">
        <v>238</v>
      </c>
      <c r="B136" t="s">
        <v>239</v>
      </c>
      <c r="C136" t="str">
        <f>VLOOKUP(A136,SISTEMA!A138:B286,2,0)</f>
        <v xml:space="preserve">EQUIPO CERCLAJE # 1   </v>
      </c>
    </row>
    <row r="137" spans="1:3" hidden="1" x14ac:dyDescent="0.25">
      <c r="A137" t="s">
        <v>240</v>
      </c>
      <c r="B137" t="s">
        <v>241</v>
      </c>
      <c r="C137" t="str">
        <f>VLOOKUP(A137,SISTEMA!A139:B287,2,0)</f>
        <v xml:space="preserve">EQUIPO CERCLAJE # 2   </v>
      </c>
    </row>
    <row r="138" spans="1:3" hidden="1" x14ac:dyDescent="0.25">
      <c r="A138" t="s">
        <v>242</v>
      </c>
      <c r="B138" t="s">
        <v>243</v>
      </c>
      <c r="C138" t="str">
        <f>VLOOKUP(A138,SISTEMA!A140:B288,2,0)</f>
        <v xml:space="preserve">EQUIPO CERCLAJE # 3   </v>
      </c>
    </row>
    <row r="139" spans="1:3" hidden="1" x14ac:dyDescent="0.25">
      <c r="A139" t="s">
        <v>244</v>
      </c>
      <c r="B139" t="s">
        <v>245</v>
      </c>
      <c r="C139" t="str">
        <f>VLOOKUP(A139,SISTEMA!A141:B289,2,0)</f>
        <v xml:space="preserve">EQUIPO CERCLAJE # 4   </v>
      </c>
    </row>
  </sheetData>
  <autoFilter ref="A2:D139" xr:uid="{1AC1D42A-A32A-490C-B96C-28EDB38898BC}">
    <filterColumn colId="2">
      <filters>
        <filter val="#N/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E26F-DC78-4055-A8A2-4898CA0F9275}">
  <dimension ref="A1:D152"/>
  <sheetViews>
    <sheetView tabSelected="1" topLeftCell="A119" workbookViewId="0">
      <selection activeCell="B46" sqref="B46"/>
    </sheetView>
  </sheetViews>
  <sheetFormatPr baseColWidth="10" defaultRowHeight="15" x14ac:dyDescent="0.25"/>
  <cols>
    <col min="1" max="1" width="13" bestFit="1" customWidth="1"/>
    <col min="2" max="2" width="55.7109375" bestFit="1" customWidth="1"/>
    <col min="4" max="4" width="44.5703125" bestFit="1" customWidth="1"/>
  </cols>
  <sheetData>
    <row r="1" spans="1:4" x14ac:dyDescent="0.25">
      <c r="A1" t="s">
        <v>437</v>
      </c>
      <c r="D1" t="s">
        <v>438</v>
      </c>
    </row>
    <row r="3" spans="1:4" x14ac:dyDescent="0.25">
      <c r="A3" s="1" t="s">
        <v>274</v>
      </c>
      <c r="B3" s="1" t="s">
        <v>275</v>
      </c>
    </row>
    <row r="4" spans="1:4" x14ac:dyDescent="0.25">
      <c r="A4" s="2" t="s">
        <v>2</v>
      </c>
      <c r="B4" s="2" t="s">
        <v>276</v>
      </c>
      <c r="D4" t="str">
        <f>VLOOKUP(A4,XARCHIVO,2,0)</f>
        <v xml:space="preserve">ARIX FIBULA #1 </v>
      </c>
    </row>
    <row r="5" spans="1:4" x14ac:dyDescent="0.25">
      <c r="A5" s="2" t="s">
        <v>4</v>
      </c>
      <c r="B5" s="2" t="s">
        <v>277</v>
      </c>
      <c r="D5" t="str">
        <f>VLOOKUP(A5,XARCHIVO,2,0)</f>
        <v xml:space="preserve">ARIX FIBULA #2 </v>
      </c>
    </row>
    <row r="6" spans="1:4" x14ac:dyDescent="0.25">
      <c r="A6" s="2" t="s">
        <v>6</v>
      </c>
      <c r="B6" s="2" t="s">
        <v>278</v>
      </c>
      <c r="D6" t="str">
        <f>VLOOKUP(A6,XARCHIVO,2,0)</f>
        <v>ARIX HO</v>
      </c>
    </row>
    <row r="7" spans="1:4" x14ac:dyDescent="0.25">
      <c r="A7" s="2" t="s">
        <v>8</v>
      </c>
      <c r="B7" s="2" t="s">
        <v>279</v>
      </c>
      <c r="D7" t="str">
        <f>VLOOKUP(A7,XARCHIVO,2,0)</f>
        <v xml:space="preserve">ARIX CALCANEO </v>
      </c>
    </row>
    <row r="8" spans="1:4" x14ac:dyDescent="0.25">
      <c r="A8" s="2" t="s">
        <v>10</v>
      </c>
      <c r="B8" s="2" t="s">
        <v>11</v>
      </c>
      <c r="D8" t="str">
        <f>VLOOKUP(A8,XARCHIVO,2,0)</f>
        <v>INSTRUMENTAL DE ABORDAJE</v>
      </c>
    </row>
    <row r="9" spans="1:4" x14ac:dyDescent="0.25">
      <c r="A9" s="2" t="s">
        <v>12</v>
      </c>
      <c r="B9" s="2" t="s">
        <v>13</v>
      </c>
      <c r="D9" t="str">
        <f>VLOOKUP(A9,XARCHIVO,2,0)</f>
        <v xml:space="preserve">ARIX CLAVICULA #1 </v>
      </c>
    </row>
    <row r="10" spans="1:4" x14ac:dyDescent="0.25">
      <c r="A10" s="2" t="s">
        <v>14</v>
      </c>
      <c r="B10" s="2" t="s">
        <v>15</v>
      </c>
      <c r="D10" t="str">
        <f>VLOOKUP(A10,XARCHIVO,2,0)</f>
        <v xml:space="preserve">ARIX CLAVICULA #2 </v>
      </c>
    </row>
    <row r="11" spans="1:4" x14ac:dyDescent="0.25">
      <c r="A11" s="2" t="s">
        <v>16</v>
      </c>
      <c r="B11" s="2" t="s">
        <v>280</v>
      </c>
      <c r="D11" t="str">
        <f>VLOOKUP(A11,XARCHIVO,2,0)</f>
        <v xml:space="preserve">ARIX DIAFISIS </v>
      </c>
    </row>
    <row r="12" spans="1:4" x14ac:dyDescent="0.25">
      <c r="A12" s="2" t="s">
        <v>18</v>
      </c>
      <c r="B12" s="2" t="s">
        <v>19</v>
      </c>
      <c r="D12" t="str">
        <f>VLOOKUP(A12,XARCHIVO,2,0)</f>
        <v>ARIX RADIO DISTAL #1</v>
      </c>
    </row>
    <row r="13" spans="1:4" x14ac:dyDescent="0.25">
      <c r="A13" s="2" t="s">
        <v>20</v>
      </c>
      <c r="B13" s="2" t="s">
        <v>21</v>
      </c>
      <c r="D13" t="str">
        <f>VLOOKUP(A13,XARCHIVO,2,0)</f>
        <v xml:space="preserve">ARIX RADIO DISTAL #2 </v>
      </c>
    </row>
    <row r="14" spans="1:4" x14ac:dyDescent="0.25">
      <c r="A14" s="2" t="s">
        <v>22</v>
      </c>
      <c r="B14" s="2" t="s">
        <v>281</v>
      </c>
      <c r="D14" t="str">
        <f>VLOOKUP(A14,XARCHIVO,2,0)</f>
        <v xml:space="preserve">ARIX MANO #1 </v>
      </c>
    </row>
    <row r="15" spans="1:4" x14ac:dyDescent="0.25">
      <c r="A15" s="2" t="s">
        <v>24</v>
      </c>
      <c r="B15" s="2" t="s">
        <v>282</v>
      </c>
      <c r="D15" t="str">
        <f>VLOOKUP(A15,XARCHIVO,2,0)</f>
        <v xml:space="preserve">ARIX MANO #2 </v>
      </c>
    </row>
    <row r="16" spans="1:4" x14ac:dyDescent="0.25">
      <c r="A16" s="2" t="s">
        <v>26</v>
      </c>
      <c r="B16" s="2" t="s">
        <v>27</v>
      </c>
      <c r="D16" t="str">
        <f>VLOOKUP(A16,XARCHIVO,2,0)</f>
        <v xml:space="preserve">EQUIPO MINIBASICO </v>
      </c>
    </row>
    <row r="17" spans="1:4" x14ac:dyDescent="0.25">
      <c r="A17" s="2" t="s">
        <v>28</v>
      </c>
      <c r="B17" s="2" t="s">
        <v>283</v>
      </c>
      <c r="D17" t="str">
        <f>VLOOKUP(A17,XARCHIVO,2,0)</f>
        <v>MINIFRAGMENTOS 1.5,2.0,2.4,2.7</v>
      </c>
    </row>
    <row r="18" spans="1:4" x14ac:dyDescent="0.25">
      <c r="A18" s="2" t="s">
        <v>30</v>
      </c>
      <c r="B18" s="2" t="s">
        <v>284</v>
      </c>
      <c r="D18" t="str">
        <f>VLOOKUP(A18,XARCHIVO,2,0)</f>
        <v xml:space="preserve">MINIFRAGMENTOS 2.4,2.7 </v>
      </c>
    </row>
    <row r="19" spans="1:4" x14ac:dyDescent="0.25">
      <c r="A19" s="2" t="s">
        <v>32</v>
      </c>
      <c r="B19" s="2" t="s">
        <v>33</v>
      </c>
      <c r="D19" t="str">
        <f>VLOOKUP(A19,XARCHIVO,2,0)</f>
        <v>PINZA COLINEAL</v>
      </c>
    </row>
    <row r="20" spans="1:4" x14ac:dyDescent="0.25">
      <c r="A20" s="2" t="s">
        <v>34</v>
      </c>
      <c r="B20" s="2" t="s">
        <v>35</v>
      </c>
      <c r="D20" t="str">
        <f>VLOOKUP(A20,XARCHIVO,2,0)</f>
        <v xml:space="preserve">EQUIPO 3.5  MULTIAXIAL </v>
      </c>
    </row>
    <row r="21" spans="1:4" x14ac:dyDescent="0.25">
      <c r="A21" s="2" t="s">
        <v>36</v>
      </c>
      <c r="B21" s="2" t="s">
        <v>37</v>
      </c>
      <c r="D21" t="str">
        <f>VLOOKUP(A21,XARCHIVO,2,0)</f>
        <v xml:space="preserve">EQUIPO 4.5 MULTIAXIAL </v>
      </c>
    </row>
    <row r="22" spans="1:4" x14ac:dyDescent="0.25">
      <c r="A22" s="2" t="s">
        <v>38</v>
      </c>
      <c r="B22" s="2" t="s">
        <v>39</v>
      </c>
      <c r="D22" t="str">
        <f>VLOOKUP(A22,XARCHIVO,2,0)</f>
        <v xml:space="preserve">EQUIPO 3.5 TIT IRENE # 1 </v>
      </c>
    </row>
    <row r="23" spans="1:4" x14ac:dyDescent="0.25">
      <c r="A23" s="2" t="s">
        <v>40</v>
      </c>
      <c r="B23" s="2" t="s">
        <v>41</v>
      </c>
      <c r="D23" t="str">
        <f>VLOOKUP(A23,XARCHIVO,2,0)</f>
        <v xml:space="preserve">EQUIPO 3.5 TIT IRENE # 2  </v>
      </c>
    </row>
    <row r="24" spans="1:4" x14ac:dyDescent="0.25">
      <c r="A24" s="2" t="s">
        <v>42</v>
      </c>
      <c r="B24" s="2" t="s">
        <v>285</v>
      </c>
      <c r="D24" t="str">
        <f>VLOOKUP(A24,XARCHIVO,2,0)</f>
        <v xml:space="preserve">EQUIPO 3.5 TIT IRENE # 3 </v>
      </c>
    </row>
    <row r="25" spans="1:4" x14ac:dyDescent="0.25">
      <c r="A25" s="2" t="s">
        <v>44</v>
      </c>
      <c r="B25" s="2" t="s">
        <v>286</v>
      </c>
      <c r="D25" t="str">
        <f>VLOOKUP(A25,XARCHIVO,2,0)</f>
        <v xml:space="preserve">EQUIPO 3.5 TIT IRENE # 4  </v>
      </c>
    </row>
    <row r="26" spans="1:4" x14ac:dyDescent="0.25">
      <c r="A26" s="2" t="s">
        <v>46</v>
      </c>
      <c r="B26" s="2" t="s">
        <v>287</v>
      </c>
      <c r="D26" t="str">
        <f>VLOOKUP(A26,XARCHIVO,2,0)</f>
        <v xml:space="preserve">EQUIPO 3.5 TIT # 1 </v>
      </c>
    </row>
    <row r="27" spans="1:4" x14ac:dyDescent="0.25">
      <c r="A27" s="2" t="s">
        <v>48</v>
      </c>
      <c r="B27" s="2" t="s">
        <v>49</v>
      </c>
      <c r="D27" t="str">
        <f>VLOOKUP(A27,XARCHIVO,2,0)</f>
        <v xml:space="preserve">EQUIPO 3.5 TIT # 2 </v>
      </c>
    </row>
    <row r="28" spans="1:4" x14ac:dyDescent="0.25">
      <c r="A28" s="2" t="s">
        <v>50</v>
      </c>
      <c r="B28" s="2" t="s">
        <v>288</v>
      </c>
      <c r="D28" t="str">
        <f>VLOOKUP(A28,XARCHIVO,2,0)</f>
        <v xml:space="preserve">EQUIPO 3.5 TIT # 3  </v>
      </c>
    </row>
    <row r="29" spans="1:4" x14ac:dyDescent="0.25">
      <c r="A29" s="2" t="s">
        <v>52</v>
      </c>
      <c r="B29" s="2" t="s">
        <v>289</v>
      </c>
      <c r="D29" t="str">
        <f>VLOOKUP(A29,XARCHIVO,2,0)</f>
        <v xml:space="preserve">EQUIPO 3.5 ACERO # 1 </v>
      </c>
    </row>
    <row r="30" spans="1:4" x14ac:dyDescent="0.25">
      <c r="A30" s="2" t="s">
        <v>54</v>
      </c>
      <c r="B30" s="2" t="s">
        <v>290</v>
      </c>
      <c r="D30" t="str">
        <f>VLOOKUP(A30,XARCHIVO,2,0)</f>
        <v xml:space="preserve">EQUIPO 3.5 ACERO # 2 </v>
      </c>
    </row>
    <row r="31" spans="1:4" x14ac:dyDescent="0.25">
      <c r="A31" s="2" t="s">
        <v>56</v>
      </c>
      <c r="B31" s="2" t="s">
        <v>291</v>
      </c>
      <c r="D31" t="str">
        <f>VLOOKUP(A31,XARCHIVO,2,0)</f>
        <v xml:space="preserve">EQUIPO 3.5 ACERO # 3 </v>
      </c>
    </row>
    <row r="32" spans="1:4" x14ac:dyDescent="0.25">
      <c r="A32" s="2" t="s">
        <v>58</v>
      </c>
      <c r="B32" s="2" t="s">
        <v>292</v>
      </c>
      <c r="D32" t="str">
        <f>VLOOKUP(A32,XARCHIVO,2,0)</f>
        <v xml:space="preserve">EQUIPO 3.5 ACERO # 4 </v>
      </c>
    </row>
    <row r="33" spans="1:4" x14ac:dyDescent="0.25">
      <c r="A33" s="2" t="s">
        <v>60</v>
      </c>
      <c r="B33" s="2" t="s">
        <v>61</v>
      </c>
      <c r="D33" t="str">
        <f>VLOOKUP(A33,XARCHIVO,2,0)</f>
        <v>INSTRUMENTAL 3.5</v>
      </c>
    </row>
    <row r="34" spans="1:4" x14ac:dyDescent="0.25">
      <c r="A34" s="2" t="s">
        <v>62</v>
      </c>
      <c r="B34" s="2" t="s">
        <v>293</v>
      </c>
      <c r="D34" t="str">
        <f>VLOOKUP(A34,XARCHIVO,2,0)</f>
        <v xml:space="preserve">CLAVO TIBIA DTN </v>
      </c>
    </row>
    <row r="35" spans="1:4" x14ac:dyDescent="0.25">
      <c r="A35" s="2" t="s">
        <v>64</v>
      </c>
      <c r="B35" s="2" t="s">
        <v>294</v>
      </c>
      <c r="D35" t="str">
        <f>VLOOKUP(A35,XARCHIVO,2,0)</f>
        <v xml:space="preserve">CLAVO TIBIA NAVIGATOR TIT #1 </v>
      </c>
    </row>
    <row r="36" spans="1:4" x14ac:dyDescent="0.25">
      <c r="A36" s="2" t="s">
        <v>66</v>
      </c>
      <c r="B36" s="2" t="s">
        <v>295</v>
      </c>
      <c r="D36" t="str">
        <f>VLOOKUP(A36,XARCHIVO,2,0)</f>
        <v xml:space="preserve">CLAVO TIBIA NAVIGATOR TIT #2 </v>
      </c>
    </row>
    <row r="37" spans="1:4" x14ac:dyDescent="0.25">
      <c r="A37" s="2" t="s">
        <v>68</v>
      </c>
      <c r="B37" s="2" t="s">
        <v>296</v>
      </c>
      <c r="D37" t="str">
        <f>VLOOKUP(A37,XARCHIVO,2,0)</f>
        <v xml:space="preserve">CLAVO PERFECT TIBIA # 1 </v>
      </c>
    </row>
    <row r="38" spans="1:4" x14ac:dyDescent="0.25">
      <c r="A38" s="2" t="s">
        <v>70</v>
      </c>
      <c r="B38" s="2" t="s">
        <v>297</v>
      </c>
      <c r="D38" t="str">
        <f>VLOOKUP(A38,XARCHIVO,2,0)</f>
        <v xml:space="preserve">CLAVO PERFECT TIBIA # 2 </v>
      </c>
    </row>
    <row r="39" spans="1:4" x14ac:dyDescent="0.25">
      <c r="A39" s="2" t="s">
        <v>298</v>
      </c>
      <c r="B39" s="2" t="s">
        <v>299</v>
      </c>
      <c r="D39" t="e">
        <f>VLOOKUP(A39,XARCHIVO,2,0)</f>
        <v>#N/A</v>
      </c>
    </row>
    <row r="40" spans="1:4" x14ac:dyDescent="0.25">
      <c r="A40" s="2" t="s">
        <v>300</v>
      </c>
      <c r="B40" s="2" t="s">
        <v>301</v>
      </c>
      <c r="D40" t="e">
        <f>VLOOKUP(A40,XARCHIVO,2,0)</f>
        <v>#N/A</v>
      </c>
    </row>
    <row r="41" spans="1:4" x14ac:dyDescent="0.25">
      <c r="A41" s="2" t="s">
        <v>302</v>
      </c>
      <c r="B41" s="2" t="s">
        <v>303</v>
      </c>
      <c r="D41" t="e">
        <f>VLOOKUP(A41,XARCHIVO,2,0)</f>
        <v>#N/A</v>
      </c>
    </row>
    <row r="42" spans="1:4" x14ac:dyDescent="0.25">
      <c r="A42" s="2" t="s">
        <v>304</v>
      </c>
      <c r="B42" s="2" t="s">
        <v>305</v>
      </c>
      <c r="D42" t="e">
        <f>VLOOKUP(A42,XARCHIVO,2,0)</f>
        <v>#N/A</v>
      </c>
    </row>
    <row r="43" spans="1:4" x14ac:dyDescent="0.25">
      <c r="A43" s="2" t="s">
        <v>306</v>
      </c>
      <c r="B43" s="2" t="s">
        <v>307</v>
      </c>
      <c r="D43" t="e">
        <f>VLOOKUP(A43,XARCHIVO,2,0)</f>
        <v>#N/A</v>
      </c>
    </row>
    <row r="44" spans="1:4" x14ac:dyDescent="0.25">
      <c r="A44" s="2" t="s">
        <v>308</v>
      </c>
      <c r="B44" s="2" t="s">
        <v>309</v>
      </c>
      <c r="D44" t="e">
        <f>VLOOKUP(A44,XARCHIVO,2,0)</f>
        <v>#N/A</v>
      </c>
    </row>
    <row r="45" spans="1:4" x14ac:dyDescent="0.25">
      <c r="A45" s="2" t="s">
        <v>78</v>
      </c>
      <c r="B45" s="2" t="s">
        <v>440</v>
      </c>
      <c r="D45" t="str">
        <f>VLOOKUP(A45,XARCHIVO,2,0)</f>
        <v xml:space="preserve">CLAVO PFNA TIT #2 </v>
      </c>
    </row>
    <row r="46" spans="1:4" x14ac:dyDescent="0.25">
      <c r="A46" s="2" t="s">
        <v>443</v>
      </c>
      <c r="B46" s="2" t="s">
        <v>444</v>
      </c>
      <c r="D46" t="e">
        <f>VLOOKUP(A46,XARCHIVO,2,0)</f>
        <v>#N/A</v>
      </c>
    </row>
    <row r="47" spans="1:4" x14ac:dyDescent="0.25">
      <c r="A47" s="2" t="s">
        <v>310</v>
      </c>
      <c r="B47" s="2" t="s">
        <v>441</v>
      </c>
      <c r="D47" t="e">
        <f>VLOOKUP(A47,XARCHIVO,2,0)</f>
        <v>#N/A</v>
      </c>
    </row>
    <row r="48" spans="1:4" x14ac:dyDescent="0.25">
      <c r="A48" s="2" t="s">
        <v>311</v>
      </c>
      <c r="B48" s="2" t="s">
        <v>312</v>
      </c>
      <c r="D48" t="e">
        <f>VLOOKUP(A48,XARCHIVO,2,0)</f>
        <v>#N/A</v>
      </c>
    </row>
    <row r="49" spans="1:4" x14ac:dyDescent="0.25">
      <c r="A49" s="2" t="s">
        <v>442</v>
      </c>
      <c r="B49" s="2" t="s">
        <v>441</v>
      </c>
      <c r="D49" t="e">
        <f>VLOOKUP(A49,XARCHIVO,2,0)</f>
        <v>#N/A</v>
      </c>
    </row>
    <row r="50" spans="1:4" x14ac:dyDescent="0.25">
      <c r="A50" s="2" t="s">
        <v>82</v>
      </c>
      <c r="B50" s="2" t="s">
        <v>313</v>
      </c>
      <c r="D50" t="str">
        <f>VLOOKUP(A50,XARCHIVO,2,0)</f>
        <v xml:space="preserve">CLAVO PFNA TIT # 1 Y PLACA TROCANTER </v>
      </c>
    </row>
    <row r="51" spans="1:4" x14ac:dyDescent="0.25">
      <c r="A51" s="2" t="s">
        <v>314</v>
      </c>
      <c r="B51" s="2" t="s">
        <v>315</v>
      </c>
      <c r="D51" t="e">
        <f>VLOOKUP(A51,XARCHIVO,2,0)</f>
        <v>#N/A</v>
      </c>
    </row>
    <row r="52" spans="1:4" x14ac:dyDescent="0.25">
      <c r="A52" s="2" t="s">
        <v>316</v>
      </c>
      <c r="B52" s="2" t="s">
        <v>317</v>
      </c>
      <c r="D52" t="e">
        <f>VLOOKUP(A52,XARCHIVO,2,0)</f>
        <v>#N/A</v>
      </c>
    </row>
    <row r="53" spans="1:4" x14ac:dyDescent="0.25">
      <c r="A53" s="2" t="s">
        <v>318</v>
      </c>
      <c r="B53" s="2" t="s">
        <v>319</v>
      </c>
      <c r="D53" t="e">
        <f>VLOOKUP(A53,XARCHIVO,2,0)</f>
        <v>#N/A</v>
      </c>
    </row>
    <row r="54" spans="1:4" x14ac:dyDescent="0.25">
      <c r="A54" s="2" t="s">
        <v>320</v>
      </c>
      <c r="B54" s="2" t="s">
        <v>321</v>
      </c>
      <c r="D54" t="e">
        <f>VLOOKUP(A54,XARCHIVO,2,0)</f>
        <v>#N/A</v>
      </c>
    </row>
    <row r="55" spans="1:4" x14ac:dyDescent="0.25">
      <c r="A55" s="2" t="s">
        <v>322</v>
      </c>
      <c r="B55" s="2" t="s">
        <v>323</v>
      </c>
      <c r="D55" t="e">
        <f>VLOOKUP(A55,XARCHIVO,2,0)</f>
        <v>#N/A</v>
      </c>
    </row>
    <row r="56" spans="1:4" x14ac:dyDescent="0.25">
      <c r="A56" s="2" t="s">
        <v>324</v>
      </c>
      <c r="B56" s="2" t="s">
        <v>325</v>
      </c>
      <c r="D56" t="e">
        <f>VLOOKUP(A56,XARCHIVO,2,0)</f>
        <v>#N/A</v>
      </c>
    </row>
    <row r="57" spans="1:4" x14ac:dyDescent="0.25">
      <c r="A57" s="2" t="s">
        <v>88</v>
      </c>
      <c r="B57" s="2" t="s">
        <v>326</v>
      </c>
      <c r="D57" t="str">
        <f>VLOOKUP(A57,XARCHIVO,2,0)</f>
        <v xml:space="preserve">CLAVO  EXPERT FEMUR #1 </v>
      </c>
    </row>
    <row r="58" spans="1:4" x14ac:dyDescent="0.25">
      <c r="A58" s="2" t="s">
        <v>327</v>
      </c>
      <c r="B58" s="2" t="s">
        <v>328</v>
      </c>
      <c r="D58" t="e">
        <f>VLOOKUP(A58,XARCHIVO,2,0)</f>
        <v>#N/A</v>
      </c>
    </row>
    <row r="59" spans="1:4" x14ac:dyDescent="0.25">
      <c r="A59" s="2" t="s">
        <v>329</v>
      </c>
      <c r="B59" s="2" t="s">
        <v>330</v>
      </c>
      <c r="D59" t="e">
        <f>VLOOKUP(A59,XARCHIVO,2,0)</f>
        <v>#N/A</v>
      </c>
    </row>
    <row r="60" spans="1:4" x14ac:dyDescent="0.25">
      <c r="A60" s="2" t="s">
        <v>331</v>
      </c>
      <c r="B60" s="2" t="s">
        <v>332</v>
      </c>
      <c r="D60" t="e">
        <f>VLOOKUP(A60,XARCHIVO,2,0)</f>
        <v>#N/A</v>
      </c>
    </row>
    <row r="61" spans="1:4" x14ac:dyDescent="0.25">
      <c r="A61" s="2" t="s">
        <v>333</v>
      </c>
      <c r="B61" s="2" t="s">
        <v>334</v>
      </c>
      <c r="D61" t="e">
        <f>VLOOKUP(A61,XARCHIVO,2,0)</f>
        <v>#N/A</v>
      </c>
    </row>
    <row r="62" spans="1:4" x14ac:dyDescent="0.25">
      <c r="A62" s="2" t="s">
        <v>94</v>
      </c>
      <c r="B62" s="2" t="s">
        <v>335</v>
      </c>
      <c r="D62" t="str">
        <f>VLOOKUP(A62,XARCHIVO,2,0)</f>
        <v xml:space="preserve">EQUIPO CLAVOS TENN #3 </v>
      </c>
    </row>
    <row r="63" spans="1:4" x14ac:dyDescent="0.25">
      <c r="A63" s="2" t="s">
        <v>96</v>
      </c>
      <c r="B63" s="2" t="s">
        <v>336</v>
      </c>
      <c r="D63" t="str">
        <f>VLOOKUP(A63,XARCHIVO,2,0)</f>
        <v>INSTRUMENTAL DE  PELVIS</v>
      </c>
    </row>
    <row r="64" spans="1:4" x14ac:dyDescent="0.25">
      <c r="A64" s="2" t="s">
        <v>337</v>
      </c>
      <c r="B64" s="2" t="s">
        <v>338</v>
      </c>
      <c r="D64" t="e">
        <f>VLOOKUP(A64,XARCHIVO,2,0)</f>
        <v>#N/A</v>
      </c>
    </row>
    <row r="65" spans="1:4" x14ac:dyDescent="0.25">
      <c r="A65" s="2" t="s">
        <v>339</v>
      </c>
      <c r="B65" s="2" t="s">
        <v>340</v>
      </c>
      <c r="D65" t="e">
        <f>VLOOKUP(A65,XARCHIVO,2,0)</f>
        <v>#N/A</v>
      </c>
    </row>
    <row r="66" spans="1:4" x14ac:dyDescent="0.25">
      <c r="A66" s="2" t="s">
        <v>98</v>
      </c>
      <c r="B66" s="2" t="s">
        <v>341</v>
      </c>
      <c r="D66" t="str">
        <f>VLOOKUP(A66,XARCHIVO,2,0)</f>
        <v>INSTRUMENTAL OSTEOTOMOS</v>
      </c>
    </row>
    <row r="67" spans="1:4" x14ac:dyDescent="0.25">
      <c r="A67" s="2" t="s">
        <v>100</v>
      </c>
      <c r="B67" s="2" t="s">
        <v>342</v>
      </c>
      <c r="D67" t="str">
        <f>VLOOKUP(A67,XARCHIVO,2,0)</f>
        <v xml:space="preserve">CLAVO FEMUR ANTEROGRADO  ACERO, TIT </v>
      </c>
    </row>
    <row r="68" spans="1:4" x14ac:dyDescent="0.25">
      <c r="A68" s="2" t="s">
        <v>101</v>
      </c>
      <c r="B68" s="2" t="s">
        <v>343</v>
      </c>
      <c r="D68" t="str">
        <f>VLOOKUP(A68,XARCHIVO,2,0)</f>
        <v xml:space="preserve">CLAVO TIBIA MACIZO ACERO _ TIT </v>
      </c>
    </row>
    <row r="69" spans="1:4" x14ac:dyDescent="0.25">
      <c r="A69" s="2" t="s">
        <v>103</v>
      </c>
      <c r="B69" s="2" t="s">
        <v>344</v>
      </c>
      <c r="D69" t="str">
        <f>VLOOKUP(A69,XARCHIVO,2,0)</f>
        <v xml:space="preserve"> EQUIPO CLAVOS TENN # 1 </v>
      </c>
    </row>
    <row r="70" spans="1:4" x14ac:dyDescent="0.25">
      <c r="A70" s="2" t="s">
        <v>105</v>
      </c>
      <c r="B70" s="2" t="s">
        <v>345</v>
      </c>
      <c r="D70" t="str">
        <f>VLOOKUP(A70,XARCHIVO,2,0)</f>
        <v xml:space="preserve"> EQUIPO CLAVOS TENN # 2 </v>
      </c>
    </row>
    <row r="71" spans="1:4" x14ac:dyDescent="0.25">
      <c r="A71" s="2" t="s">
        <v>107</v>
      </c>
      <c r="B71" s="2" t="s">
        <v>346</v>
      </c>
      <c r="D71" t="str">
        <f>VLOOKUP(A71,XARCHIVO,2,0)</f>
        <v>EQUIPO RMO CLAVO PFNA</v>
      </c>
    </row>
    <row r="72" spans="1:4" x14ac:dyDescent="0.25">
      <c r="A72" s="2" t="s">
        <v>109</v>
      </c>
      <c r="B72" s="2" t="s">
        <v>347</v>
      </c>
      <c r="D72" t="str">
        <f>VLOOKUP(A72,XARCHIVO,2,0)</f>
        <v xml:space="preserve">PLACA CABLE #1 </v>
      </c>
    </row>
    <row r="73" spans="1:4" x14ac:dyDescent="0.25">
      <c r="A73" s="2" t="s">
        <v>111</v>
      </c>
      <c r="B73" s="2" t="s">
        <v>348</v>
      </c>
      <c r="D73" t="str">
        <f>VLOOKUP(A73,XARCHIVO,2,0)</f>
        <v xml:space="preserve">PLACA CABLE #2 </v>
      </c>
    </row>
    <row r="74" spans="1:4" x14ac:dyDescent="0.25">
      <c r="A74" s="2" t="s">
        <v>113</v>
      </c>
      <c r="B74" s="2" t="s">
        <v>349</v>
      </c>
      <c r="D74" t="str">
        <f>VLOOKUP(A74,XARCHIVO,2,0)</f>
        <v xml:space="preserve"> TORNILLOS CANULADOS 6.5 ACERO</v>
      </c>
    </row>
    <row r="75" spans="1:4" x14ac:dyDescent="0.25">
      <c r="A75" s="2" t="s">
        <v>115</v>
      </c>
      <c r="B75" s="2" t="s">
        <v>116</v>
      </c>
      <c r="D75" t="str">
        <f>VLOOKUP(A75,XARCHIVO,2,0)</f>
        <v xml:space="preserve">TORNILLOS CANULADOS 6.5 TITANIO   </v>
      </c>
    </row>
    <row r="76" spans="1:4" x14ac:dyDescent="0.25">
      <c r="A76" s="2" t="s">
        <v>117</v>
      </c>
      <c r="B76" s="2" t="s">
        <v>350</v>
      </c>
      <c r="D76" t="str">
        <f>VLOOKUP(A76,XARCHIVO,2,0)</f>
        <v xml:space="preserve">TORNILLOS ACUTEC 7.0  </v>
      </c>
    </row>
    <row r="77" spans="1:4" x14ac:dyDescent="0.25">
      <c r="A77" s="2" t="s">
        <v>119</v>
      </c>
      <c r="B77" s="2" t="s">
        <v>351</v>
      </c>
      <c r="D77" t="str">
        <f>VLOOKUP(A77,XARCHIVO,2,0)</f>
        <v xml:space="preserve">TORNILLOS CANULADOS 4.0 ACERO </v>
      </c>
    </row>
    <row r="78" spans="1:4" x14ac:dyDescent="0.25">
      <c r="A78" s="2" t="s">
        <v>121</v>
      </c>
      <c r="B78" s="2" t="s">
        <v>352</v>
      </c>
      <c r="D78" t="str">
        <f>VLOOKUP(A78,XARCHIVO,2,0)</f>
        <v xml:space="preserve">TORNILLOS CANULADOS 4.0_4.5 ACERO , TITANO </v>
      </c>
    </row>
    <row r="79" spans="1:4" x14ac:dyDescent="0.25">
      <c r="A79" s="2" t="s">
        <v>122</v>
      </c>
      <c r="B79" s="2" t="s">
        <v>353</v>
      </c>
      <c r="D79" t="str">
        <f>VLOOKUP(A79,XARCHIVO,2,0)</f>
        <v xml:space="preserve">TORNILLOS CANULADOS 4.0 ACERO, TITANIO #1 </v>
      </c>
    </row>
    <row r="80" spans="1:4" x14ac:dyDescent="0.25">
      <c r="A80" s="2" t="s">
        <v>123</v>
      </c>
      <c r="B80" s="2" t="s">
        <v>354</v>
      </c>
      <c r="D80" t="str">
        <f>VLOOKUP(A80,XARCHIVO,2,0)</f>
        <v xml:space="preserve">TORNILLOS CANULADOS 4.0 ACERO, TITANIO #2 </v>
      </c>
    </row>
    <row r="81" spans="1:4" x14ac:dyDescent="0.25">
      <c r="A81" s="2" t="s">
        <v>124</v>
      </c>
      <c r="B81" s="2" t="s">
        <v>355</v>
      </c>
      <c r="D81" t="str">
        <f>VLOOKUP(A81,XARCHIVO,2,0)</f>
        <v xml:space="preserve">ACUTEC 2.5,3.5,4.0 # 1  </v>
      </c>
    </row>
    <row r="82" spans="1:4" x14ac:dyDescent="0.25">
      <c r="A82" s="2" t="s">
        <v>126</v>
      </c>
      <c r="B82" s="2" t="s">
        <v>356</v>
      </c>
      <c r="D82" t="str">
        <f>VLOOKUP(A82,XARCHIVO,2,0)</f>
        <v xml:space="preserve">ACUTEC 2.5,3.5,4.0 # 2  </v>
      </c>
    </row>
    <row r="83" spans="1:4" x14ac:dyDescent="0.25">
      <c r="A83" s="2" t="s">
        <v>128</v>
      </c>
      <c r="B83" s="2" t="s">
        <v>357</v>
      </c>
      <c r="D83" t="str">
        <f>VLOOKUP(A83,XARCHIVO,2,0)</f>
        <v>EQUIPO RMO CLAVOS # 1</v>
      </c>
    </row>
    <row r="84" spans="1:4" x14ac:dyDescent="0.25">
      <c r="A84" s="2" t="s">
        <v>130</v>
      </c>
      <c r="B84" s="2" t="s">
        <v>358</v>
      </c>
      <c r="D84" t="str">
        <f>VLOOKUP(A84,XARCHIVO,2,0)</f>
        <v>EQUIPO RMO CLAVOS # 2</v>
      </c>
    </row>
    <row r="85" spans="1:4" x14ac:dyDescent="0.25">
      <c r="A85" s="2" t="s">
        <v>132</v>
      </c>
      <c r="B85" s="2" t="s">
        <v>359</v>
      </c>
      <c r="D85" t="str">
        <f>VLOOKUP(A85,XARCHIVO,2,0)</f>
        <v xml:space="preserve">EQUIPO RMO PLACAS # 1  </v>
      </c>
    </row>
    <row r="86" spans="1:4" x14ac:dyDescent="0.25">
      <c r="A86" s="2" t="s">
        <v>134</v>
      </c>
      <c r="B86" s="2" t="s">
        <v>360</v>
      </c>
      <c r="D86" t="str">
        <f>VLOOKUP(A86,XARCHIVO,2,0)</f>
        <v xml:space="preserve">EQUIPO RMO PLACAS # 2 </v>
      </c>
    </row>
    <row r="87" spans="1:4" x14ac:dyDescent="0.25">
      <c r="A87" s="2" t="s">
        <v>136</v>
      </c>
      <c r="B87" s="2" t="s">
        <v>361</v>
      </c>
      <c r="D87" t="str">
        <f>VLOOKUP(A87,XARCHIVO,2,0)</f>
        <v xml:space="preserve">EQUIPO RMO PLACAS # 3 </v>
      </c>
    </row>
    <row r="88" spans="1:4" x14ac:dyDescent="0.25">
      <c r="A88" s="2" t="s">
        <v>138</v>
      </c>
      <c r="B88" s="2" t="s">
        <v>362</v>
      </c>
      <c r="D88" t="str">
        <f>VLOOKUP(A88,XARCHIVO,2,0)</f>
        <v xml:space="preserve">EQUIPO RMO PLACAS # 4 </v>
      </c>
    </row>
    <row r="89" spans="1:4" x14ac:dyDescent="0.25">
      <c r="A89" s="2" t="s">
        <v>140</v>
      </c>
      <c r="B89" s="2" t="s">
        <v>363</v>
      </c>
      <c r="D89" t="str">
        <f>VLOOKUP(A89,XARCHIVO,2,0)</f>
        <v xml:space="preserve">EQUIPO DHS DCS TITANIO.  </v>
      </c>
    </row>
    <row r="90" spans="1:4" x14ac:dyDescent="0.25">
      <c r="A90" s="2" t="s">
        <v>142</v>
      </c>
      <c r="B90" s="2" t="s">
        <v>364</v>
      </c>
      <c r="D90" t="str">
        <f>VLOOKUP(A90,XARCHIVO,2,0)</f>
        <v xml:space="preserve">EQUIPO DHS DCS ACERO # 1  </v>
      </c>
    </row>
    <row r="91" spans="1:4" x14ac:dyDescent="0.25">
      <c r="A91" s="2" t="s">
        <v>144</v>
      </c>
      <c r="B91" s="2" t="s">
        <v>365</v>
      </c>
      <c r="D91" t="str">
        <f>VLOOKUP(A91,XARCHIVO,2,0)</f>
        <v xml:space="preserve">EQUIPO DHS, DCS ACERO # 2  </v>
      </c>
    </row>
    <row r="92" spans="1:4" x14ac:dyDescent="0.25">
      <c r="A92" s="2" t="s">
        <v>366</v>
      </c>
      <c r="B92" s="2" t="s">
        <v>367</v>
      </c>
      <c r="D92" t="e">
        <f>VLOOKUP(A92,XARCHIVO,2,0)</f>
        <v>#N/A</v>
      </c>
    </row>
    <row r="93" spans="1:4" x14ac:dyDescent="0.25">
      <c r="A93" s="2" t="s">
        <v>145</v>
      </c>
      <c r="B93" s="2" t="s">
        <v>368</v>
      </c>
      <c r="D93" t="str">
        <f>VLOOKUP(A93,XARCHIVO,2,0)</f>
        <v xml:space="preserve">EQUIPO BASICO 3.5 PEQ </v>
      </c>
    </row>
    <row r="94" spans="1:4" x14ac:dyDescent="0.25">
      <c r="A94" s="2" t="s">
        <v>147</v>
      </c>
      <c r="B94" s="2" t="s">
        <v>369</v>
      </c>
      <c r="D94" t="str">
        <f>VLOOKUP(A94,XARCHIVO,2,0)</f>
        <v>EQUIPO BASICO 4.5 # 1</v>
      </c>
    </row>
    <row r="95" spans="1:4" x14ac:dyDescent="0.25">
      <c r="A95" s="2" t="s">
        <v>149</v>
      </c>
      <c r="B95" s="2" t="s">
        <v>370</v>
      </c>
      <c r="D95" t="str">
        <f>VLOOKUP(A95,XARCHIVO,2,0)</f>
        <v>EQUIPO BASICO 4.5 # 2</v>
      </c>
    </row>
    <row r="96" spans="1:4" x14ac:dyDescent="0.25">
      <c r="A96" s="2" t="s">
        <v>151</v>
      </c>
      <c r="B96" s="2" t="s">
        <v>371</v>
      </c>
      <c r="D96" t="str">
        <f>VLOOKUP(A96,XARCHIVO,2,0)</f>
        <v xml:space="preserve">EQUIPO BASICO 4.5 # 3 </v>
      </c>
    </row>
    <row r="97" spans="1:4" x14ac:dyDescent="0.25">
      <c r="A97" s="2" t="s">
        <v>153</v>
      </c>
      <c r="B97" s="2" t="s">
        <v>372</v>
      </c>
      <c r="D97" t="str">
        <f>VLOOKUP(A97,XARCHIVO,2,0)</f>
        <v>EQUIPO BASICO 4.5 # 4</v>
      </c>
    </row>
    <row r="98" spans="1:4" x14ac:dyDescent="0.25">
      <c r="A98" s="2" t="s">
        <v>155</v>
      </c>
      <c r="B98" s="2" t="s">
        <v>373</v>
      </c>
      <c r="D98" t="str">
        <f>VLOOKUP(A98,XARCHIVO,2,0)</f>
        <v>EQUIPO BASICO 3.5</v>
      </c>
    </row>
    <row r="99" spans="1:4" x14ac:dyDescent="0.25">
      <c r="A99" s="2" t="s">
        <v>157</v>
      </c>
      <c r="B99" s="2" t="s">
        <v>374</v>
      </c>
      <c r="D99" t="str">
        <f>VLOOKUP(A99,XARCHIVO,2,0)</f>
        <v xml:space="preserve">SET COLOCACION 4.5,6.5 # 1 </v>
      </c>
    </row>
    <row r="100" spans="1:4" x14ac:dyDescent="0.25">
      <c r="A100" s="2" t="s">
        <v>159</v>
      </c>
      <c r="B100" s="2" t="s">
        <v>375</v>
      </c>
      <c r="D100" t="str">
        <f>VLOOKUP(A100,XARCHIVO,2,0)</f>
        <v>SET COLOCACION 4.5,6.5 # 2</v>
      </c>
    </row>
    <row r="101" spans="1:4" x14ac:dyDescent="0.25">
      <c r="A101" s="2" t="s">
        <v>161</v>
      </c>
      <c r="B101" s="2" t="s">
        <v>376</v>
      </c>
      <c r="D101" t="str">
        <f>VLOOKUP(A101,XARCHIVO,2,0)</f>
        <v>SET COLOCACION 4.5,6.5 # 3</v>
      </c>
    </row>
    <row r="102" spans="1:4" x14ac:dyDescent="0.25">
      <c r="A102" s="2" t="s">
        <v>377</v>
      </c>
      <c r="B102" s="2" t="s">
        <v>378</v>
      </c>
      <c r="D102" t="e">
        <f>VLOOKUP(A102,XARCHIVO,2,0)</f>
        <v>#N/A</v>
      </c>
    </row>
    <row r="103" spans="1:4" x14ac:dyDescent="0.25">
      <c r="A103" s="2" t="s">
        <v>379</v>
      </c>
      <c r="B103" s="2" t="s">
        <v>380</v>
      </c>
      <c r="D103" t="e">
        <f>VLOOKUP(A103,XARCHIVO,2,0)</f>
        <v>#N/A</v>
      </c>
    </row>
    <row r="104" spans="1:4" x14ac:dyDescent="0.25">
      <c r="A104" s="2" t="s">
        <v>381</v>
      </c>
      <c r="B104" s="2" t="s">
        <v>382</v>
      </c>
      <c r="D104" t="e">
        <f>VLOOKUP(A104,XARCHIVO,2,0)</f>
        <v>#N/A</v>
      </c>
    </row>
    <row r="105" spans="1:4" x14ac:dyDescent="0.25">
      <c r="A105" s="2" t="s">
        <v>383</v>
      </c>
      <c r="B105" s="2" t="s">
        <v>384</v>
      </c>
      <c r="D105" t="e">
        <f>VLOOKUP(A105,XARCHIVO,2,0)</f>
        <v>#N/A</v>
      </c>
    </row>
    <row r="106" spans="1:4" x14ac:dyDescent="0.25">
      <c r="A106" s="2" t="s">
        <v>385</v>
      </c>
      <c r="B106" s="2" t="s">
        <v>386</v>
      </c>
      <c r="D106" t="e">
        <f>VLOOKUP(A106,XARCHIVO,2,0)</f>
        <v>#N/A</v>
      </c>
    </row>
    <row r="107" spans="1:4" x14ac:dyDescent="0.25">
      <c r="A107" s="2" t="s">
        <v>163</v>
      </c>
      <c r="B107" s="2" t="s">
        <v>387</v>
      </c>
      <c r="D107" t="str">
        <f>VLOOKUP(A107,XARCHIVO,2,0)</f>
        <v xml:space="preserve">EQUIPO TORNILLOS SNAP,  OFF </v>
      </c>
    </row>
    <row r="108" spans="1:4" x14ac:dyDescent="0.25">
      <c r="A108" s="2" t="s">
        <v>164</v>
      </c>
      <c r="B108" s="2" t="s">
        <v>388</v>
      </c>
      <c r="D108" t="str">
        <f>VLOOKUP(A108,XARCHIVO,2,0)</f>
        <v>SET IMPACTORES</v>
      </c>
    </row>
    <row r="109" spans="1:4" x14ac:dyDescent="0.25">
      <c r="A109" s="2" t="s">
        <v>389</v>
      </c>
      <c r="B109" s="2" t="s">
        <v>390</v>
      </c>
      <c r="D109" t="e">
        <f>VLOOKUP(A109,XARCHIVO,2,0)</f>
        <v>#N/A</v>
      </c>
    </row>
    <row r="110" spans="1:4" x14ac:dyDescent="0.25">
      <c r="A110" s="2" t="s">
        <v>391</v>
      </c>
      <c r="B110" s="2" t="s">
        <v>392</v>
      </c>
      <c r="D110" t="e">
        <f>VLOOKUP(A110,XARCHIVO,2,0)</f>
        <v>#N/A</v>
      </c>
    </row>
    <row r="111" spans="1:4" x14ac:dyDescent="0.25">
      <c r="A111" s="2" t="s">
        <v>393</v>
      </c>
      <c r="B111" s="2" t="s">
        <v>394</v>
      </c>
      <c r="D111" t="e">
        <f>VLOOKUP(A111,XARCHIVO,2,0)</f>
        <v>#N/A</v>
      </c>
    </row>
    <row r="112" spans="1:4" x14ac:dyDescent="0.25">
      <c r="A112" s="2" t="s">
        <v>166</v>
      </c>
      <c r="B112" s="2" t="s">
        <v>395</v>
      </c>
      <c r="D112" t="str">
        <f>VLOOKUP(A112,XARCHIVO,2,0)</f>
        <v xml:space="preserve">EQUIPO RADIO DISTAL AV TITANIO #2 </v>
      </c>
    </row>
    <row r="113" spans="1:4" x14ac:dyDescent="0.25">
      <c r="A113" s="2" t="s">
        <v>168</v>
      </c>
      <c r="B113" s="2" t="s">
        <v>396</v>
      </c>
      <c r="D113" t="str">
        <f>VLOOKUP(A113,XARCHIVO,2,0)</f>
        <v xml:space="preserve">EQUIPO RADIO DISTAL AV TITANIO #3 </v>
      </c>
    </row>
    <row r="114" spans="1:4" x14ac:dyDescent="0.25">
      <c r="A114" s="2" t="s">
        <v>170</v>
      </c>
      <c r="B114" s="2" t="s">
        <v>397</v>
      </c>
      <c r="D114" t="str">
        <f>VLOOKUP(A114,XARCHIVO,2,0)</f>
        <v xml:space="preserve">EQUIPO RADIO DISTAL AV  ACERO #1  </v>
      </c>
    </row>
    <row r="115" spans="1:4" x14ac:dyDescent="0.25">
      <c r="A115" s="2" t="s">
        <v>172</v>
      </c>
      <c r="B115" s="2" t="s">
        <v>398</v>
      </c>
      <c r="D115" t="str">
        <f>VLOOKUP(A115,XARCHIVO,2,0)</f>
        <v xml:space="preserve">EQUIPO RADIO DISTAL AV  ACERO #2  </v>
      </c>
    </row>
    <row r="116" spans="1:4" x14ac:dyDescent="0.25">
      <c r="A116" s="2" t="s">
        <v>174</v>
      </c>
      <c r="B116" s="2" t="s">
        <v>399</v>
      </c>
      <c r="D116" t="str">
        <f>VLOOKUP(A116,XARCHIVO,2,0)</f>
        <v xml:space="preserve">TORNILLERA AV # 1 TITANIO </v>
      </c>
    </row>
    <row r="117" spans="1:4" x14ac:dyDescent="0.25">
      <c r="A117" s="2" t="s">
        <v>176</v>
      </c>
      <c r="B117" s="2" t="s">
        <v>400</v>
      </c>
      <c r="D117" t="str">
        <f>VLOOKUP(A117,XARCHIVO,2,0)</f>
        <v xml:space="preserve">TORNILLERA AV # 2 TITANIO </v>
      </c>
    </row>
    <row r="118" spans="1:4" x14ac:dyDescent="0.25">
      <c r="A118" s="2" t="s">
        <v>178</v>
      </c>
      <c r="B118" s="2" t="s">
        <v>401</v>
      </c>
      <c r="D118" t="str">
        <f>VLOOKUP(A118,XARCHIVO,2,0)</f>
        <v xml:space="preserve">TORNILLERA AV # 1 ACERO </v>
      </c>
    </row>
    <row r="119" spans="1:4" x14ac:dyDescent="0.25">
      <c r="A119" s="2" t="s">
        <v>180</v>
      </c>
      <c r="B119" s="2" t="s">
        <v>402</v>
      </c>
      <c r="D119" t="str">
        <f>VLOOKUP(A119,XARCHIVO,2,0)</f>
        <v xml:space="preserve">TORNILLERA AV # 2 ACERO </v>
      </c>
    </row>
    <row r="120" spans="1:4" x14ac:dyDescent="0.25">
      <c r="A120" s="2" t="s">
        <v>182</v>
      </c>
      <c r="B120" s="2" t="s">
        <v>403</v>
      </c>
      <c r="D120" t="str">
        <f>VLOOKUP(A120,XARCHIVO,2,0)</f>
        <v xml:space="preserve">EQUIPO HUMERO PROXIMAL TIPO LISS  </v>
      </c>
    </row>
    <row r="121" spans="1:4" x14ac:dyDescent="0.25">
      <c r="A121" s="2" t="s">
        <v>184</v>
      </c>
      <c r="B121" s="2" t="s">
        <v>404</v>
      </c>
      <c r="D121" t="str">
        <f>VLOOKUP(A121,XARCHIVO,2,0)</f>
        <v xml:space="preserve">EQUIPO PATELAR  </v>
      </c>
    </row>
    <row r="122" spans="1:4" x14ac:dyDescent="0.25">
      <c r="A122" s="2" t="s">
        <v>186</v>
      </c>
      <c r="B122" s="2" t="s">
        <v>405</v>
      </c>
      <c r="D122" t="str">
        <f>VLOOKUP(A122,XARCHIVO,2,0)</f>
        <v xml:space="preserve">EQUIPO GRAPAS ACUTEC  </v>
      </c>
    </row>
    <row r="123" spans="1:4" x14ac:dyDescent="0.25">
      <c r="A123" s="2" t="s">
        <v>188</v>
      </c>
      <c r="B123" s="2" t="s">
        <v>406</v>
      </c>
      <c r="D123" t="str">
        <f>VLOOKUP(A123,XARCHIVO,2,0)</f>
        <v>CONTENEDOR JUEGO PLACAS TITANIO 4.5</v>
      </c>
    </row>
    <row r="124" spans="1:4" x14ac:dyDescent="0.25">
      <c r="A124" s="2" t="s">
        <v>190</v>
      </c>
      <c r="B124" s="2" t="s">
        <v>407</v>
      </c>
      <c r="D124" t="str">
        <f>VLOOKUP(A124,XARCHIVO,2,0)</f>
        <v>CONTENEDOR JUEGO PLACAS 4.5 ACERO</v>
      </c>
    </row>
    <row r="125" spans="1:4" x14ac:dyDescent="0.25">
      <c r="A125" s="2" t="s">
        <v>192</v>
      </c>
      <c r="B125" s="2" t="s">
        <v>408</v>
      </c>
      <c r="D125" t="str">
        <f>VLOOKUP(A125,XARCHIVO,2,0)</f>
        <v>CONTENEDOR JUEGO PLACAS 3.5 TITANIO</v>
      </c>
    </row>
    <row r="126" spans="1:4" x14ac:dyDescent="0.25">
      <c r="A126" s="2" t="s">
        <v>194</v>
      </c>
      <c r="B126" s="2" t="s">
        <v>409</v>
      </c>
      <c r="D126" t="str">
        <f>VLOOKUP(A126,XARCHIVO,2,0)</f>
        <v>CONTENEDOR JUEGO PLACAS 3.5 ACERO</v>
      </c>
    </row>
    <row r="127" spans="1:4" x14ac:dyDescent="0.25">
      <c r="A127" s="2" t="s">
        <v>196</v>
      </c>
      <c r="B127" s="2" t="s">
        <v>410</v>
      </c>
      <c r="D127" t="str">
        <f>VLOOKUP(A127,XARCHIVO,2,0)</f>
        <v>MOTOR ACULAN # 1</v>
      </c>
    </row>
    <row r="128" spans="1:4" x14ac:dyDescent="0.25">
      <c r="A128" s="2" t="s">
        <v>198</v>
      </c>
      <c r="B128" s="2" t="s">
        <v>411</v>
      </c>
      <c r="D128" t="str">
        <f>VLOOKUP(A128,XARCHIVO,2,0)</f>
        <v>MOTOR ACULAN # 2</v>
      </c>
    </row>
    <row r="129" spans="1:4" x14ac:dyDescent="0.25">
      <c r="A129" s="2" t="s">
        <v>200</v>
      </c>
      <c r="B129" s="2" t="s">
        <v>412</v>
      </c>
      <c r="D129" t="str">
        <f>VLOOKUP(A129,XARCHIVO,2,0)</f>
        <v>MOTOR GRIS PEQ # 1</v>
      </c>
    </row>
    <row r="130" spans="1:4" x14ac:dyDescent="0.25">
      <c r="A130" s="2" t="s">
        <v>202</v>
      </c>
      <c r="B130" s="2" t="s">
        <v>413</v>
      </c>
      <c r="D130" t="str">
        <f>VLOOKUP(A130,XARCHIVO,2,0)</f>
        <v>MOTOR GRIS PEQ # 2</v>
      </c>
    </row>
    <row r="131" spans="1:4" x14ac:dyDescent="0.25">
      <c r="A131" s="2" t="s">
        <v>204</v>
      </c>
      <c r="B131" s="2" t="s">
        <v>414</v>
      </c>
      <c r="D131" t="str">
        <f>VLOOKUP(A131,XARCHIVO,2,0)</f>
        <v>MOTOR GRIS GRANDE # 1</v>
      </c>
    </row>
    <row r="132" spans="1:4" x14ac:dyDescent="0.25">
      <c r="A132" s="2" t="s">
        <v>206</v>
      </c>
      <c r="B132" s="2" t="s">
        <v>415</v>
      </c>
      <c r="D132" t="str">
        <f>VLOOKUP(A132,XARCHIVO,2,0)</f>
        <v>MOTOR MAS SIERRA GRIS # 2</v>
      </c>
    </row>
    <row r="133" spans="1:4" x14ac:dyDescent="0.25">
      <c r="A133" s="2" t="s">
        <v>208</v>
      </c>
      <c r="B133" s="2" t="s">
        <v>416</v>
      </c>
      <c r="D133" t="str">
        <f>VLOOKUP(A133,XARCHIVO,2,0)</f>
        <v>MOTOR AUXENIN # 1</v>
      </c>
    </row>
    <row r="134" spans="1:4" x14ac:dyDescent="0.25">
      <c r="A134" s="2" t="s">
        <v>210</v>
      </c>
      <c r="B134" s="2" t="s">
        <v>417</v>
      </c>
      <c r="D134" t="str">
        <f>VLOOKUP(A134,XARCHIVO,2,0)</f>
        <v>MOTOR AUXEN # 2</v>
      </c>
    </row>
    <row r="135" spans="1:4" x14ac:dyDescent="0.25">
      <c r="A135" s="2" t="s">
        <v>212</v>
      </c>
      <c r="B135" s="2" t="s">
        <v>418</v>
      </c>
      <c r="D135" t="str">
        <f>VLOOKUP(A135,XARCHIVO,2,0)</f>
        <v>MOTOR AUXEN # 3</v>
      </c>
    </row>
    <row r="136" spans="1:4" x14ac:dyDescent="0.25">
      <c r="A136" s="2" t="s">
        <v>214</v>
      </c>
      <c r="B136" s="2" t="s">
        <v>419</v>
      </c>
      <c r="D136" t="str">
        <f>VLOOKUP(A136,XARCHIVO,2,0)</f>
        <v>MOTOR AUXEN # 4</v>
      </c>
    </row>
    <row r="137" spans="1:4" x14ac:dyDescent="0.25">
      <c r="A137" s="2" t="s">
        <v>216</v>
      </c>
      <c r="B137" s="2" t="s">
        <v>420</v>
      </c>
      <c r="D137" t="str">
        <f>VLOOKUP(A137,XARCHIVO,2,0)</f>
        <v xml:space="preserve">EQUIPO CLAVOS RUSH </v>
      </c>
    </row>
    <row r="138" spans="1:4" x14ac:dyDescent="0.25">
      <c r="A138" s="2" t="s">
        <v>218</v>
      </c>
      <c r="B138" s="2" t="s">
        <v>421</v>
      </c>
      <c r="D138" t="str">
        <f>VLOOKUP(A138,XARCHIVO,2,0)</f>
        <v xml:space="preserve">TORNILLERA 3.5 TITANIO </v>
      </c>
    </row>
    <row r="139" spans="1:4" x14ac:dyDescent="0.25">
      <c r="A139" s="2" t="s">
        <v>220</v>
      </c>
      <c r="B139" s="2" t="s">
        <v>422</v>
      </c>
      <c r="D139" t="str">
        <f>VLOOKUP(A139,XARCHIVO,2,0)</f>
        <v xml:space="preserve">TORNILLERIA IRENE ACERO 3.5 #1 </v>
      </c>
    </row>
    <row r="140" spans="1:4" x14ac:dyDescent="0.25">
      <c r="A140" s="2" t="s">
        <v>222</v>
      </c>
      <c r="B140" s="2" t="s">
        <v>423</v>
      </c>
      <c r="D140" t="str">
        <f>VLOOKUP(A140,XARCHIVO,2,0)</f>
        <v xml:space="preserve">TORNILLERIA IRENE 3.5 ACERO #2 </v>
      </c>
    </row>
    <row r="141" spans="1:4" x14ac:dyDescent="0.25">
      <c r="A141" s="2" t="s">
        <v>224</v>
      </c>
      <c r="B141" s="2" t="s">
        <v>424</v>
      </c>
      <c r="D141" t="str">
        <f>VLOOKUP(A141,XARCHIVO,2,0)</f>
        <v xml:space="preserve">TORNILLERIA 3.5 ACERO #1 </v>
      </c>
    </row>
    <row r="142" spans="1:4" x14ac:dyDescent="0.25">
      <c r="A142" s="2" t="s">
        <v>226</v>
      </c>
      <c r="B142" s="2" t="s">
        <v>425</v>
      </c>
      <c r="D142" t="str">
        <f>VLOOKUP(A142,XARCHIVO,2,0)</f>
        <v xml:space="preserve">TORNILLERIA 3.5 ACERO #2 </v>
      </c>
    </row>
    <row r="143" spans="1:4" x14ac:dyDescent="0.25">
      <c r="A143" s="2" t="s">
        <v>228</v>
      </c>
      <c r="B143" s="2" t="s">
        <v>426</v>
      </c>
      <c r="D143" t="str">
        <f>VLOOKUP(A143,XARCHIVO,2,0)</f>
        <v xml:space="preserve">TORNILLERIA 3.5 ACERO #3 </v>
      </c>
    </row>
    <row r="144" spans="1:4" x14ac:dyDescent="0.25">
      <c r="A144" s="2" t="s">
        <v>268</v>
      </c>
      <c r="B144" s="2" t="s">
        <v>427</v>
      </c>
      <c r="D144" t="str">
        <f>VLOOKUP(A144,XARCHIVO,2,0)</f>
        <v xml:space="preserve">TORNILLERA IRENE 3.5 TITANIO </v>
      </c>
    </row>
    <row r="145" spans="1:4" x14ac:dyDescent="0.25">
      <c r="A145" s="2" t="s">
        <v>230</v>
      </c>
      <c r="B145" s="2" t="s">
        <v>428</v>
      </c>
      <c r="D145" t="str">
        <f>VLOOKUP(A145,XARCHIVO,2,0)</f>
        <v xml:space="preserve">TORNILLERA 2.7MM #1 </v>
      </c>
    </row>
    <row r="146" spans="1:4" x14ac:dyDescent="0.25">
      <c r="A146" s="2" t="s">
        <v>232</v>
      </c>
      <c r="B146" s="2" t="s">
        <v>429</v>
      </c>
      <c r="D146" t="str">
        <f>VLOOKUP(A146,XARCHIVO,2,0)</f>
        <v xml:space="preserve">TORNILLERA 2.7MM #2 </v>
      </c>
    </row>
    <row r="147" spans="1:4" x14ac:dyDescent="0.25">
      <c r="A147" s="2" t="s">
        <v>234</v>
      </c>
      <c r="B147" s="2" t="s">
        <v>430</v>
      </c>
      <c r="D147" t="str">
        <f>VLOOKUP(A147,XARCHIVO,2,0)</f>
        <v xml:space="preserve">TORNILLERA 3.5 ACETABULO </v>
      </c>
    </row>
    <row r="148" spans="1:4" x14ac:dyDescent="0.25">
      <c r="A148" s="2" t="s">
        <v>238</v>
      </c>
      <c r="B148" s="2" t="s">
        <v>431</v>
      </c>
      <c r="D148" t="str">
        <f>VLOOKUP(A148,XARCHIVO,2,0)</f>
        <v xml:space="preserve">EQUIPO CERCLAJE # 1 </v>
      </c>
    </row>
    <row r="149" spans="1:4" x14ac:dyDescent="0.25">
      <c r="A149" s="2" t="s">
        <v>240</v>
      </c>
      <c r="B149" s="2" t="s">
        <v>432</v>
      </c>
      <c r="D149" t="str">
        <f>VLOOKUP(A149,XARCHIVO,2,0)</f>
        <v xml:space="preserve">EQUIPO CERCLAJE # 2 </v>
      </c>
    </row>
    <row r="150" spans="1:4" x14ac:dyDescent="0.25">
      <c r="A150" s="2" t="s">
        <v>242</v>
      </c>
      <c r="B150" s="2" t="s">
        <v>433</v>
      </c>
      <c r="D150" t="str">
        <f>VLOOKUP(A150,XARCHIVO,2,0)</f>
        <v xml:space="preserve">EQUIPO CERCLAJE # 3 </v>
      </c>
    </row>
    <row r="151" spans="1:4" x14ac:dyDescent="0.25">
      <c r="A151" s="2" t="s">
        <v>244</v>
      </c>
      <c r="B151" s="2" t="s">
        <v>434</v>
      </c>
      <c r="D151" t="str">
        <f>VLOOKUP(A151,XARCHIVO,2,0)</f>
        <v xml:space="preserve">EQUIPO CERCLAJE # 4 </v>
      </c>
    </row>
    <row r="152" spans="1:4" x14ac:dyDescent="0.25">
      <c r="A152" s="2" t="s">
        <v>435</v>
      </c>
      <c r="B152" s="2" t="s">
        <v>436</v>
      </c>
      <c r="D152" t="e">
        <f>VLOOKUP(A152,XARCHIVO,2,0)</f>
        <v>#N/A</v>
      </c>
    </row>
  </sheetData>
  <autoFilter ref="A3:B152" xr:uid="{83F0E26F-DC78-4055-A8A2-4898CA0F9275}"/>
  <sortState xmlns:xlrd2="http://schemas.microsoft.com/office/spreadsheetml/2017/richdata2" ref="A4:B152">
    <sortCondition ref="A4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ARCHIVOSOK</vt:lpstr>
      <vt:lpstr>SISTEMA</vt:lpstr>
      <vt:lpstr>XARCHIVO</vt:lpstr>
      <vt:lpstr>XSISTEMA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dcterms:created xsi:type="dcterms:W3CDTF">2023-03-21T14:55:53Z</dcterms:created>
  <dcterms:modified xsi:type="dcterms:W3CDTF">2023-03-21T17:12:56Z</dcterms:modified>
</cp:coreProperties>
</file>