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xr:revisionPtr revIDLastSave="0" documentId="13_ncr:1_{47819E22-879E-44F1-85FB-E3A6A4B9820B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</sheets>
  <definedNames>
    <definedName name="_xlnm.Print_Area" localSheetId="0">Hoja1!$A$2:$G$212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1" l="1"/>
  <c r="G113" i="1"/>
  <c r="G88" i="1"/>
  <c r="G58" i="1"/>
  <c r="G55" i="1"/>
  <c r="G36" i="1"/>
  <c r="G37" i="1"/>
  <c r="G38" i="1"/>
  <c r="G42" i="1"/>
  <c r="G43" i="1"/>
  <c r="G44" i="1"/>
  <c r="G45" i="1"/>
  <c r="G46" i="1"/>
  <c r="G47" i="1"/>
  <c r="G49" i="1"/>
  <c r="G50" i="1"/>
  <c r="G25" i="1"/>
  <c r="G26" i="1"/>
  <c r="G27" i="1"/>
  <c r="G28" i="1"/>
  <c r="G29" i="1"/>
  <c r="G30" i="1"/>
  <c r="G31" i="1"/>
  <c r="G32" i="1"/>
  <c r="G33" i="1"/>
  <c r="G35" i="1"/>
  <c r="G52" i="1"/>
  <c r="G53" i="1"/>
  <c r="G54" i="1"/>
  <c r="G56" i="1"/>
  <c r="G57" i="1"/>
  <c r="G59" i="1"/>
  <c r="G61" i="1"/>
  <c r="G62" i="1"/>
  <c r="G63" i="1"/>
  <c r="G64" i="1"/>
  <c r="G65" i="1"/>
  <c r="G66" i="1"/>
  <c r="G67" i="1"/>
  <c r="G69" i="1"/>
  <c r="G70" i="1"/>
  <c r="G72" i="1"/>
  <c r="G73" i="1"/>
  <c r="G74" i="1"/>
  <c r="G75" i="1"/>
  <c r="G76" i="1"/>
  <c r="G77" i="1"/>
  <c r="G78" i="1"/>
  <c r="G79" i="1"/>
  <c r="G80" i="1"/>
  <c r="G82" i="1"/>
  <c r="G84" i="1"/>
  <c r="G85" i="1"/>
  <c r="G86" i="1"/>
  <c r="G87" i="1"/>
  <c r="G89" i="1"/>
  <c r="G90" i="1"/>
  <c r="G91" i="1"/>
  <c r="G92" i="1"/>
  <c r="G94" i="1"/>
  <c r="G95" i="1"/>
  <c r="G97" i="1"/>
  <c r="G98" i="1"/>
  <c r="G99" i="1"/>
  <c r="G100" i="1"/>
  <c r="G101" i="1"/>
  <c r="G103" i="1"/>
  <c r="G105" i="1"/>
  <c r="G107" i="1"/>
  <c r="G108" i="1"/>
  <c r="G109" i="1"/>
  <c r="G110" i="1"/>
  <c r="G112" i="1"/>
  <c r="G114" i="1"/>
  <c r="G116" i="1"/>
  <c r="G117" i="1"/>
  <c r="G118" i="1"/>
  <c r="G119" i="1"/>
  <c r="G120" i="1"/>
  <c r="G121" i="1"/>
  <c r="G122" i="1"/>
  <c r="G123" i="1"/>
  <c r="G124" i="1"/>
  <c r="G126" i="1"/>
  <c r="G127" i="1"/>
  <c r="G128" i="1"/>
  <c r="G129" i="1"/>
  <c r="G130" i="1"/>
  <c r="G132" i="1"/>
  <c r="G133" i="1"/>
  <c r="G138" i="1"/>
  <c r="B188" i="1" l="1"/>
  <c r="G140" i="1"/>
  <c r="G139" i="1"/>
  <c r="G137" i="1"/>
  <c r="G136" i="1"/>
  <c r="G135" i="1"/>
  <c r="G24" i="1"/>
  <c r="G142" i="1" l="1"/>
  <c r="G143" i="1" l="1"/>
  <c r="G14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02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<sst xmlns="http://schemas.openxmlformats.org/spreadsheetml/2006/main" count="407" uniqueCount="353">
  <si>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</si>
  <si>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</si>
  <si>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</si>
  <si>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</si>
  <si>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</si>
  <si>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</si>
  <si>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</si>
  <si>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</si>
  <si>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</si>
  <si>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</si>
  <si>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</si>
  <si>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</si>
  <si>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</si>
  <si>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</si>
  <si>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</si>
  <si>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</si>
  <si>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</si>
  <si>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</si>
  <si>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</si>
  <si>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</si>
  <si>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</si>
  <si>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</si>
  <si>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</si>
  <si>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</si>
  <si>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</si>
  <si>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</si>
  <si>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</si>
  <si>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</si>
  <si>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PRECIO UNITARIO</t>
  </si>
  <si>
    <t>PRECIO TOTAL</t>
  </si>
  <si>
    <t>H1L-ST-006</t>
  </si>
  <si>
    <t>J200821-L048</t>
  </si>
  <si>
    <t>STRAIGHT H1 LOCKING PLATE 6HOLES 0.6T</t>
  </si>
  <si>
    <t>H1L-YP-006</t>
  </si>
  <si>
    <t>H1 LOCKING Y PLATE 6HOLES 0.6T</t>
  </si>
  <si>
    <t>STRAIGHT H1 LOCKING PLATE 8HOLES 0.6T</t>
  </si>
  <si>
    <t>H1L-ST-104</t>
  </si>
  <si>
    <t>J211206-L014</t>
  </si>
  <si>
    <t>STRAIGHT H1 LOCKING PLATE 4HOLES 0.6T</t>
  </si>
  <si>
    <t>H1L-TP-007</t>
  </si>
  <si>
    <t>H1 LOCKING T PLATE 7HOLES 0.6T</t>
  </si>
  <si>
    <t>H1L-LL-005</t>
  </si>
  <si>
    <t>R200303-L029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</si>
  <si>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</si>
  <si>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</si>
  <si>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</si>
  <si>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</si>
  <si>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</si>
  <si>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</si>
  <si>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</si>
  <si>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</si>
  <si>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R211227-L021</t>
  </si>
  <si>
    <t>STRAIGHT H1 LOCKING PLATE 16HOLES 0.6T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</si>
  <si>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</si>
  <si>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</si>
  <si>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</si>
  <si>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</si>
  <si>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</si>
  <si>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</si>
  <si>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</si>
  <si>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J200521-L002</t>
  </si>
  <si>
    <t>Y PLATE 6HOLES 1.0T</t>
  </si>
  <si>
    <t>H2L-TP-007</t>
  </si>
  <si>
    <t>J201125-L018</t>
  </si>
  <si>
    <t>TP PLATE 7HOLES 1.0T</t>
  </si>
  <si>
    <t>H2L-ST-004</t>
  </si>
  <si>
    <t>STRAIGHT 4HOLES 1.0T</t>
  </si>
  <si>
    <t>H2L-ST-006</t>
  </si>
  <si>
    <t>J210202-L030</t>
  </si>
  <si>
    <t>STRAIGHT 6HOLES 1.0T</t>
  </si>
  <si>
    <t>H2L-YP-007</t>
  </si>
  <si>
    <t>Y PLATE 7HOLES 1.0T</t>
  </si>
  <si>
    <t>H2L-QD-006</t>
  </si>
  <si>
    <t>J210416-L126</t>
  </si>
  <si>
    <t>SQUARE 6HOLES 1.0T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</si>
  <si>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</si>
  <si>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</si>
  <si>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</si>
  <si>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</si>
  <si>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</si>
  <si>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</si>
  <si>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</si>
  <si>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</si>
  <si>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</si>
  <si>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</si>
  <si>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</si>
  <si>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</si>
  <si>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</si>
  <si>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H2L-TP-010-13</t>
  </si>
  <si>
    <t>TP PLATE 10HOLES 1.3T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</si>
  <si>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</si>
  <si>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</si>
  <si>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</si>
  <si>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</si>
  <si>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</si>
  <si>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</si>
  <si>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</si>
  <si>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R200609-L016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</si>
  <si>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</si>
  <si>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</si>
  <si>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</si>
  <si>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</si>
  <si>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</si>
  <si>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</si>
  <si>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</si>
  <si>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</si>
  <si>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</si>
  <si>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</si>
  <si>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</si>
  <si>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</si>
  <si>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</si>
  <si>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</si>
  <si>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J220728-L132</t>
  </si>
  <si>
    <t>LOCKING SCREW 2.0*8mm</t>
  </si>
  <si>
    <t>20L-HF-009</t>
  </si>
  <si>
    <t>J220720-L019</t>
  </si>
  <si>
    <t>LOCKING SCREW 2.0*9mm</t>
  </si>
  <si>
    <t>20L-HF-010</t>
  </si>
  <si>
    <t>J220720-L064</t>
  </si>
  <si>
    <t>LOCKING SCREW 2.0*10mm</t>
  </si>
  <si>
    <t>20L-HF-011</t>
  </si>
  <si>
    <t>J190110-L003</t>
  </si>
  <si>
    <t>LOCKING SCREW 2.0*11mm</t>
  </si>
  <si>
    <t>20L-HF-012</t>
  </si>
  <si>
    <t xml:space="preserve">LOCKING SCREW 2.0*12mm </t>
  </si>
  <si>
    <t>20L-HF-013</t>
  </si>
  <si>
    <t>J200821-L044</t>
  </si>
  <si>
    <t xml:space="preserve">LOCKING SCREW 2.0*13mm </t>
  </si>
  <si>
    <t>20L-HF-014</t>
  </si>
  <si>
    <t>J220727-L071</t>
  </si>
  <si>
    <t>LOCKING SCREW 2.0*14mm</t>
  </si>
  <si>
    <t>20L-HF-016</t>
  </si>
  <si>
    <t>J220720-L065</t>
  </si>
  <si>
    <t xml:space="preserve">LOCKING SCREW 2.0*16mm 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</si>
  <si>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</si>
  <si>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</si>
  <si>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</si>
  <si>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</si>
  <si>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</si>
  <si>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</si>
  <si>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</si>
  <si>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>J190219-l075</t>
  </si>
  <si>
    <t xml:space="preserve">NON-LOCKING SCREW 2.0*6mm </t>
  </si>
  <si>
    <t>20-HF-007</t>
  </si>
  <si>
    <t>NON-LOCKING SCREW 2.0*7mm</t>
  </si>
  <si>
    <t>20-HF-008</t>
  </si>
  <si>
    <t xml:space="preserve">NON-LOCKING SCREW 2.0*8mm </t>
  </si>
  <si>
    <t>20-HF-009</t>
  </si>
  <si>
    <t xml:space="preserve">NON-LOCKING SCREW 2.0*9mm </t>
  </si>
  <si>
    <t>20-HF-010</t>
  </si>
  <si>
    <t xml:space="preserve">NON-LOCKING SCREW 2.0*10mm </t>
  </si>
  <si>
    <t>20-HF-011</t>
  </si>
  <si>
    <t>NON-LOCKING SCREW 2.0*11mm</t>
  </si>
  <si>
    <t>20-HF-012</t>
  </si>
  <si>
    <t xml:space="preserve">NON-LOCKING SCREW 2.0*12mm </t>
  </si>
  <si>
    <t>20-HF-013</t>
  </si>
  <si>
    <t>NON-LOCKING SCREW 2.0*13mm</t>
  </si>
  <si>
    <t>20-HF-014</t>
  </si>
  <si>
    <t xml:space="preserve">NON-LOCKING SCREW 2.0*14mm </t>
  </si>
  <si>
    <t>20-HF-016</t>
  </si>
  <si>
    <t>NON-LOCKING SCREW 2.0*16mm</t>
  </si>
  <si>
    <t>20-HF-018</t>
  </si>
  <si>
    <t>R200728-L029</t>
  </si>
  <si>
    <t>NON-LOCKING SCREW 2.0*18mm</t>
  </si>
  <si>
    <t>20-HF-020</t>
  </si>
  <si>
    <t>J200728-L082</t>
  </si>
  <si>
    <t xml:space="preserve">NON-LOCKING SCREW 2.0*20mm 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</si>
  <si>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</si>
  <si>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</si>
  <si>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</si>
  <si>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</si>
  <si>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</si>
  <si>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</si>
  <si>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15L-HF-006</t>
  </si>
  <si>
    <t>J201019-L014</t>
  </si>
  <si>
    <t>LOCKING SCREW 1.5*6mm</t>
  </si>
  <si>
    <t>15L-HF-007</t>
  </si>
  <si>
    <t>J201019-L015</t>
  </si>
  <si>
    <t>LOCKING SCREW 1.5*7mm</t>
  </si>
  <si>
    <t>15L-HF-008</t>
  </si>
  <si>
    <t>LOCKING SCREW 1.5*8mm</t>
  </si>
  <si>
    <t>15L-HF-009</t>
  </si>
  <si>
    <t>J210804-L046</t>
  </si>
  <si>
    <t>LOCKING SCREW 1.5*9mm</t>
  </si>
  <si>
    <t>15L-HF-010</t>
  </si>
  <si>
    <t>LOCKING SCREW 1.5*10mm</t>
  </si>
  <si>
    <t>15L-HF-011</t>
  </si>
  <si>
    <t>LOCKING SCREW 1.5*11mm</t>
  </si>
  <si>
    <t>15L-HF-012</t>
  </si>
  <si>
    <t>J220720-L059</t>
  </si>
  <si>
    <t>LOCKING SCREW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</si>
  <si>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</si>
  <si>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</si>
  <si>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</si>
  <si>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</si>
  <si>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</si>
  <si>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</si>
  <si>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</si>
  <si>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J200317-L061</t>
  </si>
  <si>
    <t>LOCKING SCREW 1.5*16mm</t>
  </si>
  <si>
    <t>15L-HF-018</t>
  </si>
  <si>
    <t>LOCKING SCREW 1.5*18mm</t>
  </si>
  <si>
    <t>15L-HF-020</t>
  </si>
  <si>
    <t>LOCKING SCREW 1.5*20mm</t>
  </si>
  <si>
    <t>15-HC-006</t>
  </si>
  <si>
    <t>J201019-L028</t>
  </si>
  <si>
    <t xml:space="preserve">NON-LOCKING SCREWS 1.5*06mm 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</si>
  <si>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</si>
  <si>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</si>
  <si>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</si>
  <si>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</si>
  <si>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</si>
  <si>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</si>
  <si>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</si>
  <si>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</si>
  <si>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</si>
  <si>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</si>
  <si>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</si>
  <si>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</si>
  <si>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15-HC-011</t>
  </si>
  <si>
    <t>NON-LOCKING SCREWS 1.5*11mm</t>
  </si>
  <si>
    <t>15-HC-012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</si>
  <si>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</si>
  <si>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</si>
  <si>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</si>
  <si>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</si>
  <si>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</si>
  <si>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</si>
  <si>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</si>
  <si>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</si>
  <si>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</si>
  <si>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</si>
  <si>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</si>
  <si>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</si>
  <si>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</si>
  <si>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</si>
  <si>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</si>
  <si>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</si>
  <si>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</si>
  <si>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</si>
  <si>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</si>
  <si>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</si>
  <si>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</si>
  <si>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185,765</t>
  </si>
  <si>
    <t>CLAVIJA KIRSCHNER 1.0*250MM ACERO</t>
  </si>
  <si>
    <t>185.766</t>
  </si>
  <si>
    <t>201226140</t>
  </si>
  <si>
    <t>CLAVIJA KIRSCHNER 1.2*250mm ACERO</t>
  </si>
  <si>
    <t>185.767</t>
  </si>
  <si>
    <t>210127381</t>
  </si>
  <si>
    <t>CLAVIJA KIRSCHNER 1.5*250mm ACERO</t>
  </si>
  <si>
    <t>185.769</t>
  </si>
  <si>
    <t>201022788</t>
  </si>
  <si>
    <t>CLAVIJA KIRSCHNER 1.6*250mm ACERO</t>
  </si>
  <si>
    <t>185.770</t>
  </si>
  <si>
    <t>210127383</t>
  </si>
  <si>
    <t>CLAVIJA KIRSCHNER 1.8*250mm ACERO</t>
  </si>
  <si>
    <t>185.771</t>
  </si>
  <si>
    <t>210127384</t>
  </si>
  <si>
    <t>CLAVIJA KIRSCHNER 2.0*250mm ACERO</t>
  </si>
  <si>
    <t>Subtotal</t>
  </si>
  <si>
    <t>Total</t>
  </si>
  <si>
    <t xml:space="preserve">INSTRUMENTAL MANO ARIX 1.5 </t>
  </si>
  <si>
    <t>BROCA DE 1.2MM VERDE</t>
  </si>
  <si>
    <t>BROCA DE 1.6MM VERDE</t>
  </si>
  <si>
    <t>GUIA DE BLOQUEO</t>
  </si>
  <si>
    <t xml:space="preserve">GUIA DE ANGULO VARIABLE </t>
  </si>
  <si>
    <t xml:space="preserve"> ATORNILLADORES ANCLAJES  RAPIDO 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</si>
  <si>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</si>
  <si>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</si>
  <si>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</si>
  <si>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</si>
  <si>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</si>
  <si>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MEDIDOR DE PROFUNDIDAD 1.5MM </t>
  </si>
  <si>
    <t xml:space="preserve">GUIA DE BROCA 1.2/1.5MM </t>
  </si>
  <si>
    <t>MANGO DE ATORNILLADOR</t>
  </si>
  <si>
    <t xml:space="preserve">DOBLADORAS DE PLACA </t>
  </si>
  <si>
    <t xml:space="preserve">MEDIDOR DE PROFUNDIDAD 2.0MM </t>
  </si>
  <si>
    <t xml:space="preserve">GUIA DE BROCA 2.0/2.3MM </t>
  </si>
  <si>
    <t xml:space="preserve">PINZA DE SUJECCION </t>
  </si>
  <si>
    <t>DISECTOR ROMO</t>
  </si>
  <si>
    <t>DISECTOR CURVO</t>
  </si>
  <si>
    <t>GANCHOS SIMPLES</t>
  </si>
  <si>
    <t>GANCHOS DOBLES</t>
  </si>
  <si>
    <t>ADAPTADORES ANCLAJE RAPIDO</t>
  </si>
  <si>
    <t>LLAVE JACOBS</t>
  </si>
  <si>
    <t>PROTECTOR CLAVOS KIRSCHNER</t>
  </si>
  <si>
    <t>INTERCAMBIADOR DE BATERIA</t>
  </si>
  <si>
    <t xml:space="preserve">MALETA DE TRANSPORTE </t>
  </si>
  <si>
    <t>J220823-L050</t>
  </si>
  <si>
    <t>J220809-L038</t>
  </si>
  <si>
    <t>J220927-L091</t>
  </si>
  <si>
    <t>J230120-L026</t>
  </si>
  <si>
    <t>J220927-L098</t>
  </si>
  <si>
    <t>J221212-L038</t>
  </si>
  <si>
    <t>J221212-L039</t>
  </si>
  <si>
    <t>MOTOR ACULAN # 1</t>
  </si>
  <si>
    <t>J221116-L040</t>
  </si>
  <si>
    <t>1724</t>
  </si>
  <si>
    <t>MINIPLACA BLOQ. MANO&amp;PIE RECTA 2.0mm *9 ORF.TIT.</t>
  </si>
  <si>
    <t>J221027-L034</t>
  </si>
  <si>
    <t>J221027-L031</t>
  </si>
  <si>
    <t>MANO ARIX # 1</t>
  </si>
  <si>
    <t>PINES</t>
  </si>
  <si>
    <t>BATERIAS #3 Y #4</t>
  </si>
  <si>
    <t>J201022-L117</t>
  </si>
  <si>
    <t>J220720-L076</t>
  </si>
  <si>
    <t>J220816-L040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</si>
  <si>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</si>
  <si>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</si>
  <si>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</si>
  <si>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</si>
  <si>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</si>
  <si>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</si>
  <si>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</si>
  <si>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</si>
  <si>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</si>
  <si>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</si>
  <si>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</si>
  <si>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 xml:space="preserve">VERIFICADO </t>
  </si>
  <si>
    <t>J230608-L104</t>
  </si>
  <si>
    <t>H1L-ST-008</t>
  </si>
  <si>
    <t>J220907-L084</t>
  </si>
  <si>
    <t>J220819-L012</t>
  </si>
  <si>
    <t>J220913-L067</t>
  </si>
  <si>
    <t>J230627-L025</t>
  </si>
  <si>
    <t>J221227-L012</t>
  </si>
  <si>
    <t>J220927-L048</t>
  </si>
  <si>
    <t>J221116-L039</t>
  </si>
  <si>
    <t xml:space="preserve">J221004-L088 </t>
  </si>
  <si>
    <t>LOTE</t>
  </si>
  <si>
    <t>CANTIDAD</t>
  </si>
  <si>
    <t>DESCRIPCION</t>
  </si>
  <si>
    <t xml:space="preserve">DESCRIPCION </t>
  </si>
  <si>
    <t>J230502-L082</t>
  </si>
  <si>
    <t>J220503-L064</t>
  </si>
  <si>
    <t>J230323-L017</t>
  </si>
  <si>
    <t>J230706-L067</t>
  </si>
  <si>
    <t>J220816-L039</t>
  </si>
  <si>
    <t>H2L-QD-008</t>
  </si>
  <si>
    <t>J220720-L079</t>
  </si>
  <si>
    <t>SQUARE 8HOLES 1.0T</t>
  </si>
  <si>
    <t>J221116-L037</t>
  </si>
  <si>
    <t>J221012-L024</t>
  </si>
  <si>
    <t>TP PLATE 6HOLES 1.3T</t>
  </si>
  <si>
    <t xml:space="preserve">J230627-L021 </t>
  </si>
  <si>
    <t>R230510-L011</t>
  </si>
  <si>
    <t>J221027-L033</t>
  </si>
  <si>
    <t>BROCA DE 2.0MM AZUL</t>
  </si>
  <si>
    <t>15% IVA</t>
  </si>
  <si>
    <t>J220809-L040</t>
  </si>
  <si>
    <t>J220720-L057</t>
  </si>
  <si>
    <t>J220927-L093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</si>
</sst>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_(&quot;$&quot;* #,##0.00_);_(&quot;$&quot;* \(#,##0.00\);_(&quot;$&quot;* &quot;-&quot;??_);_(@_)"/>
    <numFmt numFmtId="167" formatCode="[$-F800]dddd\,\ mmmm\ dd\,\ yyyy"/>
    <numFmt numFmtId="168" formatCode="&quot;$&quot;#,##0.00"/>
    <numFmt numFmtId="169" formatCode="_-[$$-240A]\ * #,##0.00_-;\-[$$-240A]\ * #,##0.00_-;_-[$$-240A]\ * &quot;-&quot;??_-;_-@_-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8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6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165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64" fontId="21" fillId="0" borderId="0" applyFont="0" applyFill="0" applyBorder="0" applyAlignment="0" applyProtection="0"/>
  </cellStyleXfs>
  <cellXfs count="92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5" fillId="0" borderId="0" xfId="1" applyFont="1"/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7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49" fontId="9" fillId="0" borderId="1" xfId="0" applyNumberFormat="1" applyFont="1" applyBorder="1" applyAlignment="1">
      <alignment vertical="center"/>
    </xf>
    <xf numFmtId="0" fontId="6" fillId="5" borderId="1" xfId="0" applyFont="1" applyFill="1" applyBorder="1" applyAlignment="1" applyProtection="1">
      <alignment horizontal="center" vertical="center" wrapText="1" readingOrder="1"/>
      <protection locked="0"/>
    </xf>
    <xf numFmtId="168" fontId="12" fillId="0" borderId="0" xfId="0" applyNumberFormat="1" applyFont="1"/>
    <xf numFmtId="169" fontId="7" fillId="0" borderId="0" xfId="5" applyNumberFormat="1" applyFont="1" applyFill="1" applyBorder="1" applyAlignment="1"/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169" fontId="12" fillId="0" borderId="1" xfId="0" applyNumberFormat="1" applyFont="1" applyBorder="1"/>
    <xf numFmtId="0" fontId="7" fillId="0" borderId="1" xfId="0" applyFont="1" applyBorder="1" applyAlignment="1">
      <alignment horizontal="left"/>
    </xf>
    <xf numFmtId="49" fontId="13" fillId="0" borderId="0" xfId="0" applyNumberFormat="1" applyFont="1" applyAlignment="1">
      <alignment horizontal="right"/>
    </xf>
    <xf numFmtId="0" fontId="13" fillId="0" borderId="0" xfId="0" applyFont="1" applyAlignment="1">
      <alignment horizontal="right"/>
    </xf>
    <xf numFmtId="165" fontId="13" fillId="0" borderId="1" xfId="3" applyFont="1" applyBorder="1"/>
    <xf numFmtId="49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14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11" fillId="0" borderId="1" xfId="0" applyNumberFormat="1" applyFont="1" applyBorder="1" applyAlignment="1">
      <alignment horizontal="left"/>
    </xf>
    <xf numFmtId="49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49" fontId="12" fillId="0" borderId="1" xfId="0" applyNumberFormat="1" applyFont="1" applyBorder="1" applyAlignment="1">
      <alignment horizontal="center" wrapText="1"/>
    </xf>
    <xf numFmtId="49" fontId="14" fillId="0" borderId="0" xfId="0" applyNumberFormat="1" applyFont="1" applyAlignment="1">
      <alignment horizontal="center"/>
    </xf>
    <xf numFmtId="49" fontId="15" fillId="0" borderId="0" xfId="0" applyNumberFormat="1" applyFont="1"/>
    <xf numFmtId="0" fontId="12" fillId="0" borderId="2" xfId="0" applyFont="1" applyBorder="1"/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3" fillId="6" borderId="1" xfId="0" applyFont="1" applyFill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12" fillId="0" borderId="1" xfId="1" applyFont="1" applyBorder="1" applyAlignment="1">
      <alignment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wrapText="1"/>
    </xf>
    <xf numFmtId="0" fontId="13" fillId="0" borderId="0" xfId="0" applyFont="1" applyAlignment="1">
      <alignment horizontal="left"/>
    </xf>
    <xf numFmtId="0" fontId="13" fillId="0" borderId="0" xfId="1" applyFont="1" applyAlignment="1">
      <alignment horizontal="center"/>
    </xf>
    <xf numFmtId="0" fontId="13" fillId="0" borderId="0" xfId="1" applyFont="1" applyAlignment="1">
      <alignment horizontal="left"/>
    </xf>
    <xf numFmtId="0" fontId="13" fillId="0" borderId="0" xfId="0" applyFont="1"/>
    <xf numFmtId="0" fontId="25" fillId="0" borderId="0" xfId="0" applyFont="1"/>
    <xf numFmtId="0" fontId="26" fillId="0" borderId="9" xfId="0" applyFont="1" applyBorder="1" applyAlignment="1">
      <alignment vertical="center" wrapText="1"/>
    </xf>
    <xf numFmtId="0" fontId="26" fillId="0" borderId="14" xfId="0" applyFont="1" applyBorder="1" applyAlignment="1">
      <alignment vertical="center" wrapText="1"/>
    </xf>
    <xf numFmtId="0" fontId="6" fillId="0" borderId="1" xfId="0" applyFont="1" applyBorder="1" applyAlignment="1">
      <alignment horizontal="center"/>
    </xf>
    <xf numFmtId="0" fontId="23" fillId="2" borderId="1" xfId="0" applyFont="1" applyFill="1" applyBorder="1" applyAlignment="1">
      <alignment horizontal="center"/>
    </xf>
    <xf numFmtId="49" fontId="11" fillId="0" borderId="0" xfId="0" applyNumberFormat="1" applyFont="1" applyAlignment="1">
      <alignment horizontal="center"/>
    </xf>
    <xf numFmtId="0" fontId="13" fillId="0" borderId="1" xfId="0" applyFont="1" applyBorder="1" applyAlignment="1">
      <alignment horizontal="right"/>
    </xf>
    <xf numFmtId="9" fontId="13" fillId="0" borderId="1" xfId="4" applyFont="1" applyFill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7" fillId="0" borderId="13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6" fillId="0" borderId="9" xfId="0" applyFont="1" applyBorder="1" applyAlignment="1">
      <alignment horizontal="left" vertical="center" wrapText="1"/>
    </xf>
    <xf numFmtId="0" fontId="26" fillId="0" borderId="10" xfId="0" applyFont="1" applyBorder="1" applyAlignment="1">
      <alignment horizontal="left" vertical="center" wrapText="1"/>
    </xf>
    <xf numFmtId="0" fontId="26" fillId="0" borderId="6" xfId="0" applyFont="1" applyBorder="1" applyAlignment="1">
      <alignment horizontal="left" vertical="center" wrapText="1"/>
    </xf>
    <xf numFmtId="0" fontId="26" fillId="0" borderId="7" xfId="0" applyFont="1" applyBorder="1" applyAlignment="1">
      <alignment horizontal="left" vertical="center" wrapText="1"/>
    </xf>
  </cellXfs>
  <cellStyles count="6">
    <cellStyle name="Moneda" xfId="3" builtinId="4"/>
    <cellStyle name="Moneda [0] 2" xfId="5" xr:uid="{00000000-0005-0000-0000-000001000000}"/>
    <cellStyle name="Moneda 3 2" xfId="2" xr:uid="{00000000-0005-0000-0000-000002000000}"/>
    <cellStyle name="Normal" xfId="0" builtinId="0"/>
    <cellStyle name="Normal 2" xfId="1" xr:uid="{00000000-0005-0000-0000-000004000000}"/>
    <cellStyle name="Porcentaj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8"/>
  <sheetViews>
    <sheetView showGridLines="0" tabSelected="1" zoomScale="60" zoomScaleNormal="60" zoomScaleSheetLayoutView="73" workbookViewId="0">
      <selection activeCell="A62" sqref="A62:XFD62"/>
    </sheetView>
  </sheetViews>
  <sheetFormatPr baseColWidth="10" defaultColWidth="11.42578125" defaultRowHeight="20.100000000000001" customHeight="1" x14ac:dyDescent="0.2"/>
  <cols>
    <col min="1" max="1" width="18.42578125" style="4" customWidth="1"/>
    <col min="2" max="2" width="27.140625" style="23" customWidth="1"/>
    <col min="3" max="3" width="63.42578125" style="20" customWidth="1"/>
    <col min="4" max="4" width="23.140625" style="20" customWidth="1"/>
    <col min="5" max="5" width="24.28515625" style="20" customWidth="1"/>
    <col min="6" max="6" width="16.85546875" style="4" customWidth="1"/>
    <col min="7" max="7" width="21" style="4" customWidth="1"/>
    <col min="8" max="252" width="11.42578125" style="4"/>
    <col min="253" max="253" width="13.140625" style="4" customWidth="1"/>
    <col min="254" max="254" width="15.140625" style="4" customWidth="1"/>
    <col min="255" max="255" width="42" style="4" customWidth="1"/>
    <col min="256" max="256" width="11.42578125" style="4"/>
    <col min="257" max="257" width="13.140625" style="4" customWidth="1"/>
    <col min="258" max="508" width="11.42578125" style="4"/>
    <col min="509" max="509" width="13.140625" style="4" customWidth="1"/>
    <col min="510" max="510" width="15.140625" style="4" customWidth="1"/>
    <col min="511" max="511" width="42" style="4" customWidth="1"/>
    <col min="512" max="512" width="11.42578125" style="4"/>
    <col min="513" max="513" width="13.140625" style="4" customWidth="1"/>
    <col min="514" max="764" width="11.42578125" style="4"/>
    <col min="765" max="765" width="13.140625" style="4" customWidth="1"/>
    <col min="766" max="766" width="15.140625" style="4" customWidth="1"/>
    <col min="767" max="767" width="42" style="4" customWidth="1"/>
    <col min="768" max="768" width="11.42578125" style="4"/>
    <col min="769" max="769" width="13.140625" style="4" customWidth="1"/>
    <col min="770" max="1020" width="11.42578125" style="4"/>
    <col min="1021" max="1021" width="13.140625" style="4" customWidth="1"/>
    <col min="1022" max="1022" width="15.140625" style="4" customWidth="1"/>
    <col min="1023" max="1023" width="42" style="4" customWidth="1"/>
    <col min="1024" max="1024" width="11.42578125" style="4"/>
    <col min="1025" max="1025" width="13.140625" style="4" customWidth="1"/>
    <col min="1026" max="1276" width="11.42578125" style="4"/>
    <col min="1277" max="1277" width="13.140625" style="4" customWidth="1"/>
    <col min="1278" max="1278" width="15.140625" style="4" customWidth="1"/>
    <col min="1279" max="1279" width="42" style="4" customWidth="1"/>
    <col min="1280" max="1280" width="11.42578125" style="4"/>
    <col min="1281" max="1281" width="13.140625" style="4" customWidth="1"/>
    <col min="1282" max="1532" width="11.42578125" style="4"/>
    <col min="1533" max="1533" width="13.140625" style="4" customWidth="1"/>
    <col min="1534" max="1534" width="15.140625" style="4" customWidth="1"/>
    <col min="1535" max="1535" width="42" style="4" customWidth="1"/>
    <col min="1536" max="1536" width="11.42578125" style="4"/>
    <col min="1537" max="1537" width="13.140625" style="4" customWidth="1"/>
    <col min="1538" max="1788" width="11.42578125" style="4"/>
    <col min="1789" max="1789" width="13.140625" style="4" customWidth="1"/>
    <col min="1790" max="1790" width="15.140625" style="4" customWidth="1"/>
    <col min="1791" max="1791" width="42" style="4" customWidth="1"/>
    <col min="1792" max="1792" width="11.42578125" style="4"/>
    <col min="1793" max="1793" width="13.140625" style="4" customWidth="1"/>
    <col min="1794" max="2044" width="11.42578125" style="4"/>
    <col min="2045" max="2045" width="13.140625" style="4" customWidth="1"/>
    <col min="2046" max="2046" width="15.140625" style="4" customWidth="1"/>
    <col min="2047" max="2047" width="42" style="4" customWidth="1"/>
    <col min="2048" max="2048" width="11.42578125" style="4"/>
    <col min="2049" max="2049" width="13.140625" style="4" customWidth="1"/>
    <col min="2050" max="2300" width="11.42578125" style="4"/>
    <col min="2301" max="2301" width="13.140625" style="4" customWidth="1"/>
    <col min="2302" max="2302" width="15.140625" style="4" customWidth="1"/>
    <col min="2303" max="2303" width="42" style="4" customWidth="1"/>
    <col min="2304" max="2304" width="11.42578125" style="4"/>
    <col min="2305" max="2305" width="13.140625" style="4" customWidth="1"/>
    <col min="2306" max="2556" width="11.42578125" style="4"/>
    <col min="2557" max="2557" width="13.140625" style="4" customWidth="1"/>
    <col min="2558" max="2558" width="15.140625" style="4" customWidth="1"/>
    <col min="2559" max="2559" width="42" style="4" customWidth="1"/>
    <col min="2560" max="2560" width="11.42578125" style="4"/>
    <col min="2561" max="2561" width="13.140625" style="4" customWidth="1"/>
    <col min="2562" max="2812" width="11.42578125" style="4"/>
    <col min="2813" max="2813" width="13.140625" style="4" customWidth="1"/>
    <col min="2814" max="2814" width="15.140625" style="4" customWidth="1"/>
    <col min="2815" max="2815" width="42" style="4" customWidth="1"/>
    <col min="2816" max="2816" width="11.42578125" style="4"/>
    <col min="2817" max="2817" width="13.140625" style="4" customWidth="1"/>
    <col min="2818" max="3068" width="11.42578125" style="4"/>
    <col min="3069" max="3069" width="13.140625" style="4" customWidth="1"/>
    <col min="3070" max="3070" width="15.140625" style="4" customWidth="1"/>
    <col min="3071" max="3071" width="42" style="4" customWidth="1"/>
    <col min="3072" max="3072" width="11.42578125" style="4"/>
    <col min="3073" max="3073" width="13.140625" style="4" customWidth="1"/>
    <col min="3074" max="3324" width="11.42578125" style="4"/>
    <col min="3325" max="3325" width="13.140625" style="4" customWidth="1"/>
    <col min="3326" max="3326" width="15.140625" style="4" customWidth="1"/>
    <col min="3327" max="3327" width="42" style="4" customWidth="1"/>
    <col min="3328" max="3328" width="11.42578125" style="4"/>
    <col min="3329" max="3329" width="13.140625" style="4" customWidth="1"/>
    <col min="3330" max="3580" width="11.42578125" style="4"/>
    <col min="3581" max="3581" width="13.140625" style="4" customWidth="1"/>
    <col min="3582" max="3582" width="15.140625" style="4" customWidth="1"/>
    <col min="3583" max="3583" width="42" style="4" customWidth="1"/>
    <col min="3584" max="3584" width="11.42578125" style="4"/>
    <col min="3585" max="3585" width="13.140625" style="4" customWidth="1"/>
    <col min="3586" max="3836" width="11.42578125" style="4"/>
    <col min="3837" max="3837" width="13.140625" style="4" customWidth="1"/>
    <col min="3838" max="3838" width="15.140625" style="4" customWidth="1"/>
    <col min="3839" max="3839" width="42" style="4" customWidth="1"/>
    <col min="3840" max="3840" width="11.42578125" style="4"/>
    <col min="3841" max="3841" width="13.140625" style="4" customWidth="1"/>
    <col min="3842" max="4092" width="11.42578125" style="4"/>
    <col min="4093" max="4093" width="13.140625" style="4" customWidth="1"/>
    <col min="4094" max="4094" width="15.140625" style="4" customWidth="1"/>
    <col min="4095" max="4095" width="42" style="4" customWidth="1"/>
    <col min="4096" max="4096" width="11.42578125" style="4"/>
    <col min="4097" max="4097" width="13.140625" style="4" customWidth="1"/>
    <col min="4098" max="4348" width="11.42578125" style="4"/>
    <col min="4349" max="4349" width="13.140625" style="4" customWidth="1"/>
    <col min="4350" max="4350" width="15.140625" style="4" customWidth="1"/>
    <col min="4351" max="4351" width="42" style="4" customWidth="1"/>
    <col min="4352" max="4352" width="11.42578125" style="4"/>
    <col min="4353" max="4353" width="13.140625" style="4" customWidth="1"/>
    <col min="4354" max="4604" width="11.42578125" style="4"/>
    <col min="4605" max="4605" width="13.140625" style="4" customWidth="1"/>
    <col min="4606" max="4606" width="15.140625" style="4" customWidth="1"/>
    <col min="4607" max="4607" width="42" style="4" customWidth="1"/>
    <col min="4608" max="4608" width="11.42578125" style="4"/>
    <col min="4609" max="4609" width="13.140625" style="4" customWidth="1"/>
    <col min="4610" max="4860" width="11.42578125" style="4"/>
    <col min="4861" max="4861" width="13.140625" style="4" customWidth="1"/>
    <col min="4862" max="4862" width="15.140625" style="4" customWidth="1"/>
    <col min="4863" max="4863" width="42" style="4" customWidth="1"/>
    <col min="4864" max="4864" width="11.42578125" style="4"/>
    <col min="4865" max="4865" width="13.140625" style="4" customWidth="1"/>
    <col min="4866" max="5116" width="11.42578125" style="4"/>
    <col min="5117" max="5117" width="13.140625" style="4" customWidth="1"/>
    <col min="5118" max="5118" width="15.140625" style="4" customWidth="1"/>
    <col min="5119" max="5119" width="42" style="4" customWidth="1"/>
    <col min="5120" max="5120" width="11.42578125" style="4"/>
    <col min="5121" max="5121" width="13.140625" style="4" customWidth="1"/>
    <col min="5122" max="5372" width="11.42578125" style="4"/>
    <col min="5373" max="5373" width="13.140625" style="4" customWidth="1"/>
    <col min="5374" max="5374" width="15.140625" style="4" customWidth="1"/>
    <col min="5375" max="5375" width="42" style="4" customWidth="1"/>
    <col min="5376" max="5376" width="11.42578125" style="4"/>
    <col min="5377" max="5377" width="13.140625" style="4" customWidth="1"/>
    <col min="5378" max="5628" width="11.42578125" style="4"/>
    <col min="5629" max="5629" width="13.140625" style="4" customWidth="1"/>
    <col min="5630" max="5630" width="15.140625" style="4" customWidth="1"/>
    <col min="5631" max="5631" width="42" style="4" customWidth="1"/>
    <col min="5632" max="5632" width="11.42578125" style="4"/>
    <col min="5633" max="5633" width="13.140625" style="4" customWidth="1"/>
    <col min="5634" max="5884" width="11.42578125" style="4"/>
    <col min="5885" max="5885" width="13.140625" style="4" customWidth="1"/>
    <col min="5886" max="5886" width="15.140625" style="4" customWidth="1"/>
    <col min="5887" max="5887" width="42" style="4" customWidth="1"/>
    <col min="5888" max="5888" width="11.42578125" style="4"/>
    <col min="5889" max="5889" width="13.140625" style="4" customWidth="1"/>
    <col min="5890" max="6140" width="11.42578125" style="4"/>
    <col min="6141" max="6141" width="13.140625" style="4" customWidth="1"/>
    <col min="6142" max="6142" width="15.140625" style="4" customWidth="1"/>
    <col min="6143" max="6143" width="42" style="4" customWidth="1"/>
    <col min="6144" max="6144" width="11.42578125" style="4"/>
    <col min="6145" max="6145" width="13.140625" style="4" customWidth="1"/>
    <col min="6146" max="6396" width="11.42578125" style="4"/>
    <col min="6397" max="6397" width="13.140625" style="4" customWidth="1"/>
    <col min="6398" max="6398" width="15.140625" style="4" customWidth="1"/>
    <col min="6399" max="6399" width="42" style="4" customWidth="1"/>
    <col min="6400" max="6400" width="11.42578125" style="4"/>
    <col min="6401" max="6401" width="13.140625" style="4" customWidth="1"/>
    <col min="6402" max="6652" width="11.42578125" style="4"/>
    <col min="6653" max="6653" width="13.140625" style="4" customWidth="1"/>
    <col min="6654" max="6654" width="15.140625" style="4" customWidth="1"/>
    <col min="6655" max="6655" width="42" style="4" customWidth="1"/>
    <col min="6656" max="6656" width="11.42578125" style="4"/>
    <col min="6657" max="6657" width="13.140625" style="4" customWidth="1"/>
    <col min="6658" max="6908" width="11.42578125" style="4"/>
    <col min="6909" max="6909" width="13.140625" style="4" customWidth="1"/>
    <col min="6910" max="6910" width="15.140625" style="4" customWidth="1"/>
    <col min="6911" max="6911" width="42" style="4" customWidth="1"/>
    <col min="6912" max="6912" width="11.42578125" style="4"/>
    <col min="6913" max="6913" width="13.140625" style="4" customWidth="1"/>
    <col min="6914" max="7164" width="11.42578125" style="4"/>
    <col min="7165" max="7165" width="13.140625" style="4" customWidth="1"/>
    <col min="7166" max="7166" width="15.140625" style="4" customWidth="1"/>
    <col min="7167" max="7167" width="42" style="4" customWidth="1"/>
    <col min="7168" max="7168" width="11.42578125" style="4"/>
    <col min="7169" max="7169" width="13.140625" style="4" customWidth="1"/>
    <col min="7170" max="7420" width="11.42578125" style="4"/>
    <col min="7421" max="7421" width="13.140625" style="4" customWidth="1"/>
    <col min="7422" max="7422" width="15.140625" style="4" customWidth="1"/>
    <col min="7423" max="7423" width="42" style="4" customWidth="1"/>
    <col min="7424" max="7424" width="11.42578125" style="4"/>
    <col min="7425" max="7425" width="13.140625" style="4" customWidth="1"/>
    <col min="7426" max="7676" width="11.42578125" style="4"/>
    <col min="7677" max="7677" width="13.140625" style="4" customWidth="1"/>
    <col min="7678" max="7678" width="15.140625" style="4" customWidth="1"/>
    <col min="7679" max="7679" width="42" style="4" customWidth="1"/>
    <col min="7680" max="7680" width="11.42578125" style="4"/>
    <col min="7681" max="7681" width="13.140625" style="4" customWidth="1"/>
    <col min="7682" max="7932" width="11.42578125" style="4"/>
    <col min="7933" max="7933" width="13.140625" style="4" customWidth="1"/>
    <col min="7934" max="7934" width="15.140625" style="4" customWidth="1"/>
    <col min="7935" max="7935" width="42" style="4" customWidth="1"/>
    <col min="7936" max="7936" width="11.42578125" style="4"/>
    <col min="7937" max="7937" width="13.140625" style="4" customWidth="1"/>
    <col min="7938" max="8188" width="11.42578125" style="4"/>
    <col min="8189" max="8189" width="13.140625" style="4" customWidth="1"/>
    <col min="8190" max="8190" width="15.140625" style="4" customWidth="1"/>
    <col min="8191" max="8191" width="42" style="4" customWidth="1"/>
    <col min="8192" max="8192" width="11.42578125" style="4"/>
    <col min="8193" max="8193" width="13.140625" style="4" customWidth="1"/>
    <col min="8194" max="8444" width="11.42578125" style="4"/>
    <col min="8445" max="8445" width="13.140625" style="4" customWidth="1"/>
    <col min="8446" max="8446" width="15.140625" style="4" customWidth="1"/>
    <col min="8447" max="8447" width="42" style="4" customWidth="1"/>
    <col min="8448" max="8448" width="11.42578125" style="4"/>
    <col min="8449" max="8449" width="13.140625" style="4" customWidth="1"/>
    <col min="8450" max="8700" width="11.42578125" style="4"/>
    <col min="8701" max="8701" width="13.140625" style="4" customWidth="1"/>
    <col min="8702" max="8702" width="15.140625" style="4" customWidth="1"/>
    <col min="8703" max="8703" width="42" style="4" customWidth="1"/>
    <col min="8704" max="8704" width="11.42578125" style="4"/>
    <col min="8705" max="8705" width="13.140625" style="4" customWidth="1"/>
    <col min="8706" max="8956" width="11.42578125" style="4"/>
    <col min="8957" max="8957" width="13.140625" style="4" customWidth="1"/>
    <col min="8958" max="8958" width="15.140625" style="4" customWidth="1"/>
    <col min="8959" max="8959" width="42" style="4" customWidth="1"/>
    <col min="8960" max="8960" width="11.42578125" style="4"/>
    <col min="8961" max="8961" width="13.140625" style="4" customWidth="1"/>
    <col min="8962" max="9212" width="11.42578125" style="4"/>
    <col min="9213" max="9213" width="13.140625" style="4" customWidth="1"/>
    <col min="9214" max="9214" width="15.140625" style="4" customWidth="1"/>
    <col min="9215" max="9215" width="42" style="4" customWidth="1"/>
    <col min="9216" max="9216" width="11.42578125" style="4"/>
    <col min="9217" max="9217" width="13.140625" style="4" customWidth="1"/>
    <col min="9218" max="9468" width="11.42578125" style="4"/>
    <col min="9469" max="9469" width="13.140625" style="4" customWidth="1"/>
    <col min="9470" max="9470" width="15.140625" style="4" customWidth="1"/>
    <col min="9471" max="9471" width="42" style="4" customWidth="1"/>
    <col min="9472" max="9472" width="11.42578125" style="4"/>
    <col min="9473" max="9473" width="13.140625" style="4" customWidth="1"/>
    <col min="9474" max="9724" width="11.42578125" style="4"/>
    <col min="9725" max="9725" width="13.140625" style="4" customWidth="1"/>
    <col min="9726" max="9726" width="15.140625" style="4" customWidth="1"/>
    <col min="9727" max="9727" width="42" style="4" customWidth="1"/>
    <col min="9728" max="9728" width="11.42578125" style="4"/>
    <col min="9729" max="9729" width="13.140625" style="4" customWidth="1"/>
    <col min="9730" max="9980" width="11.42578125" style="4"/>
    <col min="9981" max="9981" width="13.140625" style="4" customWidth="1"/>
    <col min="9982" max="9982" width="15.140625" style="4" customWidth="1"/>
    <col min="9983" max="9983" width="42" style="4" customWidth="1"/>
    <col min="9984" max="9984" width="11.42578125" style="4"/>
    <col min="9985" max="9985" width="13.140625" style="4" customWidth="1"/>
    <col min="9986" max="10236" width="11.42578125" style="4"/>
    <col min="10237" max="10237" width="13.140625" style="4" customWidth="1"/>
    <col min="10238" max="10238" width="15.140625" style="4" customWidth="1"/>
    <col min="10239" max="10239" width="42" style="4" customWidth="1"/>
    <col min="10240" max="10240" width="11.42578125" style="4"/>
    <col min="10241" max="10241" width="13.140625" style="4" customWidth="1"/>
    <col min="10242" max="10492" width="11.42578125" style="4"/>
    <col min="10493" max="10493" width="13.140625" style="4" customWidth="1"/>
    <col min="10494" max="10494" width="15.140625" style="4" customWidth="1"/>
    <col min="10495" max="10495" width="42" style="4" customWidth="1"/>
    <col min="10496" max="10496" width="11.42578125" style="4"/>
    <col min="10497" max="10497" width="13.140625" style="4" customWidth="1"/>
    <col min="10498" max="10748" width="11.42578125" style="4"/>
    <col min="10749" max="10749" width="13.140625" style="4" customWidth="1"/>
    <col min="10750" max="10750" width="15.140625" style="4" customWidth="1"/>
    <col min="10751" max="10751" width="42" style="4" customWidth="1"/>
    <col min="10752" max="10752" width="11.42578125" style="4"/>
    <col min="10753" max="10753" width="13.140625" style="4" customWidth="1"/>
    <col min="10754" max="11004" width="11.42578125" style="4"/>
    <col min="11005" max="11005" width="13.140625" style="4" customWidth="1"/>
    <col min="11006" max="11006" width="15.140625" style="4" customWidth="1"/>
    <col min="11007" max="11007" width="42" style="4" customWidth="1"/>
    <col min="11008" max="11008" width="11.42578125" style="4"/>
    <col min="11009" max="11009" width="13.140625" style="4" customWidth="1"/>
    <col min="11010" max="11260" width="11.42578125" style="4"/>
    <col min="11261" max="11261" width="13.140625" style="4" customWidth="1"/>
    <col min="11262" max="11262" width="15.140625" style="4" customWidth="1"/>
    <col min="11263" max="11263" width="42" style="4" customWidth="1"/>
    <col min="11264" max="11264" width="11.42578125" style="4"/>
    <col min="11265" max="11265" width="13.140625" style="4" customWidth="1"/>
    <col min="11266" max="11516" width="11.42578125" style="4"/>
    <col min="11517" max="11517" width="13.140625" style="4" customWidth="1"/>
    <col min="11518" max="11518" width="15.140625" style="4" customWidth="1"/>
    <col min="11519" max="11519" width="42" style="4" customWidth="1"/>
    <col min="11520" max="11520" width="11.42578125" style="4"/>
    <col min="11521" max="11521" width="13.140625" style="4" customWidth="1"/>
    <col min="11522" max="11772" width="11.42578125" style="4"/>
    <col min="11773" max="11773" width="13.140625" style="4" customWidth="1"/>
    <col min="11774" max="11774" width="15.140625" style="4" customWidth="1"/>
    <col min="11775" max="11775" width="42" style="4" customWidth="1"/>
    <col min="11776" max="11776" width="11.42578125" style="4"/>
    <col min="11777" max="11777" width="13.140625" style="4" customWidth="1"/>
    <col min="11778" max="12028" width="11.42578125" style="4"/>
    <col min="12029" max="12029" width="13.140625" style="4" customWidth="1"/>
    <col min="12030" max="12030" width="15.140625" style="4" customWidth="1"/>
    <col min="12031" max="12031" width="42" style="4" customWidth="1"/>
    <col min="12032" max="12032" width="11.42578125" style="4"/>
    <col min="12033" max="12033" width="13.140625" style="4" customWidth="1"/>
    <col min="12034" max="12284" width="11.42578125" style="4"/>
    <col min="12285" max="12285" width="13.140625" style="4" customWidth="1"/>
    <col min="12286" max="12286" width="15.140625" style="4" customWidth="1"/>
    <col min="12287" max="12287" width="42" style="4" customWidth="1"/>
    <col min="12288" max="12288" width="11.42578125" style="4"/>
    <col min="12289" max="12289" width="13.140625" style="4" customWidth="1"/>
    <col min="12290" max="12540" width="11.42578125" style="4"/>
    <col min="12541" max="12541" width="13.140625" style="4" customWidth="1"/>
    <col min="12542" max="12542" width="15.140625" style="4" customWidth="1"/>
    <col min="12543" max="12543" width="42" style="4" customWidth="1"/>
    <col min="12544" max="12544" width="11.42578125" style="4"/>
    <col min="12545" max="12545" width="13.140625" style="4" customWidth="1"/>
    <col min="12546" max="12796" width="11.42578125" style="4"/>
    <col min="12797" max="12797" width="13.140625" style="4" customWidth="1"/>
    <col min="12798" max="12798" width="15.140625" style="4" customWidth="1"/>
    <col min="12799" max="12799" width="42" style="4" customWidth="1"/>
    <col min="12800" max="12800" width="11.42578125" style="4"/>
    <col min="12801" max="12801" width="13.140625" style="4" customWidth="1"/>
    <col min="12802" max="13052" width="11.42578125" style="4"/>
    <col min="13053" max="13053" width="13.140625" style="4" customWidth="1"/>
    <col min="13054" max="13054" width="15.140625" style="4" customWidth="1"/>
    <col min="13055" max="13055" width="42" style="4" customWidth="1"/>
    <col min="13056" max="13056" width="11.42578125" style="4"/>
    <col min="13057" max="13057" width="13.140625" style="4" customWidth="1"/>
    <col min="13058" max="13308" width="11.42578125" style="4"/>
    <col min="13309" max="13309" width="13.140625" style="4" customWidth="1"/>
    <col min="13310" max="13310" width="15.140625" style="4" customWidth="1"/>
    <col min="13311" max="13311" width="42" style="4" customWidth="1"/>
    <col min="13312" max="13312" width="11.42578125" style="4"/>
    <col min="13313" max="13313" width="13.140625" style="4" customWidth="1"/>
    <col min="13314" max="13564" width="11.42578125" style="4"/>
    <col min="13565" max="13565" width="13.140625" style="4" customWidth="1"/>
    <col min="13566" max="13566" width="15.140625" style="4" customWidth="1"/>
    <col min="13567" max="13567" width="42" style="4" customWidth="1"/>
    <col min="13568" max="13568" width="11.42578125" style="4"/>
    <col min="13569" max="13569" width="13.140625" style="4" customWidth="1"/>
    <col min="13570" max="13820" width="11.42578125" style="4"/>
    <col min="13821" max="13821" width="13.140625" style="4" customWidth="1"/>
    <col min="13822" max="13822" width="15.140625" style="4" customWidth="1"/>
    <col min="13823" max="13823" width="42" style="4" customWidth="1"/>
    <col min="13824" max="13824" width="11.42578125" style="4"/>
    <col min="13825" max="13825" width="13.140625" style="4" customWidth="1"/>
    <col min="13826" max="14076" width="11.42578125" style="4"/>
    <col min="14077" max="14077" width="13.140625" style="4" customWidth="1"/>
    <col min="14078" max="14078" width="15.140625" style="4" customWidth="1"/>
    <col min="14079" max="14079" width="42" style="4" customWidth="1"/>
    <col min="14080" max="14080" width="11.42578125" style="4"/>
    <col min="14081" max="14081" width="13.140625" style="4" customWidth="1"/>
    <col min="14082" max="14332" width="11.42578125" style="4"/>
    <col min="14333" max="14333" width="13.140625" style="4" customWidth="1"/>
    <col min="14334" max="14334" width="15.140625" style="4" customWidth="1"/>
    <col min="14335" max="14335" width="42" style="4" customWidth="1"/>
    <col min="14336" max="14336" width="11.42578125" style="4"/>
    <col min="14337" max="14337" width="13.140625" style="4" customWidth="1"/>
    <col min="14338" max="14588" width="11.42578125" style="4"/>
    <col min="14589" max="14589" width="13.140625" style="4" customWidth="1"/>
    <col min="14590" max="14590" width="15.140625" style="4" customWidth="1"/>
    <col min="14591" max="14591" width="42" style="4" customWidth="1"/>
    <col min="14592" max="14592" width="11.42578125" style="4"/>
    <col min="14593" max="14593" width="13.140625" style="4" customWidth="1"/>
    <col min="14594" max="14844" width="11.42578125" style="4"/>
    <col min="14845" max="14845" width="13.140625" style="4" customWidth="1"/>
    <col min="14846" max="14846" width="15.140625" style="4" customWidth="1"/>
    <col min="14847" max="14847" width="42" style="4" customWidth="1"/>
    <col min="14848" max="14848" width="11.42578125" style="4"/>
    <col min="14849" max="14849" width="13.140625" style="4" customWidth="1"/>
    <col min="14850" max="15100" width="11.42578125" style="4"/>
    <col min="15101" max="15101" width="13.140625" style="4" customWidth="1"/>
    <col min="15102" max="15102" width="15.140625" style="4" customWidth="1"/>
    <col min="15103" max="15103" width="42" style="4" customWidth="1"/>
    <col min="15104" max="15104" width="11.42578125" style="4"/>
    <col min="15105" max="15105" width="13.140625" style="4" customWidth="1"/>
    <col min="15106" max="15356" width="11.42578125" style="4"/>
    <col min="15357" max="15357" width="13.140625" style="4" customWidth="1"/>
    <col min="15358" max="15358" width="15.140625" style="4" customWidth="1"/>
    <col min="15359" max="15359" width="42" style="4" customWidth="1"/>
    <col min="15360" max="15360" width="11.42578125" style="4"/>
    <col min="15361" max="15361" width="13.140625" style="4" customWidth="1"/>
    <col min="15362" max="15612" width="11.42578125" style="4"/>
    <col min="15613" max="15613" width="13.140625" style="4" customWidth="1"/>
    <col min="15614" max="15614" width="15.140625" style="4" customWidth="1"/>
    <col min="15615" max="15615" width="42" style="4" customWidth="1"/>
    <col min="15616" max="15616" width="11.42578125" style="4"/>
    <col min="15617" max="15617" width="13.140625" style="4" customWidth="1"/>
    <col min="15618" max="15868" width="11.42578125" style="4"/>
    <col min="15869" max="15869" width="13.140625" style="4" customWidth="1"/>
    <col min="15870" max="15870" width="15.140625" style="4" customWidth="1"/>
    <col min="15871" max="15871" width="42" style="4" customWidth="1"/>
    <col min="15872" max="15872" width="11.42578125" style="4"/>
    <col min="15873" max="15873" width="13.140625" style="4" customWidth="1"/>
    <col min="15874" max="16124" width="11.42578125" style="4"/>
    <col min="16125" max="16125" width="13.140625" style="4" customWidth="1"/>
    <col min="16126" max="16126" width="15.140625" style="4" customWidth="1"/>
    <col min="16127" max="16127" width="42" style="4" customWidth="1"/>
    <col min="16128" max="16128" width="11.42578125" style="4"/>
    <col min="16129" max="16129" width="13.140625" style="4" customWidth="1"/>
    <col min="16130" max="16384" width="11.42578125" style="4"/>
  </cols>
  <sheetData>
    <row r="1" spans="1:10" ht="20.100000000000001" customHeight="1" thickBot="1" x14ac:dyDescent="0.25"/>
    <row r="2" spans="1:10" customFormat="1" ht="20.100000000000001" customHeight="1" thickBot="1" x14ac:dyDescent="0.3">
      <c r="A2" s="25"/>
      <c r="B2" s="26"/>
      <c r="C2" s="86" t="s">
        <v>21</v>
      </c>
      <c r="D2" s="82" t="s">
        <v>20</v>
      </c>
      <c r="E2" s="83"/>
      <c r="F2" s="1"/>
      <c r="G2" s="1"/>
      <c r="H2" s="1"/>
      <c r="I2" s="1"/>
      <c r="J2" s="2"/>
    </row>
    <row r="3" spans="1:10" customFormat="1" ht="18" customHeight="1" thickBot="1" x14ac:dyDescent="0.3">
      <c r="A3" s="31"/>
      <c r="B3" s="32"/>
      <c r="C3" s="87"/>
      <c r="D3" s="72" t="s">
        <v>23</v>
      </c>
      <c r="E3" s="73"/>
      <c r="F3" s="1"/>
      <c r="G3" s="1"/>
      <c r="H3" s="1"/>
      <c r="I3" s="1"/>
      <c r="J3" s="2"/>
    </row>
    <row r="4" spans="1:10" customFormat="1" ht="27.75" customHeight="1" thickBot="1" x14ac:dyDescent="0.3">
      <c r="A4" s="31"/>
      <c r="B4" s="32"/>
      <c r="C4" s="84" t="s">
        <v>22</v>
      </c>
      <c r="D4" s="88" t="s">
        <v>24</v>
      </c>
      <c r="E4" s="89"/>
      <c r="F4" s="1"/>
      <c r="G4" s="1"/>
      <c r="H4" s="1"/>
      <c r="I4" s="1"/>
      <c r="J4" s="2"/>
    </row>
    <row r="5" spans="1:10" customFormat="1" ht="20.100000000000001" customHeight="1" thickBot="1" x14ac:dyDescent="0.4">
      <c r="A5" s="27"/>
      <c r="B5" s="28"/>
      <c r="C5" s="85"/>
      <c r="D5" s="90" t="s">
        <v>25</v>
      </c>
      <c r="E5" s="91"/>
      <c r="F5" s="3"/>
      <c r="G5" s="3"/>
      <c r="H5" s="3"/>
      <c r="I5" s="3"/>
      <c r="J5" s="3"/>
    </row>
    <row r="6" spans="1:10" ht="20.100000000000001" customHeight="1" x14ac:dyDescent="0.25">
      <c r="A6" s="5"/>
      <c r="B6" s="5"/>
      <c r="C6" s="5"/>
      <c r="D6" s="5"/>
      <c r="E6" s="5"/>
    </row>
    <row r="7" spans="1:10" ht="20.100000000000001" customHeight="1" x14ac:dyDescent="0.2">
      <c r="A7" s="6" t="s">
        <v>0</v>
      </c>
      <c r="B7" s="6"/>
      <c r="C7" s="7"/>
      <c r="D7" s="6" t="s">
        <v>1</v>
      </c>
      <c r="E7" s="30"/>
    </row>
    <row r="8" spans="1:10" ht="20.100000000000001" customHeight="1" x14ac:dyDescent="0.25">
      <c r="A8" s="8"/>
      <c r="B8" s="8"/>
      <c r="C8" s="8"/>
      <c r="D8" s="8"/>
      <c r="E8" s="8"/>
    </row>
    <row r="9" spans="1:10" ht="20.100000000000001" customHeight="1" x14ac:dyDescent="0.2">
      <c r="A9" s="6" t="s">
        <v>2</v>
      </c>
      <c r="B9" s="6"/>
      <c r="C9" s="9"/>
      <c r="D9" s="10" t="s">
        <v>3</v>
      </c>
      <c r="E9" s="33"/>
    </row>
    <row r="10" spans="1:10" ht="20.100000000000001" customHeight="1" x14ac:dyDescent="0.25">
      <c r="A10" s="8"/>
      <c r="B10" s="8"/>
      <c r="C10" s="8"/>
      <c r="D10" s="8"/>
      <c r="E10" s="8"/>
    </row>
    <row r="11" spans="1:10" ht="20.100000000000001" customHeight="1" x14ac:dyDescent="0.2">
      <c r="A11" s="80" t="s">
        <v>18</v>
      </c>
      <c r="B11" s="81"/>
      <c r="C11" s="9"/>
      <c r="D11" s="10" t="s">
        <v>19</v>
      </c>
      <c r="E11" s="29" t="s">
        <v>27</v>
      </c>
    </row>
    <row r="12" spans="1:10" ht="20.100000000000001" customHeight="1" x14ac:dyDescent="0.25">
      <c r="A12" s="8"/>
      <c r="B12" s="8"/>
      <c r="C12" s="8"/>
      <c r="D12" s="8"/>
      <c r="E12" s="8"/>
    </row>
    <row r="13" spans="1:10" ht="20.100000000000001" customHeight="1" x14ac:dyDescent="0.2">
      <c r="A13" s="6" t="s">
        <v>4</v>
      </c>
      <c r="B13" s="6"/>
      <c r="C13" s="11"/>
      <c r="D13" s="10" t="s">
        <v>5</v>
      </c>
      <c r="E13" s="9" t="s">
        <v>26</v>
      </c>
    </row>
    <row r="14" spans="1:10" ht="20.100000000000001" customHeight="1" x14ac:dyDescent="0.25">
      <c r="A14" s="8"/>
      <c r="B14" s="8"/>
      <c r="C14" s="8"/>
      <c r="D14" s="8"/>
      <c r="E14" s="8"/>
    </row>
    <row r="15" spans="1:10" ht="20.100000000000001" customHeight="1" x14ac:dyDescent="0.2">
      <c r="A15" s="6" t="s">
        <v>6</v>
      </c>
      <c r="B15" s="6"/>
      <c r="C15" s="7"/>
      <c r="D15" s="10" t="s">
        <v>7</v>
      </c>
      <c r="E15" s="12"/>
    </row>
    <row r="16" spans="1:10" ht="20.100000000000001" customHeight="1" x14ac:dyDescent="0.25">
      <c r="A16" s="8"/>
      <c r="B16" s="8"/>
      <c r="C16" s="8"/>
      <c r="D16" s="8"/>
      <c r="E16" s="8"/>
    </row>
    <row r="17" spans="1:7" ht="20.100000000000001" customHeight="1" x14ac:dyDescent="0.2">
      <c r="A17" s="6" t="s">
        <v>8</v>
      </c>
      <c r="B17" s="6"/>
      <c r="C17" s="9"/>
      <c r="D17" s="13"/>
      <c r="E17" s="14"/>
    </row>
    <row r="18" spans="1:7" ht="20.100000000000001" customHeight="1" x14ac:dyDescent="0.25">
      <c r="A18" s="8"/>
      <c r="B18" s="8"/>
      <c r="C18" s="8"/>
      <c r="D18" s="8"/>
      <c r="E18" s="8"/>
    </row>
    <row r="19" spans="1:7" ht="30" customHeight="1" x14ac:dyDescent="0.2">
      <c r="A19" s="6" t="s">
        <v>9</v>
      </c>
      <c r="B19" s="6"/>
      <c r="C19" s="9"/>
      <c r="D19" s="10" t="s">
        <v>16</v>
      </c>
      <c r="E19" s="12"/>
    </row>
    <row r="20" spans="1:7" ht="20.100000000000001" customHeight="1" x14ac:dyDescent="0.25">
      <c r="A20" s="8"/>
      <c r="B20" s="8"/>
      <c r="C20" s="8"/>
      <c r="D20" s="8"/>
      <c r="E20" s="8"/>
    </row>
    <row r="21" spans="1:7" ht="20.100000000000001" customHeight="1" x14ac:dyDescent="0.2">
      <c r="A21" s="6" t="s">
        <v>17</v>
      </c>
      <c r="B21" s="6"/>
      <c r="C21" s="24"/>
      <c r="D21" s="15"/>
      <c r="E21" s="16"/>
    </row>
    <row r="22" spans="1:7" ht="20.100000000000001" customHeight="1" x14ac:dyDescent="0.2">
      <c r="A22" s="17"/>
      <c r="B22" s="18"/>
      <c r="C22" s="17"/>
      <c r="D22" s="17"/>
      <c r="E22" s="17"/>
    </row>
    <row r="23" spans="1:7" ht="30.75" customHeight="1" x14ac:dyDescent="0.2">
      <c r="A23" s="19" t="s">
        <v>10</v>
      </c>
      <c r="B23" s="19" t="s">
        <v>330</v>
      </c>
      <c r="C23" s="19" t="s">
        <v>11</v>
      </c>
      <c r="D23" s="19" t="s">
        <v>12</v>
      </c>
      <c r="E23" s="19" t="s">
        <v>13</v>
      </c>
      <c r="F23" s="34" t="s">
        <v>28</v>
      </c>
      <c r="G23" s="34" t="s">
        <v>29</v>
      </c>
    </row>
    <row r="24" spans="1:7" ht="20.100000000000001" customHeight="1" x14ac:dyDescent="0.2">
      <c r="A24" s="37" t="s">
        <v>30</v>
      </c>
      <c r="B24" s="37" t="s">
        <v>31</v>
      </c>
      <c r="C24" s="38" t="s">
        <v>32</v>
      </c>
      <c r="D24" s="37">
        <v>2</v>
      </c>
      <c r="E24" s="38"/>
      <c r="F24" s="39">
        <v>350</v>
      </c>
      <c r="G24" s="39">
        <f t="shared" ref="G24:G133" si="0">D24*F24</f>
        <v>700</v>
      </c>
    </row>
    <row r="25" spans="1:7" ht="20.100000000000001" customHeight="1" x14ac:dyDescent="0.2">
      <c r="A25" s="37" t="s">
        <v>321</v>
      </c>
      <c r="B25" s="37" t="s">
        <v>31</v>
      </c>
      <c r="C25" s="38" t="s">
        <v>35</v>
      </c>
      <c r="D25" s="37">
        <v>0</v>
      </c>
      <c r="E25" s="38"/>
      <c r="F25" s="39">
        <v>350</v>
      </c>
      <c r="G25" s="39">
        <f t="shared" si="0"/>
        <v>0</v>
      </c>
    </row>
    <row r="26" spans="1:7" ht="20.100000000000001" customHeight="1" x14ac:dyDescent="0.2">
      <c r="A26" s="37" t="s">
        <v>33</v>
      </c>
      <c r="B26" s="37" t="s">
        <v>289</v>
      </c>
      <c r="C26" s="38" t="s">
        <v>34</v>
      </c>
      <c r="D26" s="37">
        <v>2</v>
      </c>
      <c r="E26" s="38"/>
      <c r="F26" s="39">
        <v>350</v>
      </c>
      <c r="G26" s="39">
        <f t="shared" si="0"/>
        <v>700</v>
      </c>
    </row>
    <row r="27" spans="1:7" ht="20.100000000000001" customHeight="1" x14ac:dyDescent="0.2">
      <c r="A27" s="37" t="s">
        <v>36</v>
      </c>
      <c r="B27" s="37" t="s">
        <v>37</v>
      </c>
      <c r="C27" s="38" t="s">
        <v>38</v>
      </c>
      <c r="D27" s="37">
        <v>3</v>
      </c>
      <c r="E27" s="38"/>
      <c r="F27" s="39">
        <v>350</v>
      </c>
      <c r="G27" s="39">
        <f t="shared" si="0"/>
        <v>1050</v>
      </c>
    </row>
    <row r="28" spans="1:7" ht="20.100000000000001" customHeight="1" x14ac:dyDescent="0.2">
      <c r="A28" s="37" t="s">
        <v>39</v>
      </c>
      <c r="B28" s="37" t="s">
        <v>290</v>
      </c>
      <c r="C28" s="38" t="s">
        <v>40</v>
      </c>
      <c r="D28" s="37">
        <v>2</v>
      </c>
      <c r="E28" s="38"/>
      <c r="F28" s="39">
        <v>350</v>
      </c>
      <c r="G28" s="39">
        <f t="shared" si="0"/>
        <v>700</v>
      </c>
    </row>
    <row r="29" spans="1:7" ht="20.100000000000001" customHeight="1" x14ac:dyDescent="0.2">
      <c r="A29" s="37" t="s">
        <v>41</v>
      </c>
      <c r="B29" s="37" t="s">
        <v>42</v>
      </c>
      <c r="C29" s="38" t="s">
        <v>43</v>
      </c>
      <c r="D29" s="37">
        <v>2</v>
      </c>
      <c r="E29" s="38"/>
      <c r="F29" s="39">
        <v>350</v>
      </c>
      <c r="G29" s="39">
        <f t="shared" si="0"/>
        <v>700</v>
      </c>
    </row>
    <row r="30" spans="1:7" ht="20.100000000000001" customHeight="1" x14ac:dyDescent="0.2">
      <c r="A30" s="37" t="s">
        <v>44</v>
      </c>
      <c r="B30" s="37" t="s">
        <v>45</v>
      </c>
      <c r="C30" s="38" t="s">
        <v>46</v>
      </c>
      <c r="D30" s="37">
        <v>2</v>
      </c>
      <c r="E30" s="38"/>
      <c r="F30" s="39">
        <v>350</v>
      </c>
      <c r="G30" s="39">
        <f t="shared" si="0"/>
        <v>700</v>
      </c>
    </row>
    <row r="31" spans="1:7" ht="20.100000000000001" customHeight="1" x14ac:dyDescent="0.2">
      <c r="A31" s="37" t="s">
        <v>47</v>
      </c>
      <c r="B31" s="37" t="s">
        <v>48</v>
      </c>
      <c r="C31" s="38" t="s">
        <v>49</v>
      </c>
      <c r="D31" s="37">
        <v>2</v>
      </c>
      <c r="E31" s="38"/>
      <c r="F31" s="39">
        <v>350</v>
      </c>
      <c r="G31" s="39">
        <f t="shared" si="0"/>
        <v>700</v>
      </c>
    </row>
    <row r="32" spans="1:7" ht="20.100000000000001" customHeight="1" x14ac:dyDescent="0.2">
      <c r="A32" s="37" t="s">
        <v>50</v>
      </c>
      <c r="B32" s="37" t="s">
        <v>325</v>
      </c>
      <c r="C32" s="38" t="s">
        <v>52</v>
      </c>
      <c r="D32" s="37">
        <v>1</v>
      </c>
      <c r="E32" s="38"/>
      <c r="F32" s="39">
        <v>350</v>
      </c>
      <c r="G32" s="39">
        <f t="shared" si="0"/>
        <v>350</v>
      </c>
    </row>
    <row r="33" spans="1:7" ht="20.100000000000001" customHeight="1" x14ac:dyDescent="0.2">
      <c r="A33" s="37" t="s">
        <v>50</v>
      </c>
      <c r="B33" s="37" t="s">
        <v>51</v>
      </c>
      <c r="C33" s="38" t="s">
        <v>52</v>
      </c>
      <c r="D33" s="37">
        <v>1</v>
      </c>
      <c r="E33" s="38"/>
      <c r="F33" s="39">
        <v>350</v>
      </c>
      <c r="G33" s="39">
        <f t="shared" si="0"/>
        <v>350</v>
      </c>
    </row>
    <row r="34" spans="1:7" ht="20.100000000000001" customHeight="1" x14ac:dyDescent="0.25">
      <c r="A34" s="52"/>
      <c r="B34" s="51"/>
      <c r="C34" s="51"/>
      <c r="D34" s="50">
        <v>18</v>
      </c>
      <c r="E34" s="38"/>
      <c r="F34" s="39"/>
      <c r="G34" s="39"/>
    </row>
    <row r="35" spans="1:7" ht="20.100000000000001" customHeight="1" x14ac:dyDescent="0.2">
      <c r="A35" s="56" t="s">
        <v>173</v>
      </c>
      <c r="B35" s="37" t="s">
        <v>174</v>
      </c>
      <c r="C35" s="55" t="s">
        <v>175</v>
      </c>
      <c r="D35" s="37">
        <v>5</v>
      </c>
      <c r="E35" s="38"/>
      <c r="F35" s="39">
        <v>40</v>
      </c>
      <c r="G35" s="39">
        <f t="shared" si="0"/>
        <v>200</v>
      </c>
    </row>
    <row r="36" spans="1:7" ht="20.100000000000001" customHeight="1" x14ac:dyDescent="0.2">
      <c r="A36" s="56" t="s">
        <v>176</v>
      </c>
      <c r="B36" s="37" t="s">
        <v>177</v>
      </c>
      <c r="C36" s="55" t="s">
        <v>178</v>
      </c>
      <c r="D36" s="37">
        <v>5</v>
      </c>
      <c r="E36" s="38"/>
      <c r="F36" s="39">
        <v>40</v>
      </c>
      <c r="G36" s="39">
        <f t="shared" si="0"/>
        <v>200</v>
      </c>
    </row>
    <row r="37" spans="1:7" ht="20.100000000000001" customHeight="1" x14ac:dyDescent="0.2">
      <c r="A37" s="56" t="s">
        <v>179</v>
      </c>
      <c r="B37" s="37" t="s">
        <v>323</v>
      </c>
      <c r="C37" s="55" t="s">
        <v>180</v>
      </c>
      <c r="D37" s="37">
        <v>5</v>
      </c>
      <c r="E37" s="38"/>
      <c r="F37" s="39">
        <v>40</v>
      </c>
      <c r="G37" s="39">
        <f t="shared" si="0"/>
        <v>200</v>
      </c>
    </row>
    <row r="38" spans="1:7" ht="20.100000000000001" customHeight="1" x14ac:dyDescent="0.2">
      <c r="A38" s="56" t="s">
        <v>181</v>
      </c>
      <c r="B38" s="37" t="s">
        <v>182</v>
      </c>
      <c r="C38" s="55" t="s">
        <v>183</v>
      </c>
      <c r="D38" s="37">
        <v>3</v>
      </c>
      <c r="E38" s="38"/>
      <c r="F38" s="39">
        <v>40</v>
      </c>
      <c r="G38" s="39">
        <f t="shared" si="0"/>
        <v>120</v>
      </c>
    </row>
    <row r="39" spans="1:7" ht="20.100000000000001" customHeight="1" x14ac:dyDescent="0.2">
      <c r="A39" s="56" t="s">
        <v>181</v>
      </c>
      <c r="B39" s="37" t="s">
        <v>335</v>
      </c>
      <c r="C39" s="55" t="s">
        <v>183</v>
      </c>
      <c r="D39" s="37">
        <v>1</v>
      </c>
      <c r="E39" s="38"/>
      <c r="F39" s="39"/>
      <c r="G39" s="39"/>
    </row>
    <row r="40" spans="1:7" ht="20.100000000000001" customHeight="1" x14ac:dyDescent="0.2">
      <c r="A40" s="56" t="s">
        <v>181</v>
      </c>
      <c r="B40" s="37" t="s">
        <v>350</v>
      </c>
      <c r="C40" s="55" t="s">
        <v>183</v>
      </c>
      <c r="D40" s="37">
        <v>1</v>
      </c>
      <c r="E40" s="38"/>
      <c r="F40" s="39"/>
      <c r="G40" s="39"/>
    </row>
    <row r="41" spans="1:7" ht="20.100000000000001" customHeight="1" x14ac:dyDescent="0.2">
      <c r="A41" s="56" t="s">
        <v>184</v>
      </c>
      <c r="B41" s="37" t="s">
        <v>324</v>
      </c>
      <c r="C41" s="55" t="s">
        <v>185</v>
      </c>
      <c r="D41" s="37">
        <v>4</v>
      </c>
      <c r="E41" s="38"/>
      <c r="F41" s="39">
        <v>40</v>
      </c>
      <c r="G41" s="39">
        <f t="shared" ref="G41" si="1">D41*F41</f>
        <v>160</v>
      </c>
    </row>
    <row r="42" spans="1:7" ht="20.100000000000001" customHeight="1" x14ac:dyDescent="0.2">
      <c r="A42" s="56" t="s">
        <v>184</v>
      </c>
      <c r="B42" s="37" t="s">
        <v>351</v>
      </c>
      <c r="C42" s="55" t="s">
        <v>185</v>
      </c>
      <c r="D42" s="37">
        <v>1</v>
      </c>
      <c r="E42" s="38"/>
      <c r="F42" s="39">
        <v>40</v>
      </c>
      <c r="G42" s="39">
        <f t="shared" si="0"/>
        <v>40</v>
      </c>
    </row>
    <row r="43" spans="1:7" ht="20.100000000000001" customHeight="1" x14ac:dyDescent="0.2">
      <c r="A43" s="56" t="s">
        <v>186</v>
      </c>
      <c r="B43" s="37" t="s">
        <v>322</v>
      </c>
      <c r="C43" s="55" t="s">
        <v>187</v>
      </c>
      <c r="D43" s="37">
        <v>5</v>
      </c>
      <c r="E43" s="38"/>
      <c r="F43" s="39">
        <v>40</v>
      </c>
      <c r="G43" s="39">
        <f t="shared" si="0"/>
        <v>200</v>
      </c>
    </row>
    <row r="44" spans="1:7" ht="20.100000000000001" customHeight="1" x14ac:dyDescent="0.2">
      <c r="A44" s="56" t="s">
        <v>188</v>
      </c>
      <c r="B44" s="37" t="s">
        <v>189</v>
      </c>
      <c r="C44" s="55" t="s">
        <v>190</v>
      </c>
      <c r="D44" s="37">
        <v>5</v>
      </c>
      <c r="E44" s="38"/>
      <c r="F44" s="39">
        <v>40</v>
      </c>
      <c r="G44" s="39">
        <f t="shared" si="0"/>
        <v>200</v>
      </c>
    </row>
    <row r="45" spans="1:7" ht="20.100000000000001" customHeight="1" x14ac:dyDescent="0.2">
      <c r="A45" s="56" t="s">
        <v>191</v>
      </c>
      <c r="B45" s="37" t="s">
        <v>192</v>
      </c>
      <c r="C45" s="55" t="s">
        <v>193</v>
      </c>
      <c r="D45" s="37">
        <v>5</v>
      </c>
      <c r="E45" s="38"/>
      <c r="F45" s="39">
        <v>40</v>
      </c>
      <c r="G45" s="39">
        <f t="shared" si="0"/>
        <v>200</v>
      </c>
    </row>
    <row r="46" spans="1:7" ht="20.100000000000001" customHeight="1" x14ac:dyDescent="0.2">
      <c r="A46" s="56" t="s">
        <v>194</v>
      </c>
      <c r="B46" s="37" t="s">
        <v>195</v>
      </c>
      <c r="C46" s="55" t="s">
        <v>196</v>
      </c>
      <c r="D46" s="37">
        <v>5</v>
      </c>
      <c r="E46" s="38"/>
      <c r="F46" s="39">
        <v>40</v>
      </c>
      <c r="G46" s="39">
        <f t="shared" si="0"/>
        <v>200</v>
      </c>
    </row>
    <row r="47" spans="1:7" ht="20.100000000000001" customHeight="1" x14ac:dyDescent="0.2">
      <c r="A47" s="56" t="s">
        <v>197</v>
      </c>
      <c r="B47" s="37" t="s">
        <v>198</v>
      </c>
      <c r="C47" s="55" t="s">
        <v>199</v>
      </c>
      <c r="D47" s="37">
        <v>3</v>
      </c>
      <c r="E47" s="38"/>
      <c r="F47" s="39">
        <v>40</v>
      </c>
      <c r="G47" s="39">
        <f t="shared" si="0"/>
        <v>120</v>
      </c>
    </row>
    <row r="48" spans="1:7" ht="20.100000000000001" customHeight="1" x14ac:dyDescent="0.2">
      <c r="A48" s="56" t="s">
        <v>197</v>
      </c>
      <c r="B48" s="37" t="s">
        <v>334</v>
      </c>
      <c r="C48" s="55" t="s">
        <v>199</v>
      </c>
      <c r="D48" s="37">
        <v>2</v>
      </c>
      <c r="E48" s="38"/>
      <c r="F48" s="39"/>
      <c r="G48" s="39"/>
    </row>
    <row r="49" spans="1:7" ht="20.100000000000001" customHeight="1" x14ac:dyDescent="0.2">
      <c r="A49" s="56" t="s">
        <v>200</v>
      </c>
      <c r="B49" s="37" t="s">
        <v>198</v>
      </c>
      <c r="C49" s="55" t="s">
        <v>201</v>
      </c>
      <c r="D49" s="37">
        <v>5</v>
      </c>
      <c r="E49" s="38"/>
      <c r="F49" s="39">
        <v>40</v>
      </c>
      <c r="G49" s="39">
        <f t="shared" si="0"/>
        <v>200</v>
      </c>
    </row>
    <row r="50" spans="1:7" ht="20.100000000000001" customHeight="1" x14ac:dyDescent="0.2">
      <c r="A50" s="56" t="s">
        <v>202</v>
      </c>
      <c r="B50" s="37" t="s">
        <v>198</v>
      </c>
      <c r="C50" s="55" t="s">
        <v>203</v>
      </c>
      <c r="D50" s="37">
        <v>5</v>
      </c>
      <c r="E50" s="38"/>
      <c r="F50" s="39">
        <v>40</v>
      </c>
      <c r="G50" s="39">
        <f t="shared" si="0"/>
        <v>200</v>
      </c>
    </row>
    <row r="51" spans="1:7" ht="20.100000000000001" customHeight="1" x14ac:dyDescent="0.25">
      <c r="A51" s="56"/>
      <c r="B51" s="37"/>
      <c r="C51" s="55"/>
      <c r="D51" s="50">
        <v>60</v>
      </c>
      <c r="E51" s="38"/>
      <c r="F51" s="39"/>
      <c r="G51" s="39"/>
    </row>
    <row r="52" spans="1:7" ht="20.100000000000001" customHeight="1" x14ac:dyDescent="0.2">
      <c r="A52" s="56" t="s">
        <v>204</v>
      </c>
      <c r="B52" s="37" t="s">
        <v>205</v>
      </c>
      <c r="C52" s="55" t="s">
        <v>206</v>
      </c>
      <c r="D52" s="37">
        <v>3</v>
      </c>
      <c r="E52" s="38"/>
      <c r="F52" s="39">
        <v>40</v>
      </c>
      <c r="G52" s="39">
        <f t="shared" si="0"/>
        <v>120</v>
      </c>
    </row>
    <row r="53" spans="1:7" ht="20.100000000000001" customHeight="1" x14ac:dyDescent="0.2">
      <c r="A53" s="56" t="s">
        <v>204</v>
      </c>
      <c r="B53" s="37" t="s">
        <v>352</v>
      </c>
      <c r="C53" s="55" t="s">
        <v>206</v>
      </c>
      <c r="D53" s="37">
        <v>2</v>
      </c>
      <c r="E53" s="38"/>
      <c r="F53" s="39">
        <v>40</v>
      </c>
      <c r="G53" s="39">
        <f t="shared" si="0"/>
        <v>80</v>
      </c>
    </row>
    <row r="54" spans="1:7" ht="20.100000000000001" customHeight="1" x14ac:dyDescent="0.2">
      <c r="A54" s="56" t="s">
        <v>207</v>
      </c>
      <c r="B54" s="37" t="s">
        <v>208</v>
      </c>
      <c r="C54" s="55" t="s">
        <v>209</v>
      </c>
      <c r="D54" s="37">
        <v>5</v>
      </c>
      <c r="E54" s="38"/>
      <c r="F54" s="39">
        <v>40</v>
      </c>
      <c r="G54" s="39">
        <f t="shared" si="0"/>
        <v>200</v>
      </c>
    </row>
    <row r="55" spans="1:7" ht="20.100000000000001" customHeight="1" x14ac:dyDescent="0.2">
      <c r="A55" s="56" t="s">
        <v>210</v>
      </c>
      <c r="B55" s="37" t="s">
        <v>211</v>
      </c>
      <c r="C55" s="55" t="s">
        <v>212</v>
      </c>
      <c r="D55" s="37">
        <v>3</v>
      </c>
      <c r="E55" s="38"/>
      <c r="F55" s="39">
        <v>40</v>
      </c>
      <c r="G55" s="39">
        <f t="shared" ref="G55" si="2">D55*F55</f>
        <v>120</v>
      </c>
    </row>
    <row r="56" spans="1:7" ht="20.100000000000001" customHeight="1" x14ac:dyDescent="0.2">
      <c r="A56" s="56" t="s">
        <v>210</v>
      </c>
      <c r="B56" s="37" t="s">
        <v>342</v>
      </c>
      <c r="C56" s="55" t="s">
        <v>212</v>
      </c>
      <c r="D56" s="37">
        <v>2</v>
      </c>
      <c r="E56" s="38"/>
      <c r="F56" s="39">
        <v>40</v>
      </c>
      <c r="G56" s="39">
        <f t="shared" si="0"/>
        <v>80</v>
      </c>
    </row>
    <row r="57" spans="1:7" ht="20.100000000000001" customHeight="1" x14ac:dyDescent="0.2">
      <c r="A57" s="56" t="s">
        <v>213</v>
      </c>
      <c r="B57" s="37" t="s">
        <v>214</v>
      </c>
      <c r="C57" s="55" t="s">
        <v>215</v>
      </c>
      <c r="D57" s="37">
        <v>3</v>
      </c>
      <c r="E57" s="38"/>
      <c r="F57" s="39">
        <v>40</v>
      </c>
      <c r="G57" s="39">
        <f t="shared" si="0"/>
        <v>120</v>
      </c>
    </row>
    <row r="58" spans="1:7" ht="20.100000000000001" customHeight="1" x14ac:dyDescent="0.2">
      <c r="A58" s="56" t="s">
        <v>213</v>
      </c>
      <c r="B58" s="37" t="s">
        <v>343</v>
      </c>
      <c r="C58" s="55" t="s">
        <v>215</v>
      </c>
      <c r="D58" s="37">
        <v>2</v>
      </c>
      <c r="E58" s="38"/>
      <c r="F58" s="39">
        <v>40</v>
      </c>
      <c r="G58" s="39">
        <f t="shared" ref="G58" si="3">D58*F58</f>
        <v>80</v>
      </c>
    </row>
    <row r="59" spans="1:7" ht="20.100000000000001" customHeight="1" x14ac:dyDescent="0.2">
      <c r="A59" s="56" t="s">
        <v>216</v>
      </c>
      <c r="B59" s="37" t="s">
        <v>217</v>
      </c>
      <c r="C59" s="55" t="s">
        <v>218</v>
      </c>
      <c r="D59" s="37">
        <v>2</v>
      </c>
      <c r="E59" s="38"/>
      <c r="F59" s="39">
        <v>40</v>
      </c>
      <c r="G59" s="39">
        <f t="shared" si="0"/>
        <v>80</v>
      </c>
    </row>
    <row r="60" spans="1:7" ht="20.100000000000001" customHeight="1" x14ac:dyDescent="0.2">
      <c r="A60" s="56" t="s">
        <v>216</v>
      </c>
      <c r="B60" s="37" t="s">
        <v>328</v>
      </c>
      <c r="C60" s="55" t="s">
        <v>218</v>
      </c>
      <c r="D60" s="37">
        <v>3</v>
      </c>
      <c r="E60" s="38"/>
      <c r="F60" s="39"/>
      <c r="G60" s="39"/>
    </row>
    <row r="61" spans="1:7" ht="20.100000000000001" customHeight="1" x14ac:dyDescent="0.2">
      <c r="A61" s="56" t="s">
        <v>219</v>
      </c>
      <c r="B61" s="37" t="s">
        <v>297</v>
      </c>
      <c r="C61" s="55" t="s">
        <v>220</v>
      </c>
      <c r="D61" s="37">
        <v>5</v>
      </c>
      <c r="E61" s="38"/>
      <c r="F61" s="39">
        <v>40</v>
      </c>
      <c r="G61" s="39">
        <f t="shared" si="0"/>
        <v>200</v>
      </c>
    </row>
    <row r="62" spans="1:7" ht="20.100000000000001" customHeight="1" x14ac:dyDescent="0.2">
      <c r="A62" s="56" t="s">
        <v>221</v>
      </c>
      <c r="B62" s="37" t="s">
        <v>329</v>
      </c>
      <c r="C62" s="55" t="s">
        <v>222</v>
      </c>
      <c r="D62" s="37">
        <v>5</v>
      </c>
      <c r="E62" s="38"/>
      <c r="F62" s="39">
        <v>40</v>
      </c>
      <c r="G62" s="39">
        <f t="shared" si="0"/>
        <v>200</v>
      </c>
    </row>
    <row r="63" spans="1:7" ht="20.100000000000001" customHeight="1" x14ac:dyDescent="0.2">
      <c r="A63" s="56" t="s">
        <v>223</v>
      </c>
      <c r="B63" s="37" t="s">
        <v>224</v>
      </c>
      <c r="C63" s="55" t="s">
        <v>225</v>
      </c>
      <c r="D63" s="37">
        <v>5</v>
      </c>
      <c r="E63" s="38"/>
      <c r="F63" s="39">
        <v>40</v>
      </c>
      <c r="G63" s="39">
        <f t="shared" si="0"/>
        <v>200</v>
      </c>
    </row>
    <row r="64" spans="1:7" ht="20.100000000000001" customHeight="1" x14ac:dyDescent="0.2">
      <c r="A64" s="56" t="s">
        <v>226</v>
      </c>
      <c r="B64" s="37" t="s">
        <v>227</v>
      </c>
      <c r="C64" s="55" t="s">
        <v>228</v>
      </c>
      <c r="D64" s="37">
        <v>5</v>
      </c>
      <c r="E64" s="38"/>
      <c r="F64" s="39">
        <v>40</v>
      </c>
      <c r="G64" s="39">
        <f t="shared" si="0"/>
        <v>200</v>
      </c>
    </row>
    <row r="65" spans="1:7" ht="20.100000000000001" customHeight="1" x14ac:dyDescent="0.2">
      <c r="A65" s="56" t="s">
        <v>229</v>
      </c>
      <c r="B65" s="37" t="s">
        <v>230</v>
      </c>
      <c r="C65" s="55" t="s">
        <v>231</v>
      </c>
      <c r="D65" s="37">
        <v>5</v>
      </c>
      <c r="E65" s="38"/>
      <c r="F65" s="39">
        <v>40</v>
      </c>
      <c r="G65" s="39">
        <f t="shared" si="0"/>
        <v>200</v>
      </c>
    </row>
    <row r="66" spans="1:7" ht="20.100000000000001" customHeight="1" x14ac:dyDescent="0.2">
      <c r="A66" s="56" t="s">
        <v>232</v>
      </c>
      <c r="B66" s="37" t="s">
        <v>233</v>
      </c>
      <c r="C66" s="55" t="s">
        <v>234</v>
      </c>
      <c r="D66" s="37">
        <v>5</v>
      </c>
      <c r="E66" s="38"/>
      <c r="F66" s="39">
        <v>40</v>
      </c>
      <c r="G66" s="39">
        <f t="shared" si="0"/>
        <v>200</v>
      </c>
    </row>
    <row r="67" spans="1:7" ht="20.100000000000001" customHeight="1" x14ac:dyDescent="0.2">
      <c r="A67" s="56" t="s">
        <v>235</v>
      </c>
      <c r="B67" s="37" t="s">
        <v>233</v>
      </c>
      <c r="C67" s="55" t="s">
        <v>236</v>
      </c>
      <c r="D67" s="37">
        <v>5</v>
      </c>
      <c r="E67" s="38"/>
      <c r="F67" s="39">
        <v>40</v>
      </c>
      <c r="G67" s="39">
        <f t="shared" si="0"/>
        <v>200</v>
      </c>
    </row>
    <row r="68" spans="1:7" ht="20.100000000000001" customHeight="1" x14ac:dyDescent="0.25">
      <c r="A68" s="56"/>
      <c r="B68" s="37"/>
      <c r="C68" s="55"/>
      <c r="D68" s="50">
        <v>60</v>
      </c>
      <c r="E68" s="38"/>
      <c r="F68" s="39"/>
      <c r="G68" s="39"/>
    </row>
    <row r="69" spans="1:7" ht="20.100000000000001" customHeight="1" x14ac:dyDescent="0.25">
      <c r="A69" s="37" t="s">
        <v>237</v>
      </c>
      <c r="B69" s="37" t="s">
        <v>238</v>
      </c>
      <c r="C69" s="38" t="s">
        <v>239</v>
      </c>
      <c r="D69" s="49">
        <v>5</v>
      </c>
      <c r="E69" s="38"/>
      <c r="F69" s="39">
        <v>40</v>
      </c>
      <c r="G69" s="39">
        <f t="shared" si="0"/>
        <v>200</v>
      </c>
    </row>
    <row r="70" spans="1:7" ht="20.100000000000001" customHeight="1" x14ac:dyDescent="0.25">
      <c r="A70" s="37" t="s">
        <v>240</v>
      </c>
      <c r="B70" s="37" t="s">
        <v>241</v>
      </c>
      <c r="C70" s="38" t="s">
        <v>242</v>
      </c>
      <c r="D70" s="49">
        <v>5</v>
      </c>
      <c r="E70" s="38"/>
      <c r="F70" s="39">
        <v>40</v>
      </c>
      <c r="G70" s="39">
        <f t="shared" si="0"/>
        <v>200</v>
      </c>
    </row>
    <row r="71" spans="1:7" ht="20.100000000000001" customHeight="1" x14ac:dyDescent="0.25">
      <c r="A71" s="37"/>
      <c r="B71" s="37"/>
      <c r="C71" s="38"/>
      <c r="D71" s="50">
        <v>10</v>
      </c>
      <c r="E71" s="38"/>
      <c r="F71" s="39"/>
      <c r="G71" s="39"/>
    </row>
    <row r="72" spans="1:7" ht="20.100000000000001" customHeight="1" x14ac:dyDescent="0.2">
      <c r="A72" s="53" t="s">
        <v>53</v>
      </c>
      <c r="B72" s="54" t="s">
        <v>54</v>
      </c>
      <c r="C72" s="51" t="s">
        <v>55</v>
      </c>
      <c r="D72" s="37">
        <v>2</v>
      </c>
      <c r="E72" s="38"/>
      <c r="F72" s="39">
        <v>350</v>
      </c>
      <c r="G72" s="39">
        <f t="shared" si="0"/>
        <v>700</v>
      </c>
    </row>
    <row r="73" spans="1:7" ht="20.100000000000001" customHeight="1" x14ac:dyDescent="0.2">
      <c r="A73" s="53" t="s">
        <v>56</v>
      </c>
      <c r="B73" s="54" t="s">
        <v>57</v>
      </c>
      <c r="C73" s="51" t="s">
        <v>58</v>
      </c>
      <c r="D73" s="37">
        <v>2</v>
      </c>
      <c r="E73" s="38"/>
      <c r="F73" s="39">
        <v>350</v>
      </c>
      <c r="G73" s="39">
        <f t="shared" si="0"/>
        <v>700</v>
      </c>
    </row>
    <row r="74" spans="1:7" ht="20.100000000000001" customHeight="1" x14ac:dyDescent="0.2">
      <c r="A74" s="37" t="s">
        <v>59</v>
      </c>
      <c r="B74" s="37" t="s">
        <v>60</v>
      </c>
      <c r="C74" s="38" t="s">
        <v>61</v>
      </c>
      <c r="D74" s="37">
        <v>2</v>
      </c>
      <c r="E74" s="38"/>
      <c r="F74" s="39">
        <v>350</v>
      </c>
      <c r="G74" s="39">
        <f t="shared" si="0"/>
        <v>700</v>
      </c>
    </row>
    <row r="75" spans="1:7" ht="20.100000000000001" customHeight="1" x14ac:dyDescent="0.2">
      <c r="A75" s="37" t="s">
        <v>62</v>
      </c>
      <c r="B75" s="37" t="s">
        <v>63</v>
      </c>
      <c r="C75" s="38" t="s">
        <v>64</v>
      </c>
      <c r="D75" s="37">
        <v>2</v>
      </c>
      <c r="E75" s="38"/>
      <c r="F75" s="39">
        <v>350</v>
      </c>
      <c r="G75" s="39">
        <f t="shared" si="0"/>
        <v>700</v>
      </c>
    </row>
    <row r="76" spans="1:7" ht="20.100000000000001" customHeight="1" x14ac:dyDescent="0.2">
      <c r="A76" s="37" t="s">
        <v>65</v>
      </c>
      <c r="B76" s="37" t="s">
        <v>305</v>
      </c>
      <c r="C76" s="38" t="s">
        <v>66</v>
      </c>
      <c r="D76" s="37">
        <v>2</v>
      </c>
      <c r="E76" s="38"/>
      <c r="F76" s="39">
        <v>350</v>
      </c>
      <c r="G76" s="39">
        <f t="shared" si="0"/>
        <v>700</v>
      </c>
    </row>
    <row r="77" spans="1:7" ht="20.100000000000001" customHeight="1" x14ac:dyDescent="0.2">
      <c r="A77" s="37" t="s">
        <v>67</v>
      </c>
      <c r="B77" s="37" t="s">
        <v>68</v>
      </c>
      <c r="C77" s="38" t="s">
        <v>69</v>
      </c>
      <c r="D77" s="37">
        <v>2</v>
      </c>
      <c r="E77" s="38"/>
      <c r="F77" s="39">
        <v>350</v>
      </c>
      <c r="G77" s="39">
        <f t="shared" si="0"/>
        <v>700</v>
      </c>
    </row>
    <row r="78" spans="1:7" ht="20.100000000000001" customHeight="1" x14ac:dyDescent="0.2">
      <c r="A78" s="37" t="s">
        <v>70</v>
      </c>
      <c r="B78" s="37" t="s">
        <v>291</v>
      </c>
      <c r="C78" s="38" t="s">
        <v>71</v>
      </c>
      <c r="D78" s="37">
        <v>2</v>
      </c>
      <c r="E78" s="38"/>
      <c r="F78" s="39">
        <v>350</v>
      </c>
      <c r="G78" s="39">
        <f t="shared" si="0"/>
        <v>700</v>
      </c>
    </row>
    <row r="79" spans="1:7" ht="20.100000000000001" customHeight="1" x14ac:dyDescent="0.2">
      <c r="A79" s="37" t="s">
        <v>72</v>
      </c>
      <c r="B79" s="37" t="s">
        <v>73</v>
      </c>
      <c r="C79" s="38" t="s">
        <v>74</v>
      </c>
      <c r="D79" s="37">
        <v>1</v>
      </c>
      <c r="E79" s="38"/>
      <c r="F79" s="39">
        <v>350</v>
      </c>
      <c r="G79" s="39">
        <f t="shared" si="0"/>
        <v>350</v>
      </c>
    </row>
    <row r="80" spans="1:7" ht="20.100000000000001" customHeight="1" x14ac:dyDescent="0.2">
      <c r="A80" s="37" t="s">
        <v>72</v>
      </c>
      <c r="B80" s="37" t="s">
        <v>306</v>
      </c>
      <c r="C80" s="38" t="s">
        <v>74</v>
      </c>
      <c r="D80" s="37">
        <v>1</v>
      </c>
      <c r="E80" s="38"/>
      <c r="F80" s="39">
        <v>350</v>
      </c>
      <c r="G80" s="39">
        <f t="shared" si="0"/>
        <v>350</v>
      </c>
    </row>
    <row r="81" spans="1:7" ht="20.100000000000001" customHeight="1" x14ac:dyDescent="0.2">
      <c r="A81" s="37" t="s">
        <v>339</v>
      </c>
      <c r="B81" s="37" t="s">
        <v>340</v>
      </c>
      <c r="C81" s="38" t="s">
        <v>341</v>
      </c>
      <c r="D81" s="37">
        <v>1</v>
      </c>
      <c r="E81" s="38"/>
      <c r="F81" s="39"/>
      <c r="G81" s="39"/>
    </row>
    <row r="82" spans="1:7" ht="20.100000000000001" customHeight="1" x14ac:dyDescent="0.2">
      <c r="A82" s="37" t="s">
        <v>75</v>
      </c>
      <c r="B82" s="37" t="s">
        <v>76</v>
      </c>
      <c r="C82" s="38" t="s">
        <v>77</v>
      </c>
      <c r="D82" s="37">
        <v>2</v>
      </c>
      <c r="E82" s="38"/>
      <c r="F82" s="39">
        <v>350</v>
      </c>
      <c r="G82" s="39">
        <f t="shared" si="0"/>
        <v>700</v>
      </c>
    </row>
    <row r="83" spans="1:7" ht="20.100000000000001" customHeight="1" x14ac:dyDescent="0.25">
      <c r="A83" s="37"/>
      <c r="B83" s="37"/>
      <c r="C83" s="38"/>
      <c r="D83" s="50">
        <v>18</v>
      </c>
      <c r="E83" s="38"/>
      <c r="F83" s="39"/>
      <c r="G83" s="39"/>
    </row>
    <row r="84" spans="1:7" ht="20.100000000000001" customHeight="1" x14ac:dyDescent="0.2">
      <c r="A84" s="37" t="s">
        <v>78</v>
      </c>
      <c r="B84" s="37" t="s">
        <v>79</v>
      </c>
      <c r="C84" s="38" t="s">
        <v>80</v>
      </c>
      <c r="D84" s="37">
        <v>2</v>
      </c>
      <c r="E84" s="38"/>
      <c r="F84" s="39">
        <v>350</v>
      </c>
      <c r="G84" s="39">
        <f t="shared" si="0"/>
        <v>700</v>
      </c>
    </row>
    <row r="85" spans="1:7" ht="20.100000000000001" customHeight="1" x14ac:dyDescent="0.2">
      <c r="A85" s="37" t="s">
        <v>81</v>
      </c>
      <c r="B85" s="37" t="s">
        <v>82</v>
      </c>
      <c r="C85" s="38" t="s">
        <v>83</v>
      </c>
      <c r="D85" s="37">
        <v>3</v>
      </c>
      <c r="E85" s="38"/>
      <c r="F85" s="39">
        <v>350</v>
      </c>
      <c r="G85" s="39">
        <f t="shared" si="0"/>
        <v>1050</v>
      </c>
    </row>
    <row r="86" spans="1:7" ht="20.100000000000001" customHeight="1" x14ac:dyDescent="0.2">
      <c r="A86" s="37" t="s">
        <v>84</v>
      </c>
      <c r="B86" s="37" t="s">
        <v>85</v>
      </c>
      <c r="C86" s="38" t="s">
        <v>86</v>
      </c>
      <c r="D86" s="37">
        <v>2</v>
      </c>
      <c r="E86" s="38"/>
      <c r="F86" s="39">
        <v>350</v>
      </c>
      <c r="G86" s="39">
        <f t="shared" si="0"/>
        <v>700</v>
      </c>
    </row>
    <row r="87" spans="1:7" ht="20.100000000000001" customHeight="1" x14ac:dyDescent="0.2">
      <c r="A87" s="37" t="s">
        <v>87</v>
      </c>
      <c r="B87" s="37" t="s">
        <v>345</v>
      </c>
      <c r="C87" s="38" t="s">
        <v>344</v>
      </c>
      <c r="D87" s="37">
        <v>2</v>
      </c>
      <c r="E87" s="38"/>
      <c r="F87" s="39">
        <v>350</v>
      </c>
      <c r="G87" s="39">
        <f t="shared" si="0"/>
        <v>700</v>
      </c>
    </row>
    <row r="88" spans="1:7" ht="20.100000000000001" customHeight="1" x14ac:dyDescent="0.2">
      <c r="A88" s="37" t="s">
        <v>88</v>
      </c>
      <c r="B88" s="37" t="s">
        <v>336</v>
      </c>
      <c r="C88" s="38" t="s">
        <v>89</v>
      </c>
      <c r="D88" s="37">
        <v>2</v>
      </c>
      <c r="E88" s="38"/>
      <c r="F88" s="39">
        <v>350</v>
      </c>
      <c r="G88" s="39">
        <f t="shared" ref="G88" si="4">D88*F88</f>
        <v>700</v>
      </c>
    </row>
    <row r="89" spans="1:7" ht="20.100000000000001" customHeight="1" x14ac:dyDescent="0.2">
      <c r="A89" s="37" t="s">
        <v>90</v>
      </c>
      <c r="B89" s="37" t="s">
        <v>91</v>
      </c>
      <c r="C89" s="38" t="s">
        <v>92</v>
      </c>
      <c r="D89" s="37">
        <v>2</v>
      </c>
      <c r="E89" s="38"/>
      <c r="F89" s="39">
        <v>350</v>
      </c>
      <c r="G89" s="39">
        <f t="shared" si="0"/>
        <v>700</v>
      </c>
    </row>
    <row r="90" spans="1:7" ht="20.100000000000001" customHeight="1" x14ac:dyDescent="0.2">
      <c r="A90" s="37" t="s">
        <v>93</v>
      </c>
      <c r="B90" s="37" t="s">
        <v>94</v>
      </c>
      <c r="C90" s="38" t="s">
        <v>95</v>
      </c>
      <c r="D90" s="37">
        <v>2</v>
      </c>
      <c r="E90" s="38"/>
      <c r="F90" s="39">
        <v>350</v>
      </c>
      <c r="G90" s="39">
        <f t="shared" si="0"/>
        <v>700</v>
      </c>
    </row>
    <row r="91" spans="1:7" ht="20.100000000000001" customHeight="1" x14ac:dyDescent="0.2">
      <c r="A91" s="37" t="s">
        <v>96</v>
      </c>
      <c r="B91" s="37" t="s">
        <v>97</v>
      </c>
      <c r="C91" s="38" t="s">
        <v>98</v>
      </c>
      <c r="D91" s="37">
        <v>2</v>
      </c>
      <c r="E91" s="38"/>
      <c r="F91" s="39">
        <v>350</v>
      </c>
      <c r="G91" s="39">
        <f t="shared" si="0"/>
        <v>700</v>
      </c>
    </row>
    <row r="92" spans="1:7" ht="20.100000000000001" customHeight="1" x14ac:dyDescent="0.2">
      <c r="A92" s="37" t="s">
        <v>99</v>
      </c>
      <c r="B92" s="37" t="s">
        <v>100</v>
      </c>
      <c r="C92" s="38" t="s">
        <v>101</v>
      </c>
      <c r="D92" s="37">
        <v>1</v>
      </c>
      <c r="E92" s="38"/>
      <c r="F92" s="39">
        <v>350</v>
      </c>
      <c r="G92" s="39">
        <f t="shared" si="0"/>
        <v>350</v>
      </c>
    </row>
    <row r="93" spans="1:7" ht="20.100000000000001" customHeight="1" x14ac:dyDescent="0.2">
      <c r="A93" s="37" t="s">
        <v>99</v>
      </c>
      <c r="B93" s="37" t="s">
        <v>326</v>
      </c>
      <c r="C93" s="38" t="s">
        <v>101</v>
      </c>
      <c r="D93" s="37">
        <v>1</v>
      </c>
      <c r="E93" s="38"/>
      <c r="F93" s="39"/>
      <c r="G93" s="39"/>
    </row>
    <row r="94" spans="1:7" ht="20.100000000000001" customHeight="1" x14ac:dyDescent="0.2">
      <c r="A94" s="37" t="s">
        <v>102</v>
      </c>
      <c r="B94" s="37" t="s">
        <v>103</v>
      </c>
      <c r="C94" s="38" t="s">
        <v>104</v>
      </c>
      <c r="D94" s="37">
        <v>2</v>
      </c>
      <c r="E94" s="38"/>
      <c r="F94" s="39">
        <v>350</v>
      </c>
      <c r="G94" s="39">
        <f t="shared" si="0"/>
        <v>700</v>
      </c>
    </row>
    <row r="95" spans="1:7" ht="20.100000000000001" customHeight="1" x14ac:dyDescent="0.2">
      <c r="A95" s="53" t="s">
        <v>298</v>
      </c>
      <c r="B95" s="54">
        <v>190704155</v>
      </c>
      <c r="C95" s="51" t="s">
        <v>299</v>
      </c>
      <c r="D95" s="37">
        <v>1</v>
      </c>
      <c r="E95" s="38"/>
      <c r="F95" s="39">
        <v>350</v>
      </c>
      <c r="G95" s="39">
        <f t="shared" si="0"/>
        <v>350</v>
      </c>
    </row>
    <row r="96" spans="1:7" ht="20.100000000000001" customHeight="1" x14ac:dyDescent="0.25">
      <c r="A96" s="52"/>
      <c r="B96" s="51"/>
      <c r="C96" s="51"/>
      <c r="D96" s="50">
        <v>22</v>
      </c>
      <c r="E96" s="38"/>
      <c r="F96" s="39"/>
      <c r="G96" s="39"/>
    </row>
    <row r="97" spans="1:10" ht="20.100000000000001" customHeight="1" x14ac:dyDescent="0.2">
      <c r="A97" s="53" t="s">
        <v>105</v>
      </c>
      <c r="B97" s="54" t="s">
        <v>106</v>
      </c>
      <c r="C97" s="38" t="s">
        <v>107</v>
      </c>
      <c r="D97" s="37">
        <v>5</v>
      </c>
      <c r="E97" s="38"/>
      <c r="F97" s="39">
        <v>50</v>
      </c>
      <c r="G97" s="39">
        <f t="shared" si="0"/>
        <v>250</v>
      </c>
    </row>
    <row r="98" spans="1:10" ht="20.100000000000001" customHeight="1" x14ac:dyDescent="0.2">
      <c r="A98" s="53" t="s">
        <v>108</v>
      </c>
      <c r="B98" s="54" t="s">
        <v>109</v>
      </c>
      <c r="C98" s="38" t="s">
        <v>110</v>
      </c>
      <c r="D98" s="37">
        <v>5</v>
      </c>
      <c r="E98" s="38"/>
      <c r="F98" s="39">
        <v>50</v>
      </c>
      <c r="G98" s="39">
        <f t="shared" si="0"/>
        <v>250</v>
      </c>
    </row>
    <row r="99" spans="1:10" ht="20.100000000000001" customHeight="1" x14ac:dyDescent="0.2">
      <c r="A99" s="53" t="s">
        <v>111</v>
      </c>
      <c r="B99" s="54" t="s">
        <v>112</v>
      </c>
      <c r="C99" s="38" t="s">
        <v>113</v>
      </c>
      <c r="D99" s="37">
        <v>5</v>
      </c>
      <c r="E99" s="38"/>
      <c r="F99" s="39">
        <v>50</v>
      </c>
      <c r="G99" s="39">
        <f t="shared" si="0"/>
        <v>250</v>
      </c>
    </row>
    <row r="100" spans="1:10" ht="20.100000000000001" customHeight="1" x14ac:dyDescent="0.2">
      <c r="A100" s="53" t="s">
        <v>114</v>
      </c>
      <c r="B100" s="54" t="s">
        <v>115</v>
      </c>
      <c r="C100" s="38" t="s">
        <v>116</v>
      </c>
      <c r="D100" s="37">
        <v>5</v>
      </c>
      <c r="E100" s="38"/>
      <c r="F100" s="39">
        <v>50</v>
      </c>
      <c r="G100" s="39">
        <f t="shared" si="0"/>
        <v>250</v>
      </c>
    </row>
    <row r="101" spans="1:10" ht="20.100000000000001" customHeight="1" x14ac:dyDescent="0.2">
      <c r="A101" s="53" t="s">
        <v>117</v>
      </c>
      <c r="B101" s="54" t="s">
        <v>118</v>
      </c>
      <c r="C101" s="38" t="s">
        <v>119</v>
      </c>
      <c r="D101" s="37">
        <v>4</v>
      </c>
      <c r="E101" s="38"/>
      <c r="F101" s="39">
        <v>50</v>
      </c>
      <c r="G101" s="39">
        <f t="shared" si="0"/>
        <v>200</v>
      </c>
    </row>
    <row r="102" spans="1:10" ht="20.100000000000001" customHeight="1" x14ac:dyDescent="0.2">
      <c r="A102" s="53" t="s">
        <v>117</v>
      </c>
      <c r="B102" s="54" t="s">
        <v>337</v>
      </c>
      <c r="C102" s="38" t="s">
        <v>119</v>
      </c>
      <c r="D102" s="37">
        <v>1</v>
      </c>
      <c r="E102" s="38"/>
      <c r="F102" s="39"/>
      <c r="G102" s="39"/>
    </row>
    <row r="103" spans="1:10" ht="20.100000000000001" customHeight="1" x14ac:dyDescent="0.2">
      <c r="A103" s="53" t="s">
        <v>120</v>
      </c>
      <c r="B103" s="54" t="s">
        <v>121</v>
      </c>
      <c r="C103" s="38" t="s">
        <v>122</v>
      </c>
      <c r="D103" s="37">
        <v>4</v>
      </c>
      <c r="E103" s="38"/>
      <c r="F103" s="39">
        <v>50</v>
      </c>
      <c r="G103" s="39">
        <f t="shared" si="0"/>
        <v>200</v>
      </c>
    </row>
    <row r="104" spans="1:10" ht="20.100000000000001" customHeight="1" x14ac:dyDescent="0.2">
      <c r="A104" s="53" t="s">
        <v>120</v>
      </c>
      <c r="B104" s="54" t="s">
        <v>338</v>
      </c>
      <c r="C104" s="38" t="s">
        <v>122</v>
      </c>
      <c r="D104" s="37">
        <v>1</v>
      </c>
      <c r="E104" s="38"/>
      <c r="F104" s="39"/>
      <c r="G104" s="39"/>
      <c r="J104" s="76"/>
    </row>
    <row r="105" spans="1:10" ht="20.100000000000001" customHeight="1" x14ac:dyDescent="0.2">
      <c r="A105" s="53" t="s">
        <v>123</v>
      </c>
      <c r="B105" s="54" t="s">
        <v>307</v>
      </c>
      <c r="C105" s="38" t="s">
        <v>124</v>
      </c>
      <c r="D105" s="37">
        <v>3</v>
      </c>
      <c r="E105" s="38"/>
      <c r="F105" s="39">
        <v>50</v>
      </c>
      <c r="G105" s="39">
        <f t="shared" si="0"/>
        <v>150</v>
      </c>
    </row>
    <row r="106" spans="1:10" ht="20.100000000000001" customHeight="1" x14ac:dyDescent="0.2">
      <c r="A106" s="53" t="s">
        <v>123</v>
      </c>
      <c r="B106" s="54" t="s">
        <v>347</v>
      </c>
      <c r="C106" s="38" t="s">
        <v>124</v>
      </c>
      <c r="D106" s="37">
        <v>2</v>
      </c>
      <c r="E106" s="38"/>
      <c r="F106" s="39"/>
      <c r="G106" s="39"/>
    </row>
    <row r="107" spans="1:10" ht="20.100000000000001" customHeight="1" x14ac:dyDescent="0.2">
      <c r="A107" s="53" t="s">
        <v>125</v>
      </c>
      <c r="B107" s="54" t="s">
        <v>126</v>
      </c>
      <c r="C107" s="38" t="s">
        <v>127</v>
      </c>
      <c r="D107" s="37">
        <v>3</v>
      </c>
      <c r="E107" s="38"/>
      <c r="F107" s="39">
        <v>50</v>
      </c>
      <c r="G107" s="39">
        <f t="shared" si="0"/>
        <v>150</v>
      </c>
    </row>
    <row r="108" spans="1:10" ht="20.100000000000001" customHeight="1" x14ac:dyDescent="0.2">
      <c r="A108" s="53" t="s">
        <v>125</v>
      </c>
      <c r="B108" s="54" t="s">
        <v>300</v>
      </c>
      <c r="C108" s="38" t="s">
        <v>127</v>
      </c>
      <c r="D108" s="37">
        <v>2</v>
      </c>
      <c r="E108" s="38"/>
      <c r="F108" s="39">
        <v>50</v>
      </c>
      <c r="G108" s="39">
        <f t="shared" si="0"/>
        <v>100</v>
      </c>
    </row>
    <row r="109" spans="1:10" ht="20.100000000000001" customHeight="1" x14ac:dyDescent="0.2">
      <c r="A109" s="53" t="s">
        <v>128</v>
      </c>
      <c r="B109" s="54" t="s">
        <v>129</v>
      </c>
      <c r="C109" s="38" t="s">
        <v>130</v>
      </c>
      <c r="D109" s="37">
        <v>5</v>
      </c>
      <c r="E109" s="38"/>
      <c r="F109" s="39">
        <v>50</v>
      </c>
      <c r="G109" s="39">
        <f t="shared" si="0"/>
        <v>250</v>
      </c>
    </row>
    <row r="110" spans="1:10" ht="20.100000000000001" customHeight="1" x14ac:dyDescent="0.2">
      <c r="A110" s="53" t="s">
        <v>131</v>
      </c>
      <c r="B110" s="54" t="s">
        <v>132</v>
      </c>
      <c r="C110" s="38" t="s">
        <v>133</v>
      </c>
      <c r="D110" s="37">
        <v>3</v>
      </c>
      <c r="E110" s="38"/>
      <c r="F110" s="39">
        <v>50</v>
      </c>
      <c r="G110" s="39">
        <f t="shared" si="0"/>
        <v>150</v>
      </c>
    </row>
    <row r="111" spans="1:10" ht="20.100000000000001" customHeight="1" x14ac:dyDescent="0.2">
      <c r="A111" s="53" t="s">
        <v>131</v>
      </c>
      <c r="B111" s="54" t="s">
        <v>320</v>
      </c>
      <c r="C111" s="38" t="s">
        <v>133</v>
      </c>
      <c r="D111" s="37">
        <v>2</v>
      </c>
      <c r="E111" s="38"/>
      <c r="F111" s="39"/>
      <c r="G111" s="39"/>
    </row>
    <row r="112" spans="1:10" ht="20.100000000000001" customHeight="1" x14ac:dyDescent="0.2">
      <c r="A112" s="53" t="s">
        <v>134</v>
      </c>
      <c r="B112" s="54" t="s">
        <v>135</v>
      </c>
      <c r="C112" s="38" t="s">
        <v>136</v>
      </c>
      <c r="D112" s="37">
        <v>5</v>
      </c>
      <c r="E112" s="38"/>
      <c r="F112" s="39">
        <v>50</v>
      </c>
      <c r="G112" s="39">
        <f t="shared" si="0"/>
        <v>250</v>
      </c>
    </row>
    <row r="113" spans="1:7" ht="20.100000000000001" customHeight="1" x14ac:dyDescent="0.2">
      <c r="A113" s="53" t="s">
        <v>137</v>
      </c>
      <c r="B113" s="54" t="s">
        <v>138</v>
      </c>
      <c r="C113" s="38" t="s">
        <v>139</v>
      </c>
      <c r="D113" s="37">
        <v>3</v>
      </c>
      <c r="E113" s="38"/>
      <c r="F113" s="39">
        <v>50</v>
      </c>
      <c r="G113" s="39">
        <f t="shared" ref="G113" si="5">D113*F113</f>
        <v>150</v>
      </c>
    </row>
    <row r="114" spans="1:7" ht="20.100000000000001" customHeight="1" x14ac:dyDescent="0.2">
      <c r="A114" s="53" t="s">
        <v>137</v>
      </c>
      <c r="B114" s="54" t="s">
        <v>346</v>
      </c>
      <c r="C114" s="38" t="s">
        <v>139</v>
      </c>
      <c r="D114" s="37">
        <v>2</v>
      </c>
      <c r="E114" s="38"/>
      <c r="F114" s="39">
        <v>50</v>
      </c>
      <c r="G114" s="39">
        <f t="shared" si="0"/>
        <v>100</v>
      </c>
    </row>
    <row r="115" spans="1:7" ht="20.100000000000001" customHeight="1" x14ac:dyDescent="0.25">
      <c r="A115" s="53"/>
      <c r="B115" s="54"/>
      <c r="C115" s="51"/>
      <c r="D115" s="50">
        <v>60</v>
      </c>
      <c r="E115" s="38"/>
      <c r="F115" s="39"/>
      <c r="G115" s="39"/>
    </row>
    <row r="116" spans="1:7" ht="20.100000000000001" customHeight="1" x14ac:dyDescent="0.2">
      <c r="A116" s="53" t="s">
        <v>140</v>
      </c>
      <c r="B116" s="54" t="s">
        <v>141</v>
      </c>
      <c r="C116" s="38" t="s">
        <v>142</v>
      </c>
      <c r="D116" s="37">
        <v>5</v>
      </c>
      <c r="E116" s="38"/>
      <c r="F116" s="39">
        <v>50</v>
      </c>
      <c r="G116" s="39">
        <f t="shared" si="0"/>
        <v>250</v>
      </c>
    </row>
    <row r="117" spans="1:7" ht="20.100000000000001" customHeight="1" x14ac:dyDescent="0.2">
      <c r="A117" s="53" t="s">
        <v>143</v>
      </c>
      <c r="B117" s="54" t="s">
        <v>141</v>
      </c>
      <c r="C117" s="38" t="s">
        <v>144</v>
      </c>
      <c r="D117" s="37">
        <v>5</v>
      </c>
      <c r="E117" s="38"/>
      <c r="F117" s="39">
        <v>50</v>
      </c>
      <c r="G117" s="39">
        <f t="shared" si="0"/>
        <v>250</v>
      </c>
    </row>
    <row r="118" spans="1:7" ht="20.100000000000001" customHeight="1" x14ac:dyDescent="0.2">
      <c r="A118" s="53" t="s">
        <v>145</v>
      </c>
      <c r="B118" s="54" t="s">
        <v>141</v>
      </c>
      <c r="C118" s="38" t="s">
        <v>146</v>
      </c>
      <c r="D118" s="37">
        <v>4</v>
      </c>
      <c r="E118" s="38"/>
      <c r="F118" s="39">
        <v>50</v>
      </c>
      <c r="G118" s="39">
        <f t="shared" si="0"/>
        <v>200</v>
      </c>
    </row>
    <row r="119" spans="1:7" ht="20.100000000000001" customHeight="1" x14ac:dyDescent="0.2">
      <c r="A119" s="53" t="s">
        <v>145</v>
      </c>
      <c r="B119" s="54" t="s">
        <v>301</v>
      </c>
      <c r="C119" s="38" t="s">
        <v>146</v>
      </c>
      <c r="D119" s="37">
        <v>1</v>
      </c>
      <c r="E119" s="38"/>
      <c r="F119" s="39">
        <v>50</v>
      </c>
      <c r="G119" s="39">
        <f t="shared" si="0"/>
        <v>50</v>
      </c>
    </row>
    <row r="120" spans="1:7" ht="20.100000000000001" customHeight="1" x14ac:dyDescent="0.2">
      <c r="A120" s="53" t="s">
        <v>147</v>
      </c>
      <c r="B120" s="54" t="s">
        <v>141</v>
      </c>
      <c r="C120" s="38" t="s">
        <v>148</v>
      </c>
      <c r="D120" s="37">
        <v>5</v>
      </c>
      <c r="E120" s="38"/>
      <c r="F120" s="39">
        <v>50</v>
      </c>
      <c r="G120" s="39">
        <f t="shared" si="0"/>
        <v>250</v>
      </c>
    </row>
    <row r="121" spans="1:7" ht="20.100000000000001" customHeight="1" x14ac:dyDescent="0.2">
      <c r="A121" s="53" t="s">
        <v>149</v>
      </c>
      <c r="B121" s="54" t="s">
        <v>292</v>
      </c>
      <c r="C121" s="38" t="s">
        <v>150</v>
      </c>
      <c r="D121" s="37">
        <v>5</v>
      </c>
      <c r="E121" s="38"/>
      <c r="F121" s="39">
        <v>50</v>
      </c>
      <c r="G121" s="39">
        <f t="shared" si="0"/>
        <v>250</v>
      </c>
    </row>
    <row r="122" spans="1:7" ht="20.100000000000001" customHeight="1" x14ac:dyDescent="0.2">
      <c r="A122" s="53" t="s">
        <v>151</v>
      </c>
      <c r="B122" s="54" t="s">
        <v>293</v>
      </c>
      <c r="C122" s="38" t="s">
        <v>152</v>
      </c>
      <c r="D122" s="37">
        <v>4</v>
      </c>
      <c r="E122" s="38"/>
      <c r="F122" s="39">
        <v>50</v>
      </c>
      <c r="G122" s="39">
        <f t="shared" si="0"/>
        <v>200</v>
      </c>
    </row>
    <row r="123" spans="1:7" ht="19.5" customHeight="1" x14ac:dyDescent="0.2">
      <c r="A123" s="53" t="s">
        <v>153</v>
      </c>
      <c r="B123" s="54" t="s">
        <v>294</v>
      </c>
      <c r="C123" s="38" t="s">
        <v>154</v>
      </c>
      <c r="D123" s="37">
        <v>5</v>
      </c>
      <c r="E123" s="38"/>
      <c r="F123" s="39">
        <v>50</v>
      </c>
      <c r="G123" s="39">
        <f t="shared" si="0"/>
        <v>250</v>
      </c>
    </row>
    <row r="124" spans="1:7" ht="20.100000000000001" customHeight="1" x14ac:dyDescent="0.2">
      <c r="A124" s="53" t="s">
        <v>155</v>
      </c>
      <c r="B124" s="54" t="s">
        <v>141</v>
      </c>
      <c r="C124" s="38" t="s">
        <v>156</v>
      </c>
      <c r="D124" s="37">
        <v>3</v>
      </c>
      <c r="E124" s="38"/>
      <c r="F124" s="39">
        <v>50</v>
      </c>
      <c r="G124" s="39">
        <f t="shared" si="0"/>
        <v>150</v>
      </c>
    </row>
    <row r="125" spans="1:7" ht="20.100000000000001" customHeight="1" x14ac:dyDescent="0.2">
      <c r="A125" s="53" t="s">
        <v>155</v>
      </c>
      <c r="B125" s="54" t="s">
        <v>327</v>
      </c>
      <c r="C125" s="38" t="s">
        <v>156</v>
      </c>
      <c r="D125" s="37">
        <v>2</v>
      </c>
      <c r="E125" s="38"/>
      <c r="F125" s="39"/>
      <c r="G125" s="39"/>
    </row>
    <row r="126" spans="1:7" ht="20.100000000000001" customHeight="1" x14ac:dyDescent="0.2">
      <c r="A126" s="53" t="s">
        <v>157</v>
      </c>
      <c r="B126" s="54" t="s">
        <v>141</v>
      </c>
      <c r="C126" s="38" t="s">
        <v>158</v>
      </c>
      <c r="D126" s="37">
        <v>2</v>
      </c>
      <c r="E126" s="38"/>
      <c r="F126" s="39">
        <v>50</v>
      </c>
      <c r="G126" s="39">
        <f t="shared" si="0"/>
        <v>100</v>
      </c>
    </row>
    <row r="127" spans="1:7" ht="20.100000000000001" customHeight="1" x14ac:dyDescent="0.2">
      <c r="A127" s="53" t="s">
        <v>157</v>
      </c>
      <c r="B127" s="54" t="s">
        <v>295</v>
      </c>
      <c r="C127" s="38" t="s">
        <v>158</v>
      </c>
      <c r="D127" s="37">
        <v>3</v>
      </c>
      <c r="E127" s="38"/>
      <c r="F127" s="39">
        <v>50</v>
      </c>
      <c r="G127" s="39">
        <f t="shared" si="0"/>
        <v>150</v>
      </c>
    </row>
    <row r="128" spans="1:7" ht="20.100000000000001" customHeight="1" x14ac:dyDescent="0.2">
      <c r="A128" s="53" t="s">
        <v>159</v>
      </c>
      <c r="B128" s="54" t="s">
        <v>141</v>
      </c>
      <c r="C128" s="38" t="s">
        <v>160</v>
      </c>
      <c r="D128" s="37">
        <v>5</v>
      </c>
      <c r="E128" s="38"/>
      <c r="F128" s="39">
        <v>50</v>
      </c>
      <c r="G128" s="39">
        <f t="shared" si="0"/>
        <v>250</v>
      </c>
    </row>
    <row r="129" spans="1:7" ht="20.100000000000001" customHeight="1" x14ac:dyDescent="0.2">
      <c r="A129" s="53" t="s">
        <v>161</v>
      </c>
      <c r="B129" s="54" t="s">
        <v>162</v>
      </c>
      <c r="C129" s="38" t="s">
        <v>163</v>
      </c>
      <c r="D129" s="37">
        <v>5</v>
      </c>
      <c r="E129" s="38"/>
      <c r="F129" s="39">
        <v>50</v>
      </c>
      <c r="G129" s="39">
        <f t="shared" si="0"/>
        <v>250</v>
      </c>
    </row>
    <row r="130" spans="1:7" ht="20.100000000000001" customHeight="1" x14ac:dyDescent="0.2">
      <c r="A130" s="53" t="s">
        <v>164</v>
      </c>
      <c r="B130" s="54" t="s">
        <v>165</v>
      </c>
      <c r="C130" s="38" t="s">
        <v>166</v>
      </c>
      <c r="D130" s="37">
        <v>5</v>
      </c>
      <c r="E130" s="38"/>
      <c r="F130" s="39">
        <v>50</v>
      </c>
      <c r="G130" s="39">
        <f t="shared" si="0"/>
        <v>250</v>
      </c>
    </row>
    <row r="131" spans="1:7" ht="20.100000000000001" customHeight="1" x14ac:dyDescent="0.25">
      <c r="A131" s="52"/>
      <c r="B131" s="51"/>
      <c r="C131" s="51"/>
      <c r="D131" s="50">
        <v>60</v>
      </c>
      <c r="E131" s="38"/>
      <c r="F131" s="39"/>
      <c r="G131" s="39"/>
    </row>
    <row r="132" spans="1:7" ht="20.100000000000001" customHeight="1" x14ac:dyDescent="0.25">
      <c r="A132" s="37" t="s">
        <v>167</v>
      </c>
      <c r="B132" s="37" t="s">
        <v>168</v>
      </c>
      <c r="C132" s="38" t="s">
        <v>169</v>
      </c>
      <c r="D132" s="49">
        <v>5</v>
      </c>
      <c r="E132" s="38"/>
      <c r="F132" s="39">
        <v>50</v>
      </c>
      <c r="G132" s="39">
        <f t="shared" si="0"/>
        <v>250</v>
      </c>
    </row>
    <row r="133" spans="1:7" ht="20.100000000000001" customHeight="1" x14ac:dyDescent="0.25">
      <c r="A133" s="37" t="s">
        <v>170</v>
      </c>
      <c r="B133" s="37" t="s">
        <v>171</v>
      </c>
      <c r="C133" s="38" t="s">
        <v>172</v>
      </c>
      <c r="D133" s="49">
        <v>5</v>
      </c>
      <c r="E133" s="38"/>
      <c r="F133" s="39">
        <v>50</v>
      </c>
      <c r="G133" s="39">
        <f t="shared" si="0"/>
        <v>250</v>
      </c>
    </row>
    <row r="134" spans="1:7" ht="20.100000000000001" customHeight="1" x14ac:dyDescent="0.25">
      <c r="A134" s="37"/>
      <c r="B134" s="37"/>
      <c r="C134" s="38"/>
      <c r="D134" s="46">
        <v>10</v>
      </c>
      <c r="E134" s="38"/>
      <c r="F134" s="39"/>
      <c r="G134" s="39"/>
    </row>
    <row r="135" spans="1:7" ht="20.100000000000001" customHeight="1" x14ac:dyDescent="0.2">
      <c r="A135" s="47" t="s">
        <v>243</v>
      </c>
      <c r="B135" s="48">
        <v>210127379</v>
      </c>
      <c r="C135" s="40" t="s">
        <v>244</v>
      </c>
      <c r="D135" s="37">
        <v>2</v>
      </c>
      <c r="E135" s="38"/>
      <c r="F135" s="39">
        <v>20</v>
      </c>
      <c r="G135" s="39">
        <f t="shared" ref="G135:G140" si="6">D135*F135</f>
        <v>40</v>
      </c>
    </row>
    <row r="136" spans="1:7" ht="20.100000000000001" customHeight="1" x14ac:dyDescent="0.2">
      <c r="A136" s="47" t="s">
        <v>245</v>
      </c>
      <c r="B136" s="48" t="s">
        <v>246</v>
      </c>
      <c r="C136" s="40" t="s">
        <v>247</v>
      </c>
      <c r="D136" s="37">
        <v>2</v>
      </c>
      <c r="E136" s="38"/>
      <c r="F136" s="39">
        <v>20</v>
      </c>
      <c r="G136" s="39">
        <f t="shared" si="6"/>
        <v>40</v>
      </c>
    </row>
    <row r="137" spans="1:7" ht="20.100000000000001" customHeight="1" x14ac:dyDescent="0.2">
      <c r="A137" s="47" t="s">
        <v>248</v>
      </c>
      <c r="B137" s="48" t="s">
        <v>249</v>
      </c>
      <c r="C137" s="40" t="s">
        <v>250</v>
      </c>
      <c r="D137" s="37">
        <v>2</v>
      </c>
      <c r="E137" s="38"/>
      <c r="F137" s="39">
        <v>20</v>
      </c>
      <c r="G137" s="39">
        <f t="shared" si="6"/>
        <v>40</v>
      </c>
    </row>
    <row r="138" spans="1:7" ht="20.100000000000001" customHeight="1" x14ac:dyDescent="0.2">
      <c r="A138" s="47" t="s">
        <v>251</v>
      </c>
      <c r="B138" s="48" t="s">
        <v>252</v>
      </c>
      <c r="C138" s="40" t="s">
        <v>253</v>
      </c>
      <c r="D138" s="37">
        <v>2</v>
      </c>
      <c r="E138" s="38"/>
      <c r="F138" s="39">
        <v>20</v>
      </c>
      <c r="G138" s="39">
        <f t="shared" si="6"/>
        <v>40</v>
      </c>
    </row>
    <row r="139" spans="1:7" ht="20.100000000000001" customHeight="1" x14ac:dyDescent="0.2">
      <c r="A139" s="47" t="s">
        <v>254</v>
      </c>
      <c r="B139" s="48" t="s">
        <v>255</v>
      </c>
      <c r="C139" s="40" t="s">
        <v>256</v>
      </c>
      <c r="D139" s="37">
        <v>2</v>
      </c>
      <c r="E139" s="38"/>
      <c r="F139" s="39">
        <v>20</v>
      </c>
      <c r="G139" s="39">
        <f t="shared" si="6"/>
        <v>40</v>
      </c>
    </row>
    <row r="140" spans="1:7" ht="20.100000000000001" customHeight="1" x14ac:dyDescent="0.2">
      <c r="A140" s="47" t="s">
        <v>257</v>
      </c>
      <c r="B140" s="48" t="s">
        <v>258</v>
      </c>
      <c r="C140" s="40" t="s">
        <v>259</v>
      </c>
      <c r="D140" s="37">
        <v>0</v>
      </c>
      <c r="E140" s="38"/>
      <c r="F140" s="39">
        <v>20</v>
      </c>
      <c r="G140" s="39">
        <f t="shared" si="6"/>
        <v>0</v>
      </c>
    </row>
    <row r="141" spans="1:7" ht="20.100000000000001" customHeight="1" x14ac:dyDescent="0.25">
      <c r="A141" s="47"/>
      <c r="B141" s="48"/>
      <c r="C141" s="40"/>
      <c r="D141" s="50">
        <v>10</v>
      </c>
      <c r="E141" s="38"/>
      <c r="F141" s="39"/>
      <c r="G141" s="39"/>
    </row>
    <row r="142" spans="1:7" ht="20.100000000000001" customHeight="1" x14ac:dyDescent="0.25">
      <c r="A142" s="41"/>
      <c r="B142" s="42"/>
      <c r="C142" s="42"/>
      <c r="D142" s="42"/>
      <c r="E142" s="42"/>
      <c r="F142" s="77" t="s">
        <v>260</v>
      </c>
      <c r="G142" s="43">
        <f>SUM(G24:G141)</f>
        <v>30770</v>
      </c>
    </row>
    <row r="143" spans="1:7" ht="20.100000000000001" customHeight="1" x14ac:dyDescent="0.25">
      <c r="A143" s="44"/>
      <c r="B143" s="45"/>
      <c r="C143" s="45"/>
      <c r="D143" s="45"/>
      <c r="E143" s="45"/>
      <c r="F143" s="78" t="s">
        <v>349</v>
      </c>
      <c r="G143" s="43">
        <f>+G142*0.15</f>
        <v>4615.5</v>
      </c>
    </row>
    <row r="144" spans="1:7" ht="20.100000000000001" customHeight="1" x14ac:dyDescent="0.25">
      <c r="A144" s="44"/>
      <c r="B144" s="45"/>
      <c r="C144" s="45"/>
      <c r="D144" s="45"/>
      <c r="E144" s="45"/>
      <c r="F144" s="79" t="s">
        <v>261</v>
      </c>
      <c r="G144" s="43">
        <f>+G142+G143</f>
        <v>35385.5</v>
      </c>
    </row>
    <row r="145" spans="2:7" ht="20.100000000000001" customHeight="1" x14ac:dyDescent="0.25">
      <c r="B145" s="21"/>
      <c r="C145" s="21"/>
      <c r="F145" s="35"/>
      <c r="G145" s="36"/>
    </row>
    <row r="146" spans="2:7" ht="20.100000000000001" customHeight="1" x14ac:dyDescent="0.25">
      <c r="B146" s="21"/>
      <c r="C146" s="21"/>
      <c r="F146" s="35"/>
      <c r="G146" s="36"/>
    </row>
    <row r="147" spans="2:7" ht="20.100000000000001" customHeight="1" x14ac:dyDescent="0.25">
      <c r="B147" s="48"/>
      <c r="C147" s="74" t="s">
        <v>302</v>
      </c>
      <c r="F147" s="35"/>
      <c r="G147" s="36"/>
    </row>
    <row r="148" spans="2:7" ht="20.100000000000001" customHeight="1" x14ac:dyDescent="0.25">
      <c r="B148" s="40"/>
      <c r="C148" s="62" t="s">
        <v>262</v>
      </c>
      <c r="F148" s="35"/>
      <c r="G148" s="36"/>
    </row>
    <row r="149" spans="2:7" ht="20.100000000000001" customHeight="1" x14ac:dyDescent="0.2">
      <c r="B149" s="19" t="s">
        <v>331</v>
      </c>
      <c r="C149" s="19" t="s">
        <v>332</v>
      </c>
      <c r="F149" s="35"/>
      <c r="G149" s="36"/>
    </row>
    <row r="150" spans="2:7" ht="20.100000000000001" customHeight="1" x14ac:dyDescent="0.2">
      <c r="B150" s="37">
        <v>2</v>
      </c>
      <c r="C150" s="55" t="s">
        <v>263</v>
      </c>
      <c r="F150" s="35"/>
      <c r="G150" s="36"/>
    </row>
    <row r="151" spans="2:7" ht="20.100000000000001" customHeight="1" x14ac:dyDescent="0.2">
      <c r="B151" s="37">
        <v>1</v>
      </c>
      <c r="C151" s="55" t="s">
        <v>264</v>
      </c>
      <c r="F151" s="35"/>
      <c r="G151" s="36"/>
    </row>
    <row r="152" spans="2:7" ht="20.100000000000001" customHeight="1" x14ac:dyDescent="0.2">
      <c r="B152" s="37">
        <v>1</v>
      </c>
      <c r="C152" s="55" t="s">
        <v>348</v>
      </c>
      <c r="F152" s="35"/>
      <c r="G152" s="36"/>
    </row>
    <row r="153" spans="2:7" ht="20.100000000000001" customHeight="1" x14ac:dyDescent="0.2">
      <c r="B153" s="37">
        <v>1</v>
      </c>
      <c r="C153" s="55" t="s">
        <v>265</v>
      </c>
      <c r="F153" s="35"/>
      <c r="G153" s="36"/>
    </row>
    <row r="154" spans="2:7" ht="20.100000000000001" customHeight="1" x14ac:dyDescent="0.2">
      <c r="B154" s="37">
        <v>1</v>
      </c>
      <c r="C154" s="55" t="s">
        <v>266</v>
      </c>
      <c r="F154" s="35"/>
      <c r="G154" s="36"/>
    </row>
    <row r="155" spans="2:7" ht="20.100000000000001" customHeight="1" x14ac:dyDescent="0.2">
      <c r="B155" s="60">
        <v>2</v>
      </c>
      <c r="C155" s="55" t="s">
        <v>267</v>
      </c>
      <c r="F155" s="35"/>
      <c r="G155" s="36"/>
    </row>
    <row r="156" spans="2:7" ht="20.100000000000001" customHeight="1" x14ac:dyDescent="0.2">
      <c r="B156" s="60">
        <v>4</v>
      </c>
      <c r="C156" s="55" t="s">
        <v>303</v>
      </c>
      <c r="F156" s="35"/>
      <c r="G156" s="36"/>
    </row>
    <row r="157" spans="2:7" ht="20.100000000000001" customHeight="1" x14ac:dyDescent="0.2">
      <c r="B157" s="61">
        <v>11</v>
      </c>
      <c r="C157" s="55"/>
      <c r="F157" s="35"/>
      <c r="G157" s="36"/>
    </row>
    <row r="158" spans="2:7" ht="20.100000000000001" customHeight="1" x14ac:dyDescent="0.25">
      <c r="B158" s="75"/>
      <c r="C158" s="62" t="s">
        <v>268</v>
      </c>
      <c r="F158" s="35"/>
      <c r="G158" s="36"/>
    </row>
    <row r="159" spans="2:7" ht="20.100000000000001" customHeight="1" x14ac:dyDescent="0.2">
      <c r="B159" s="37">
        <v>2</v>
      </c>
      <c r="C159" s="55" t="s">
        <v>269</v>
      </c>
      <c r="F159" s="35"/>
      <c r="G159" s="36"/>
    </row>
    <row r="160" spans="2:7" ht="20.100000000000001" customHeight="1" x14ac:dyDescent="0.2">
      <c r="B160" s="37">
        <v>1</v>
      </c>
      <c r="C160" s="55" t="s">
        <v>270</v>
      </c>
      <c r="F160" s="35"/>
      <c r="G160" s="36"/>
    </row>
    <row r="161" spans="2:7" ht="20.100000000000001" customHeight="1" x14ac:dyDescent="0.2">
      <c r="B161" s="37">
        <v>1</v>
      </c>
      <c r="C161" s="55" t="s">
        <v>265</v>
      </c>
      <c r="F161" s="35"/>
      <c r="G161" s="36"/>
    </row>
    <row r="162" spans="2:7" ht="20.100000000000001" customHeight="1" x14ac:dyDescent="0.2">
      <c r="B162" s="37">
        <v>1</v>
      </c>
      <c r="C162" s="55" t="s">
        <v>266</v>
      </c>
      <c r="F162" s="35"/>
      <c r="G162" s="36"/>
    </row>
    <row r="163" spans="2:7" ht="20.100000000000001" customHeight="1" x14ac:dyDescent="0.2">
      <c r="B163" s="60">
        <v>2</v>
      </c>
      <c r="C163" s="55" t="s">
        <v>271</v>
      </c>
      <c r="F163" s="35"/>
      <c r="G163" s="36"/>
    </row>
    <row r="164" spans="2:7" ht="20.100000000000001" customHeight="1" x14ac:dyDescent="0.2">
      <c r="B164" s="61">
        <v>7</v>
      </c>
      <c r="C164" s="61"/>
      <c r="F164" s="35"/>
      <c r="G164" s="36"/>
    </row>
    <row r="165" spans="2:7" ht="20.100000000000001" customHeight="1" x14ac:dyDescent="0.2">
      <c r="B165" s="61"/>
      <c r="C165" s="61"/>
      <c r="F165" s="35"/>
      <c r="G165" s="36"/>
    </row>
    <row r="166" spans="2:7" ht="20.100000000000001" customHeight="1" x14ac:dyDescent="0.25">
      <c r="B166" s="75"/>
      <c r="C166" s="62" t="s">
        <v>272</v>
      </c>
      <c r="F166" s="35"/>
      <c r="G166" s="36"/>
    </row>
    <row r="167" spans="2:7" ht="20.100000000000001" customHeight="1" x14ac:dyDescent="0.2">
      <c r="B167" s="19" t="s">
        <v>331</v>
      </c>
      <c r="C167" s="19" t="s">
        <v>333</v>
      </c>
      <c r="F167" s="35"/>
      <c r="G167" s="36"/>
    </row>
    <row r="168" spans="2:7" ht="20.100000000000001" customHeight="1" x14ac:dyDescent="0.2">
      <c r="B168" s="37">
        <v>1</v>
      </c>
      <c r="C168" s="55" t="s">
        <v>273</v>
      </c>
      <c r="F168" s="35"/>
      <c r="G168" s="36"/>
    </row>
    <row r="169" spans="2:7" ht="20.100000000000001" customHeight="1" x14ac:dyDescent="0.2">
      <c r="B169" s="37">
        <v>1</v>
      </c>
      <c r="C169" s="55" t="s">
        <v>274</v>
      </c>
      <c r="F169" s="35"/>
      <c r="G169" s="36"/>
    </row>
    <row r="170" spans="2:7" ht="20.100000000000001" customHeight="1" x14ac:dyDescent="0.2">
      <c r="B170" s="37">
        <v>2</v>
      </c>
      <c r="C170" s="55" t="s">
        <v>275</v>
      </c>
      <c r="F170" s="35"/>
      <c r="G170" s="36"/>
    </row>
    <row r="171" spans="2:7" ht="20.100000000000001" customHeight="1" x14ac:dyDescent="0.2">
      <c r="B171" s="37">
        <v>2</v>
      </c>
      <c r="C171" s="55" t="s">
        <v>276</v>
      </c>
      <c r="F171" s="35"/>
      <c r="G171" s="36"/>
    </row>
    <row r="172" spans="2:7" ht="20.100000000000001" customHeight="1" x14ac:dyDescent="0.2">
      <c r="B172" s="37">
        <v>1</v>
      </c>
      <c r="C172" s="55" t="s">
        <v>277</v>
      </c>
      <c r="F172" s="35"/>
      <c r="G172" s="36"/>
    </row>
    <row r="173" spans="2:7" ht="20.100000000000001" customHeight="1" x14ac:dyDescent="0.2">
      <c r="B173" s="37">
        <v>1</v>
      </c>
      <c r="C173" s="55" t="s">
        <v>278</v>
      </c>
      <c r="F173" s="35"/>
      <c r="G173" s="36"/>
    </row>
    <row r="174" spans="2:7" ht="20.100000000000001" customHeight="1" x14ac:dyDescent="0.2">
      <c r="B174" s="37">
        <v>1</v>
      </c>
      <c r="C174" s="40" t="s">
        <v>279</v>
      </c>
      <c r="F174" s="35"/>
      <c r="G174" s="36"/>
    </row>
    <row r="175" spans="2:7" ht="20.100000000000001" customHeight="1" x14ac:dyDescent="0.2">
      <c r="B175" s="37">
        <v>1</v>
      </c>
      <c r="C175" s="40" t="s">
        <v>280</v>
      </c>
      <c r="F175" s="35"/>
      <c r="G175" s="36"/>
    </row>
    <row r="176" spans="2:7" ht="20.100000000000001" customHeight="1" x14ac:dyDescent="0.2">
      <c r="B176" s="37">
        <v>1</v>
      </c>
      <c r="C176" s="40" t="s">
        <v>281</v>
      </c>
      <c r="F176" s="35"/>
      <c r="G176" s="36"/>
    </row>
    <row r="177" spans="1:7" ht="20.100000000000001" customHeight="1" x14ac:dyDescent="0.2">
      <c r="B177" s="37">
        <v>3</v>
      </c>
      <c r="C177" s="40" t="s">
        <v>282</v>
      </c>
      <c r="F177" s="35"/>
      <c r="G177" s="36"/>
    </row>
    <row r="178" spans="1:7" ht="20.100000000000001" customHeight="1" x14ac:dyDescent="0.2">
      <c r="B178" s="37">
        <v>2</v>
      </c>
      <c r="C178" s="40" t="s">
        <v>283</v>
      </c>
      <c r="F178" s="35"/>
      <c r="G178" s="36"/>
    </row>
    <row r="179" spans="1:7" ht="20.100000000000001" customHeight="1" x14ac:dyDescent="0.25">
      <c r="B179" s="50">
        <v>16</v>
      </c>
      <c r="C179" s="50"/>
      <c r="F179" s="35"/>
      <c r="G179" s="36"/>
    </row>
    <row r="180" spans="1:7" ht="20.100000000000001" customHeight="1" x14ac:dyDescent="0.25">
      <c r="B180" s="63"/>
      <c r="C180" s="51"/>
      <c r="F180" s="35"/>
      <c r="G180" s="36"/>
    </row>
    <row r="181" spans="1:7" ht="20.100000000000001" customHeight="1" x14ac:dyDescent="0.2">
      <c r="B181" s="54">
        <v>1</v>
      </c>
      <c r="C181" s="51" t="s">
        <v>296</v>
      </c>
      <c r="F181" s="35"/>
      <c r="G181" s="36"/>
    </row>
    <row r="182" spans="1:7" ht="20.100000000000001" customHeight="1" x14ac:dyDescent="0.2">
      <c r="B182" s="54">
        <v>3</v>
      </c>
      <c r="C182" s="51" t="s">
        <v>284</v>
      </c>
      <c r="F182" s="35"/>
      <c r="G182" s="36"/>
    </row>
    <row r="183" spans="1:7" ht="20.100000000000001" customHeight="1" x14ac:dyDescent="0.2">
      <c r="B183" s="54">
        <v>1</v>
      </c>
      <c r="C183" s="64" t="s">
        <v>285</v>
      </c>
      <c r="F183" s="35"/>
      <c r="G183" s="36"/>
    </row>
    <row r="184" spans="1:7" ht="20.100000000000001" customHeight="1" x14ac:dyDescent="0.2">
      <c r="B184" s="54">
        <v>0</v>
      </c>
      <c r="C184" s="64" t="s">
        <v>286</v>
      </c>
      <c r="F184" s="35"/>
      <c r="G184" s="36"/>
    </row>
    <row r="185" spans="1:7" ht="20.100000000000001" customHeight="1" x14ac:dyDescent="0.2">
      <c r="B185" s="54">
        <v>1</v>
      </c>
      <c r="C185" s="64" t="s">
        <v>287</v>
      </c>
      <c r="F185" s="35"/>
      <c r="G185" s="36"/>
    </row>
    <row r="186" spans="1:7" ht="20.100000000000001" customHeight="1" x14ac:dyDescent="0.2">
      <c r="B186" s="54">
        <v>2</v>
      </c>
      <c r="C186" s="64" t="s">
        <v>304</v>
      </c>
      <c r="F186" s="35"/>
      <c r="G186" s="36"/>
    </row>
    <row r="187" spans="1:7" ht="20.100000000000001" customHeight="1" x14ac:dyDescent="0.2">
      <c r="B187" s="54">
        <v>1</v>
      </c>
      <c r="C187" s="64" t="s">
        <v>288</v>
      </c>
      <c r="F187" s="35"/>
      <c r="G187" s="36"/>
    </row>
    <row r="188" spans="1:7" ht="20.100000000000001" customHeight="1" x14ac:dyDescent="0.25">
      <c r="B188" s="50">
        <f>SUM(B181:B187)</f>
        <v>9</v>
      </c>
      <c r="C188" s="38"/>
      <c r="F188" s="35"/>
      <c r="G188" s="36"/>
    </row>
    <row r="189" spans="1:7" ht="20.100000000000001" customHeight="1" x14ac:dyDescent="0.25">
      <c r="B189" s="65"/>
      <c r="C189" s="17"/>
      <c r="F189" s="35"/>
      <c r="G189" s="36"/>
    </row>
    <row r="190" spans="1:7" ht="20.100000000000001" customHeight="1" x14ac:dyDescent="0.25">
      <c r="A190"/>
      <c r="B190" s="65" t="s">
        <v>308</v>
      </c>
      <c r="C190" s="66" t="s">
        <v>309</v>
      </c>
      <c r="F190" s="35"/>
      <c r="G190" s="36"/>
    </row>
    <row r="191" spans="1:7" ht="20.100000000000001" customHeight="1" x14ac:dyDescent="0.25">
      <c r="A191" s="57"/>
      <c r="B191" s="67"/>
      <c r="C191" s="66" t="s">
        <v>310</v>
      </c>
      <c r="F191" s="35"/>
      <c r="G191" s="36"/>
    </row>
    <row r="192" spans="1:7" ht="20.100000000000001" customHeight="1" x14ac:dyDescent="0.25">
      <c r="A192" s="58"/>
      <c r="B192" s="67"/>
      <c r="C192" s="66" t="s">
        <v>311</v>
      </c>
      <c r="F192" s="35"/>
      <c r="G192" s="36"/>
    </row>
    <row r="193" spans="1:3" ht="20.100000000000001" customHeight="1" x14ac:dyDescent="0.25">
      <c r="A193" s="58"/>
      <c r="B193" s="67"/>
      <c r="C193" s="66" t="s">
        <v>312</v>
      </c>
    </row>
    <row r="194" spans="1:3" ht="20.100000000000001" customHeight="1" x14ac:dyDescent="0.25">
      <c r="A194" s="58"/>
      <c r="B194" s="67"/>
      <c r="C194" s="66" t="s">
        <v>313</v>
      </c>
    </row>
    <row r="195" spans="1:3" ht="20.100000000000001" customHeight="1" x14ac:dyDescent="0.25">
      <c r="A195" s="58"/>
      <c r="B195" s="67"/>
      <c r="C195" s="66"/>
    </row>
    <row r="196" spans="1:3" ht="20.100000000000001" customHeight="1" x14ac:dyDescent="0.25">
      <c r="A196" s="58"/>
      <c r="B196" s="68" t="s">
        <v>19</v>
      </c>
      <c r="C196" s="69" t="s">
        <v>314</v>
      </c>
    </row>
    <row r="197" spans="1:3" ht="20.100000000000001" customHeight="1" x14ac:dyDescent="0.25">
      <c r="A197" s="58"/>
      <c r="B197" s="68"/>
      <c r="C197" s="69" t="s">
        <v>315</v>
      </c>
    </row>
    <row r="198" spans="1:3" ht="20.100000000000001" customHeight="1" x14ac:dyDescent="0.25">
      <c r="A198" s="22"/>
      <c r="B198" s="68"/>
      <c r="C198" s="69" t="s">
        <v>316</v>
      </c>
    </row>
    <row r="199" spans="1:3" ht="20.100000000000001" customHeight="1" x14ac:dyDescent="0.25">
      <c r="A199" s="22"/>
      <c r="B199" s="17"/>
      <c r="C199" s="70"/>
    </row>
    <row r="200" spans="1:3" ht="20.100000000000001" customHeight="1" x14ac:dyDescent="0.25">
      <c r="A200" s="22"/>
      <c r="B200" s="17"/>
      <c r="C200" s="70"/>
    </row>
    <row r="201" spans="1:3" ht="20.100000000000001" customHeight="1" x14ac:dyDescent="0.25">
      <c r="A201" s="22"/>
      <c r="B201" s="71"/>
      <c r="C201" s="18"/>
    </row>
    <row r="202" spans="1:3" ht="20.100000000000001" customHeight="1" x14ac:dyDescent="0.25">
      <c r="A202" s="22"/>
      <c r="B202" s="18"/>
      <c r="C202" s="18"/>
    </row>
    <row r="203" spans="1:3" ht="20.100000000000001" customHeight="1" x14ac:dyDescent="0.25">
      <c r="A203" s="22"/>
      <c r="B203" s="18"/>
      <c r="C203" s="18"/>
    </row>
    <row r="204" spans="1:3" ht="20.100000000000001" customHeight="1" thickBot="1" x14ac:dyDescent="0.3">
      <c r="A204" s="22"/>
      <c r="B204" s="17" t="s">
        <v>317</v>
      </c>
      <c r="C204" s="59"/>
    </row>
    <row r="205" spans="1:3" ht="20.100000000000001" customHeight="1" x14ac:dyDescent="0.25">
      <c r="A205" s="22"/>
      <c r="B205" s="71"/>
      <c r="C205" s="71"/>
    </row>
    <row r="206" spans="1:3" ht="20.100000000000001" customHeight="1" x14ac:dyDescent="0.25">
      <c r="A206" s="22"/>
      <c r="B206" s="71"/>
      <c r="C206" s="71"/>
    </row>
    <row r="207" spans="1:3" ht="20.100000000000001" customHeight="1" thickBot="1" x14ac:dyDescent="0.3">
      <c r="A207" s="22"/>
      <c r="B207" s="17" t="s">
        <v>318</v>
      </c>
      <c r="C207" s="59"/>
    </row>
    <row r="208" spans="1:3" ht="20.100000000000001" customHeight="1" x14ac:dyDescent="0.25">
      <c r="A208" s="22"/>
      <c r="B208" s="17"/>
      <c r="C208" s="17"/>
    </row>
    <row r="209" spans="1:3" ht="20.100000000000001" customHeight="1" x14ac:dyDescent="0.25">
      <c r="A209" s="22"/>
      <c r="B209" s="17"/>
      <c r="C209" s="17"/>
    </row>
    <row r="210" spans="1:3" ht="20.100000000000001" customHeight="1" x14ac:dyDescent="0.25">
      <c r="A210" s="22"/>
      <c r="B210" s="71"/>
      <c r="C210" s="71"/>
    </row>
    <row r="211" spans="1:3" ht="20.100000000000001" customHeight="1" x14ac:dyDescent="0.25">
      <c r="A211" s="22"/>
      <c r="B211" s="71"/>
      <c r="C211" s="71"/>
    </row>
    <row r="212" spans="1:3" ht="20.100000000000001" customHeight="1" thickBot="1" x14ac:dyDescent="0.3">
      <c r="A212" s="22"/>
      <c r="B212" s="17" t="s">
        <v>14</v>
      </c>
      <c r="C212" s="59"/>
    </row>
    <row r="213" spans="1:3" ht="20.100000000000001" customHeight="1" x14ac:dyDescent="0.25">
      <c r="B213" s="71"/>
      <c r="C213" s="71"/>
    </row>
    <row r="214" spans="1:3" ht="20.100000000000001" customHeight="1" x14ac:dyDescent="0.25">
      <c r="B214" s="71"/>
      <c r="C214" s="71"/>
    </row>
    <row r="215" spans="1:3" ht="20.100000000000001" customHeight="1" thickBot="1" x14ac:dyDescent="0.25">
      <c r="B215" s="17" t="s">
        <v>319</v>
      </c>
      <c r="C215" s="59"/>
    </row>
    <row r="216" spans="1:3" ht="20.100000000000001" customHeight="1" x14ac:dyDescent="0.25">
      <c r="B216" s="71"/>
      <c r="C216" s="71"/>
    </row>
    <row r="217" spans="1:3" ht="20.100000000000001" customHeight="1" x14ac:dyDescent="0.25">
      <c r="B217" s="71"/>
      <c r="C217" s="71"/>
    </row>
    <row r="218" spans="1:3" ht="20.100000000000001" customHeight="1" thickBot="1" x14ac:dyDescent="0.25">
      <c r="B218" s="17" t="s">
        <v>15</v>
      </c>
      <c r="C218" s="59"/>
    </row>
  </sheetData>
  <mergeCells count="6">
    <mergeCell ref="A11:B11"/>
    <mergeCell ref="D2:E2"/>
    <mergeCell ref="C4:C5"/>
    <mergeCell ref="C2:C3"/>
    <mergeCell ref="D4:E4"/>
    <mergeCell ref="D5:E5"/>
  </mergeCells>
  <phoneticPr fontId="22" type="noConversion"/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cp:lastPrinted>2023-07-19T23:42:57Z</cp:lastPrinted>
  <dcterms:created xsi:type="dcterms:W3CDTF">2023-01-26T13:28:36Z</dcterms:created>
  <dcterms:modified xsi:type="dcterms:W3CDTF">2024-04-20T01:10:18Z</dcterms:modified>
</cp:coreProperties>
</file>