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57" documentId="13_ncr:1_{6F7A41AF-78A2-4E3F-8E66-79B528A3CB7C}" xr6:coauthVersionLast="47" xr6:coauthVersionMax="47" xr10:uidLastSave="{9A09D228-64FC-4AB4-8D21-22137C08BA44}"/>
  <bookViews>
    <workbookView xWindow="-108" yWindow="-108" windowWidth="23256" windowHeight="12456" xr2:uid="{3900B326-F812-4258-A7A3-B83C3695200D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3" l="1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3"/>
  <c r="C7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D73" i="3"/>
  <c r="D75" i="1"/>
  <c r="G51" i="3" l="1"/>
  <c r="G52" i="3" l="1"/>
  <c r="G53" i="3" s="1"/>
</calcChain>
</file>

<file path=xl/sharedStrings.xml><?xml version="1.0" encoding="utf-8"?>
<sst xmlns="http://schemas.openxmlformats.org/spreadsheetml/2006/main" count="324" uniqueCount="159">
  <si>
    <t>INSUMOS QUIRURGICOS ORTOMACX INQUIORT S.A.</t>
  </si>
  <si>
    <t>RUC: 0993007803001</t>
  </si>
  <si>
    <t>CANT.</t>
  </si>
  <si>
    <t>COD. ARTICULO</t>
  </si>
  <si>
    <t xml:space="preserve">DESCRIPCION ARTICULO </t>
  </si>
  <si>
    <t>060020022</t>
  </si>
  <si>
    <t>TORNILLO CANULADO 4.0X20 TITANIO</t>
  </si>
  <si>
    <t>060020024</t>
  </si>
  <si>
    <t>TORNILLO CANULADO 4.0X24 TITANIO</t>
  </si>
  <si>
    <t>060020026</t>
  </si>
  <si>
    <t>TORNILLO CANULADO 4.0X26 TITANIO</t>
  </si>
  <si>
    <t>060020030</t>
  </si>
  <si>
    <t>TORNILLO CANULADO 4.0X30 TITANIO</t>
  </si>
  <si>
    <t>060020036</t>
  </si>
  <si>
    <t>TORNILLO CANULADO 4.0X36 TITANIO</t>
  </si>
  <si>
    <t>060020040</t>
  </si>
  <si>
    <t>TORNILLO CANULADO 4.0X40 TITANIO</t>
  </si>
  <si>
    <t>060020050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</si>
  <si>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</si>
  <si>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</si>
  <si>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</si>
  <si>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</si>
  <si>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</si>
  <si>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4.0*28 MM ACERO</t>
  </si>
  <si>
    <t>TORNILLO CANULADO 4.0*34 MM ACERO</t>
  </si>
  <si>
    <t>ARANDELAS 3.5 MM ACERO</t>
  </si>
  <si>
    <t>ARANDELAS 3.5 MM TITANIO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</si>
  <si>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</si>
  <si>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</si>
  <si>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</si>
  <si>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</si>
  <si>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</si>
  <si>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</si>
  <si>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</si>
  <si>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</si>
  <si>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</si>
  <si>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</si>
  <si>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</si>
  <si>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</si>
  <si>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</si>
  <si>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</si>
  <si>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</si>
  <si>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</si>
  <si>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</si>
  <si>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</si>
  <si>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</si>
  <si>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</si>
  <si>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</si>
  <si>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</si>
  <si>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</si>
  <si>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</si>
  <si>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</si>
  <si>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</si>
  <si>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</si>
  <si>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</si>
  <si>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</si>
  <si>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</si>
  <si>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</si>
  <si>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</si>
  <si>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</si>
  <si>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</si>
  <si>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</si>
  <si>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</si>
  <si>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</si>
  <si>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</si>
  <si>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</si>
  <si>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</si>
  <si>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</si>
  <si>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</si>
  <si>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</si>
  <si>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</si>
  <si>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</si>
  <si>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</si>
  <si>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RECIBIDO POR:</t>
  </si>
  <si>
    <t>TORNILLO CANULADO 4.0X32 TITANIO</t>
  </si>
  <si>
    <t>060020038</t>
  </si>
  <si>
    <t>TORNILLO CANULADO 4.0X38 TITANIO</t>
  </si>
  <si>
    <t>060020032</t>
  </si>
  <si>
    <t>TORNILLO CANULADO 4.0X42 TITANIO</t>
  </si>
  <si>
    <t>060020042</t>
  </si>
  <si>
    <t>TORNILLO CANULADO 4.0X44 TITANIO</t>
  </si>
  <si>
    <t>060020044</t>
  </si>
  <si>
    <t>TORNILLO CANULADO 4.0*46TITANIO</t>
  </si>
  <si>
    <t>060020046</t>
  </si>
  <si>
    <t>TORNILLO CANULADO 4.0*48 TITANIO</t>
  </si>
  <si>
    <t>060020048</t>
  </si>
  <si>
    <t>TORNILLO CANULADO 4.0*50 TITANIO</t>
  </si>
  <si>
    <t>TORNILLO CANULADO 4.0*40 MM ACERO</t>
  </si>
  <si>
    <t>TORNILLO CANULADO 4.0*50 MM ACERO</t>
  </si>
  <si>
    <t>TORNILLO CANULADO 4.0*55 MM ACERO</t>
  </si>
  <si>
    <t>TORNILLO CANULADO 4.0*60 MM ACERO</t>
  </si>
  <si>
    <t>TORNILLO CANULADO 4.0*70 MM ACERO</t>
  </si>
  <si>
    <t>TORNILLO CANULADO 4.0*45 MM ACERO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</si>
  <si>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</si>
  <si>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</si>
  <si>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</si>
  <si>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</si>
  <si>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</si>
  <si>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</si>
  <si>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</si>
  <si>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</si>
  <si>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</si>
  <si>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</si>
  <si>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</si>
  <si>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</si>
  <si>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</si>
  <si>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</si>
  <si>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PRECIO UNITARIO</t>
  </si>
  <si>
    <t>PRECIO TOTAL</t>
  </si>
  <si>
    <t>DESCARGO</t>
  </si>
  <si>
    <t>INTRUMENTADOR:</t>
  </si>
  <si>
    <t>APROBADO POR:</t>
  </si>
  <si>
    <t>VENTA -CIRUGÍA</t>
  </si>
  <si>
    <t>No. IDENTIFICACION</t>
  </si>
  <si>
    <t>Lote</t>
  </si>
  <si>
    <t>A190600236</t>
  </si>
  <si>
    <t>A190600233</t>
  </si>
  <si>
    <t>M180600211</t>
  </si>
  <si>
    <t>C190600201</t>
  </si>
  <si>
    <t>C190600216</t>
  </si>
  <si>
    <t>M180600209</t>
  </si>
  <si>
    <t>B190600204</t>
  </si>
  <si>
    <t>A190600227</t>
  </si>
  <si>
    <t>A190600230</t>
  </si>
  <si>
    <t>A190210605</t>
  </si>
  <si>
    <t>A190210902</t>
  </si>
  <si>
    <t>A190211502</t>
  </si>
  <si>
    <t>M180211401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</si>
  <si>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</si>
  <si>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</si>
  <si>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</si>
  <si>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</si>
  <si>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</si>
  <si>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</si>
  <si>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</si>
  <si>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</si>
  <si>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</si>
  <si>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</si>
  <si>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</si>
  <si>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</si>
  <si>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</si>
  <si>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115.010</t>
  </si>
  <si>
    <t>TI-115.010</t>
  </si>
  <si>
    <t>116.016</t>
  </si>
  <si>
    <t>116.018</t>
  </si>
  <si>
    <t>116.020</t>
  </si>
  <si>
    <t>116.022</t>
  </si>
  <si>
    <t>116.024</t>
  </si>
  <si>
    <t>116.028</t>
  </si>
  <si>
    <t>116.034</t>
  </si>
  <si>
    <t>116.040</t>
  </si>
  <si>
    <t>116.045</t>
  </si>
  <si>
    <t>116.050</t>
  </si>
  <si>
    <t>116.055</t>
  </si>
  <si>
    <t>116.060</t>
  </si>
  <si>
    <t>116.070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</si>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</sst>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7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6" borderId="3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1" fillId="6" borderId="3" xfId="0" applyNumberFormat="1" applyFont="1" applyFill="1" applyBorder="1"/>
    <xf numFmtId="49" fontId="2" fillId="4" borderId="1" xfId="0" applyNumberFormat="1" applyFont="1" applyFill="1" applyBorder="1" applyAlignment="1">
      <alignment horizontal="center" vertical="center"/>
    </xf>
    <xf numFmtId="49" fontId="3" fillId="0" borderId="1" xfId="1" quotePrefix="1" applyNumberFormat="1" applyFont="1" applyBorder="1" applyAlignment="1" applyProtection="1">
      <alignment horizontal="left" vertical="top" readingOrder="1"/>
      <protection locked="0"/>
    </xf>
    <xf numFmtId="49" fontId="3" fillId="0" borderId="1" xfId="1" applyNumberFormat="1" applyFont="1" applyBorder="1" applyAlignment="1" applyProtection="1">
      <alignment horizontal="left" vertical="top" readingOrder="1"/>
      <protection locked="0"/>
    </xf>
    <xf numFmtId="49" fontId="3" fillId="0" borderId="1" xfId="0" applyNumberFormat="1" applyFont="1" applyBorder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2" borderId="0" xfId="0" applyFont="1" applyFill="1" applyBorder="1"/>
    <xf numFmtId="0" fontId="0" fillId="0" borderId="0" xfId="0" applyBorder="1"/>
    <xf numFmtId="0" fontId="3" fillId="0" borderId="0" xfId="0" applyFont="1" applyBorder="1"/>
    <xf numFmtId="0" fontId="11" fillId="3" borderId="4" xfId="0" applyFont="1" applyFill="1" applyBorder="1" applyAlignment="1">
      <alignment horizontal="center"/>
    </xf>
    <xf numFmtId="0" fontId="3" fillId="0" borderId="0" xfId="1" applyFont="1" applyBorder="1" applyAlignment="1" applyProtection="1">
      <alignment vertical="top" readingOrder="1"/>
      <protection locked="0"/>
    </xf>
    <xf numFmtId="165" fontId="3" fillId="0" borderId="1" xfId="0" applyNumberFormat="1" applyFont="1" applyBorder="1"/>
    <xf numFmtId="165" fontId="3" fillId="0" borderId="1" xfId="1" quotePrefix="1" applyNumberFormat="1" applyFont="1" applyBorder="1" applyAlignment="1" applyProtection="1">
      <alignment horizontal="left" vertical="top" readingOrder="1"/>
      <protection locked="0"/>
    </xf>
    <xf numFmtId="165" fontId="0" fillId="0" borderId="1" xfId="0" applyNumberFormat="1" applyBorder="1"/>
    <xf numFmtId="165" fontId="20" fillId="0" borderId="0" xfId="0" applyNumberFormat="1" applyFont="1" applyBorder="1" applyAlignment="1">
      <alignment horizontal="right"/>
    </xf>
    <xf numFmtId="165" fontId="2" fillId="0" borderId="1" xfId="0" applyNumberFormat="1" applyFont="1" applyBorder="1"/>
    <xf numFmtId="167" fontId="9" fillId="0" borderId="1" xfId="0" applyNumberFormat="1" applyFont="1" applyBorder="1" applyAlignment="1">
      <alignment horizontal="left" vertical="center"/>
    </xf>
    <xf numFmtId="165" fontId="2" fillId="0" borderId="0" xfId="0" applyNumberFormat="1" applyFont="1" applyBorder="1"/>
  </cellXfs>
  <cellStyles count="2">
    <cellStyle name="Normal" xfId="0" builtinId="0"/>
    <cellStyle name="Normal 2" xfId="1" xr:uid="{7C40DB90-DF65-4D61-99D1-B23F6C16E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DCA51CF-F621-4254-A548-F7EF3659E9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151562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C63911-7D12-4D06-957C-3E4A3CEDB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A86B-4C2B-4529-9360-B155F899F80B}">
  <dimension ref="A1:P100"/>
  <sheetViews>
    <sheetView showGridLines="0" tabSelected="1" zoomScale="99" zoomScaleNormal="99" workbookViewId="0">
      <selection activeCell="A7" sqref="A7"/>
    </sheetView>
  </sheetViews>
  <sheetFormatPr baseColWidth="10" defaultColWidth="8.44140625" defaultRowHeight="20.100000000000001" customHeight="1" x14ac:dyDescent="0.25"/>
  <cols>
    <col min="1" max="1" width="21.109375" style="63" bestFit="1" customWidth="1"/>
    <col min="2" max="2" width="15.5546875" style="1" customWidth="1"/>
    <col min="3" max="3" width="71" style="1" customWidth="1"/>
    <col min="4" max="4" width="22.77734375" style="1" bestFit="1" customWidth="1"/>
    <col min="5" max="5" width="17.88671875" style="11" bestFit="1" customWidth="1"/>
    <col min="6" max="6" width="19.21875" style="11" bestFit="1" customWidth="1"/>
    <col min="7" max="7" width="17.88671875" style="1" customWidth="1"/>
    <col min="8" max="16384" width="8.44140625" style="1"/>
  </cols>
  <sheetData>
    <row r="1" spans="1:16" s="13" customFormat="1" ht="20.100000000000001" customHeight="1" x14ac:dyDescent="0.25">
      <c r="A1" s="53"/>
      <c r="B1" s="2"/>
      <c r="C1" s="12"/>
      <c r="D1" s="12"/>
      <c r="E1" s="12"/>
      <c r="F1" s="12"/>
    </row>
    <row r="2" spans="1:16" s="13" customFormat="1" ht="20.100000000000001" customHeight="1" x14ac:dyDescent="0.3">
      <c r="A2" s="67" t="s">
        <v>93</v>
      </c>
      <c r="B2" s="67"/>
      <c r="C2" s="67"/>
      <c r="D2" s="67"/>
      <c r="E2" s="67"/>
      <c r="F2" s="67"/>
      <c r="G2" s="67"/>
      <c r="H2" s="67"/>
    </row>
    <row r="3" spans="1:16" s="13" customFormat="1" ht="20.100000000000001" customHeight="1" x14ac:dyDescent="0.3">
      <c r="A3" s="67" t="s">
        <v>94</v>
      </c>
      <c r="B3" s="67"/>
      <c r="C3" s="67"/>
      <c r="D3" s="67"/>
      <c r="E3" s="67"/>
      <c r="F3" s="67"/>
      <c r="G3" s="67"/>
      <c r="H3" s="67"/>
    </row>
    <row r="4" spans="1:16" s="13" customFormat="1" ht="20.100000000000001" customHeight="1" x14ac:dyDescent="0.3">
      <c r="A4" s="67" t="s">
        <v>95</v>
      </c>
      <c r="B4" s="67"/>
      <c r="C4" s="67"/>
      <c r="D4" s="67"/>
      <c r="E4" s="67"/>
      <c r="F4" s="67"/>
      <c r="G4" s="67"/>
      <c r="H4" s="67"/>
      <c r="O4" s="66"/>
      <c r="P4" s="66"/>
    </row>
    <row r="5" spans="1:16" s="13" customFormat="1" ht="20.100000000000001" customHeight="1" x14ac:dyDescent="0.25">
      <c r="A5" s="54"/>
      <c r="O5" s="66"/>
      <c r="P5" s="66"/>
    </row>
    <row r="6" spans="1:16" s="13" customFormat="1" ht="20.100000000000001" customHeight="1" x14ac:dyDescent="0.25">
      <c r="A6" s="54"/>
      <c r="O6" s="30"/>
      <c r="P6" s="30"/>
    </row>
    <row r="7" spans="1:16" s="13" customFormat="1" ht="20.100000000000001" customHeight="1" x14ac:dyDescent="0.25">
      <c r="A7" s="55" t="s">
        <v>96</v>
      </c>
      <c r="B7" s="31"/>
      <c r="C7" s="82">
        <f ca="1">NOW()</f>
        <v>44798.548323148148</v>
      </c>
      <c r="D7" s="31" t="s">
        <v>97</v>
      </c>
      <c r="E7" s="32"/>
      <c r="F7" s="33"/>
      <c r="G7" s="29"/>
      <c r="O7" s="30"/>
      <c r="P7" s="30"/>
    </row>
    <row r="8" spans="1:16" s="13" customFormat="1" ht="20.100000000000001" customHeight="1" x14ac:dyDescent="0.3">
      <c r="A8" s="56"/>
      <c r="B8" s="16"/>
      <c r="C8" s="16"/>
      <c r="D8" s="16"/>
      <c r="E8" s="16"/>
      <c r="F8" s="16"/>
      <c r="G8" s="1"/>
      <c r="O8" s="30"/>
      <c r="P8" s="30"/>
    </row>
    <row r="9" spans="1:16" s="13" customFormat="1" ht="20.100000000000001" customHeight="1" x14ac:dyDescent="0.25">
      <c r="A9" s="55" t="s">
        <v>98</v>
      </c>
      <c r="B9" s="31"/>
      <c r="C9" s="34"/>
      <c r="D9" s="35" t="s">
        <v>99</v>
      </c>
      <c r="E9" s="36"/>
      <c r="F9" s="37"/>
      <c r="G9" s="37"/>
      <c r="O9" s="30"/>
      <c r="P9" s="30"/>
    </row>
    <row r="10" spans="1:16" s="13" customFormat="1" ht="20.100000000000001" customHeight="1" x14ac:dyDescent="0.3">
      <c r="A10" s="56"/>
      <c r="B10" s="16"/>
      <c r="C10" s="16"/>
      <c r="D10" s="16"/>
      <c r="E10" s="16"/>
      <c r="F10" s="16"/>
      <c r="G10" s="1"/>
      <c r="O10" s="30"/>
      <c r="P10" s="30"/>
    </row>
    <row r="11" spans="1:16" s="13" customFormat="1" ht="29.4" customHeight="1" x14ac:dyDescent="0.25">
      <c r="A11" s="55" t="s">
        <v>100</v>
      </c>
      <c r="B11" s="31"/>
      <c r="C11" s="38"/>
      <c r="D11" s="35" t="s">
        <v>101</v>
      </c>
      <c r="E11" s="34" t="s">
        <v>112</v>
      </c>
      <c r="F11" s="17"/>
      <c r="G11" s="17"/>
      <c r="O11" s="30"/>
      <c r="P11" s="30"/>
    </row>
    <row r="12" spans="1:16" s="13" customFormat="1" ht="20.100000000000001" customHeight="1" x14ac:dyDescent="0.3">
      <c r="A12" s="56"/>
      <c r="B12" s="16"/>
      <c r="C12" s="16"/>
      <c r="D12" s="16"/>
      <c r="E12" s="16"/>
      <c r="F12" s="16"/>
      <c r="G12" s="1"/>
      <c r="O12" s="39"/>
      <c r="P12" s="39"/>
    </row>
    <row r="13" spans="1:16" s="13" customFormat="1" ht="20.100000000000001" customHeight="1" x14ac:dyDescent="0.25">
      <c r="A13" s="55" t="s">
        <v>102</v>
      </c>
      <c r="B13" s="31"/>
      <c r="C13" s="82"/>
      <c r="D13" s="35" t="s">
        <v>103</v>
      </c>
      <c r="E13" s="40"/>
      <c r="F13" s="41"/>
      <c r="G13" s="41"/>
      <c r="O13" s="39"/>
      <c r="P13" s="39"/>
    </row>
    <row r="14" spans="1:16" s="13" customFormat="1" ht="20.100000000000001" customHeight="1" x14ac:dyDescent="0.3">
      <c r="A14" s="56"/>
      <c r="B14" s="16"/>
      <c r="C14" s="16"/>
      <c r="D14" s="16"/>
      <c r="E14" s="16"/>
      <c r="F14" s="16"/>
      <c r="G14" s="15"/>
      <c r="H14" s="15"/>
      <c r="O14" s="42"/>
      <c r="P14" s="42"/>
    </row>
    <row r="15" spans="1:16" s="13" customFormat="1" ht="20.100000000000001" customHeight="1" x14ac:dyDescent="0.25">
      <c r="A15" s="55" t="s">
        <v>104</v>
      </c>
      <c r="B15" s="31"/>
      <c r="C15" s="34"/>
      <c r="D15" s="17"/>
      <c r="E15" s="28"/>
      <c r="F15" s="28"/>
      <c r="G15" s="17"/>
      <c r="H15" s="17"/>
      <c r="O15" s="42"/>
      <c r="P15" s="42"/>
    </row>
    <row r="16" spans="1:16" s="13" customFormat="1" ht="20.100000000000001" customHeight="1" x14ac:dyDescent="0.3">
      <c r="A16" s="56"/>
      <c r="B16" s="16"/>
      <c r="C16" s="16"/>
      <c r="D16" s="16"/>
      <c r="E16" s="16"/>
      <c r="F16" s="16"/>
      <c r="G16" s="15"/>
      <c r="H16" s="15"/>
      <c r="O16" s="42"/>
      <c r="P16" s="42"/>
    </row>
    <row r="17" spans="1:16" s="13" customFormat="1" ht="20.100000000000001" customHeight="1" x14ac:dyDescent="0.25">
      <c r="A17" s="55" t="s">
        <v>105</v>
      </c>
      <c r="B17" s="31"/>
      <c r="C17" s="34"/>
      <c r="D17" s="35" t="s">
        <v>113</v>
      </c>
      <c r="E17" s="40"/>
      <c r="F17" s="28"/>
      <c r="G17" s="17"/>
      <c r="H17" s="17"/>
      <c r="O17" s="42"/>
      <c r="P17" s="42"/>
    </row>
    <row r="18" spans="1:16" s="13" customFormat="1" ht="20.100000000000001" customHeight="1" x14ac:dyDescent="0.3">
      <c r="A18" s="56"/>
      <c r="B18" s="16"/>
      <c r="C18" s="16"/>
      <c r="D18" s="16"/>
      <c r="E18" s="16"/>
      <c r="F18" s="16"/>
      <c r="G18" s="15"/>
      <c r="H18" s="15"/>
      <c r="O18" s="43"/>
      <c r="P18" s="43"/>
    </row>
    <row r="19" spans="1:16" s="13" customFormat="1" ht="20.100000000000001" customHeight="1" x14ac:dyDescent="0.25">
      <c r="A19" s="55" t="s">
        <v>106</v>
      </c>
      <c r="B19" s="31"/>
      <c r="C19" s="44"/>
      <c r="D19" s="29"/>
      <c r="E19" s="45"/>
      <c r="F19" s="45"/>
      <c r="G19" s="22"/>
      <c r="H19" s="18"/>
      <c r="O19" s="43"/>
      <c r="P19" s="43"/>
    </row>
    <row r="20" spans="1:16" s="13" customFormat="1" ht="20.100000000000001" customHeight="1" x14ac:dyDescent="0.25">
      <c r="A20" s="57"/>
      <c r="B20" s="9"/>
      <c r="C20" s="1"/>
      <c r="D20" s="1"/>
      <c r="E20" s="1"/>
      <c r="F20" s="1"/>
      <c r="G20" s="1"/>
      <c r="H20" s="1"/>
      <c r="O20" s="43"/>
      <c r="P20" s="43"/>
    </row>
    <row r="21" spans="1:16" s="13" customFormat="1" ht="20.100000000000001" customHeight="1" x14ac:dyDescent="0.3">
      <c r="A21" s="58"/>
      <c r="B21" s="46"/>
      <c r="C21" s="46"/>
      <c r="D21" s="46"/>
      <c r="E21" s="46"/>
      <c r="F21" s="46"/>
      <c r="G21" s="46"/>
      <c r="H21" s="47"/>
      <c r="O21" s="43"/>
      <c r="P21" s="43"/>
    </row>
    <row r="22" spans="1:16" s="13" customFormat="1" ht="30" customHeight="1" x14ac:dyDescent="0.25">
      <c r="A22" s="59" t="s">
        <v>3</v>
      </c>
      <c r="B22" s="19" t="s">
        <v>114</v>
      </c>
      <c r="C22" s="19" t="s">
        <v>4</v>
      </c>
      <c r="D22" s="19" t="s">
        <v>2</v>
      </c>
      <c r="E22" s="19" t="s">
        <v>109</v>
      </c>
      <c r="F22" s="20" t="s">
        <v>107</v>
      </c>
      <c r="G22" s="20" t="s">
        <v>108</v>
      </c>
      <c r="O22" s="43"/>
      <c r="P22" s="43"/>
    </row>
    <row r="23" spans="1:16" ht="20.100000000000001" customHeight="1" x14ac:dyDescent="0.25">
      <c r="A23" s="60" t="s">
        <v>5</v>
      </c>
      <c r="B23" s="21" t="s">
        <v>115</v>
      </c>
      <c r="C23" s="4" t="s">
        <v>6</v>
      </c>
      <c r="D23" s="3">
        <v>2</v>
      </c>
      <c r="E23" s="25"/>
      <c r="F23" s="77"/>
      <c r="G23" s="77">
        <f>+D23*F23</f>
        <v>0</v>
      </c>
    </row>
    <row r="24" spans="1:16" ht="20.100000000000001" customHeight="1" x14ac:dyDescent="0.25">
      <c r="A24" s="60" t="s">
        <v>7</v>
      </c>
      <c r="B24" s="21" t="s">
        <v>116</v>
      </c>
      <c r="C24" s="4" t="s">
        <v>8</v>
      </c>
      <c r="D24" s="3">
        <v>1</v>
      </c>
      <c r="E24" s="25"/>
      <c r="F24" s="77"/>
      <c r="G24" s="77">
        <f t="shared" ref="G24:G50" si="0">+D24*F24</f>
        <v>0</v>
      </c>
    </row>
    <row r="25" spans="1:16" ht="20.100000000000001" customHeight="1" x14ac:dyDescent="0.25">
      <c r="A25" s="60" t="s">
        <v>9</v>
      </c>
      <c r="B25" s="21" t="s">
        <v>117</v>
      </c>
      <c r="C25" s="4" t="s">
        <v>10</v>
      </c>
      <c r="D25" s="3">
        <v>3</v>
      </c>
      <c r="E25" s="25"/>
      <c r="F25" s="77"/>
      <c r="G25" s="77">
        <f t="shared" si="0"/>
        <v>0</v>
      </c>
    </row>
    <row r="26" spans="1:16" ht="20.100000000000001" customHeight="1" x14ac:dyDescent="0.25">
      <c r="A26" s="60" t="s">
        <v>11</v>
      </c>
      <c r="B26" s="21" t="s">
        <v>118</v>
      </c>
      <c r="C26" s="4" t="s">
        <v>12</v>
      </c>
      <c r="D26" s="3">
        <v>3</v>
      </c>
      <c r="E26" s="25"/>
      <c r="F26" s="77"/>
      <c r="G26" s="77">
        <f t="shared" si="0"/>
        <v>0</v>
      </c>
    </row>
    <row r="27" spans="1:16" ht="20.100000000000001" customHeight="1" x14ac:dyDescent="0.25">
      <c r="A27" s="60" t="s">
        <v>77</v>
      </c>
      <c r="B27" s="21" t="s">
        <v>119</v>
      </c>
      <c r="C27" s="4" t="s">
        <v>74</v>
      </c>
      <c r="D27" s="3">
        <v>2</v>
      </c>
      <c r="E27" s="25"/>
      <c r="F27" s="77"/>
      <c r="G27" s="77">
        <f t="shared" si="0"/>
        <v>0</v>
      </c>
    </row>
    <row r="28" spans="1:16" ht="20.100000000000001" customHeight="1" x14ac:dyDescent="0.25">
      <c r="A28" s="60" t="s">
        <v>13</v>
      </c>
      <c r="B28" s="21" t="s">
        <v>120</v>
      </c>
      <c r="C28" s="4" t="s">
        <v>14</v>
      </c>
      <c r="D28" s="3">
        <v>3</v>
      </c>
      <c r="E28" s="25"/>
      <c r="F28" s="77"/>
      <c r="G28" s="77">
        <f t="shared" si="0"/>
        <v>0</v>
      </c>
    </row>
    <row r="29" spans="1:16" ht="20.100000000000001" customHeight="1" x14ac:dyDescent="0.25">
      <c r="A29" s="60" t="s">
        <v>75</v>
      </c>
      <c r="B29" s="21" t="s">
        <v>121</v>
      </c>
      <c r="C29" s="4" t="s">
        <v>76</v>
      </c>
      <c r="D29" s="3">
        <v>3</v>
      </c>
      <c r="E29" s="25"/>
      <c r="F29" s="77"/>
      <c r="G29" s="77">
        <f t="shared" si="0"/>
        <v>0</v>
      </c>
    </row>
    <row r="30" spans="1:16" ht="20.100000000000001" customHeight="1" x14ac:dyDescent="0.25">
      <c r="A30" s="60" t="s">
        <v>15</v>
      </c>
      <c r="B30" s="21" t="s">
        <v>122</v>
      </c>
      <c r="C30" s="4" t="s">
        <v>16</v>
      </c>
      <c r="D30" s="3">
        <v>2</v>
      </c>
      <c r="E30" s="25"/>
      <c r="F30" s="77"/>
      <c r="G30" s="77">
        <f t="shared" si="0"/>
        <v>0</v>
      </c>
    </row>
    <row r="31" spans="1:16" ht="20.100000000000001" customHeight="1" x14ac:dyDescent="0.25">
      <c r="A31" s="60" t="s">
        <v>79</v>
      </c>
      <c r="B31" s="21" t="s">
        <v>123</v>
      </c>
      <c r="C31" s="4" t="s">
        <v>78</v>
      </c>
      <c r="D31" s="3">
        <v>2</v>
      </c>
      <c r="E31" s="25"/>
      <c r="F31" s="78"/>
      <c r="G31" s="77">
        <f t="shared" si="0"/>
        <v>0</v>
      </c>
    </row>
    <row r="32" spans="1:16" ht="20.100000000000001" customHeight="1" x14ac:dyDescent="0.25">
      <c r="A32" s="60" t="s">
        <v>81</v>
      </c>
      <c r="B32" s="21" t="s">
        <v>124</v>
      </c>
      <c r="C32" s="4" t="s">
        <v>80</v>
      </c>
      <c r="D32" s="3">
        <v>2</v>
      </c>
      <c r="E32" s="25"/>
      <c r="F32" s="78"/>
      <c r="G32" s="77">
        <f t="shared" si="0"/>
        <v>0</v>
      </c>
    </row>
    <row r="33" spans="1:7" ht="15" x14ac:dyDescent="0.25">
      <c r="A33" s="60" t="s">
        <v>83</v>
      </c>
      <c r="B33" s="21" t="s">
        <v>125</v>
      </c>
      <c r="C33" s="4" t="s">
        <v>82</v>
      </c>
      <c r="D33" s="3">
        <v>3</v>
      </c>
      <c r="E33" s="25"/>
      <c r="F33" s="77"/>
      <c r="G33" s="77">
        <f t="shared" si="0"/>
        <v>0</v>
      </c>
    </row>
    <row r="34" spans="1:7" ht="15" x14ac:dyDescent="0.25">
      <c r="A34" s="60" t="s">
        <v>85</v>
      </c>
      <c r="B34" s="21" t="s">
        <v>126</v>
      </c>
      <c r="C34" s="4" t="s">
        <v>84</v>
      </c>
      <c r="D34" s="3">
        <v>3</v>
      </c>
      <c r="E34" s="25"/>
      <c r="F34" s="77"/>
      <c r="G34" s="77">
        <f t="shared" si="0"/>
        <v>0</v>
      </c>
    </row>
    <row r="35" spans="1:7" ht="15" x14ac:dyDescent="0.25">
      <c r="A35" s="60" t="s">
        <v>17</v>
      </c>
      <c r="B35" s="21" t="s">
        <v>127</v>
      </c>
      <c r="C35" s="4" t="s">
        <v>86</v>
      </c>
      <c r="D35" s="3">
        <v>3</v>
      </c>
      <c r="E35" s="25"/>
      <c r="F35" s="77"/>
      <c r="G35" s="77">
        <f t="shared" si="0"/>
        <v>0</v>
      </c>
    </row>
    <row r="36" spans="1:7" ht="15" x14ac:dyDescent="0.25">
      <c r="A36" s="61" t="s">
        <v>143</v>
      </c>
      <c r="B36" s="21" t="s">
        <v>128</v>
      </c>
      <c r="C36" s="4" t="s">
        <v>18</v>
      </c>
      <c r="D36" s="3">
        <v>3</v>
      </c>
      <c r="E36" s="25"/>
      <c r="F36" s="77"/>
      <c r="G36" s="77">
        <f t="shared" si="0"/>
        <v>0</v>
      </c>
    </row>
    <row r="37" spans="1:7" ht="15" x14ac:dyDescent="0.25">
      <c r="A37" s="61" t="s">
        <v>144</v>
      </c>
      <c r="B37" s="21" t="s">
        <v>129</v>
      </c>
      <c r="C37" s="4" t="s">
        <v>19</v>
      </c>
      <c r="D37" s="3">
        <v>3</v>
      </c>
      <c r="E37" s="25"/>
      <c r="F37" s="77"/>
      <c r="G37" s="77">
        <f t="shared" si="0"/>
        <v>0</v>
      </c>
    </row>
    <row r="38" spans="1:7" ht="15" x14ac:dyDescent="0.25">
      <c r="A38" s="61" t="s">
        <v>145</v>
      </c>
      <c r="B38" s="21" t="s">
        <v>130</v>
      </c>
      <c r="C38" s="4" t="s">
        <v>20</v>
      </c>
      <c r="D38" s="3">
        <v>3</v>
      </c>
      <c r="E38" s="25"/>
      <c r="F38" s="77"/>
      <c r="G38" s="77">
        <f t="shared" si="0"/>
        <v>0</v>
      </c>
    </row>
    <row r="39" spans="1:7" ht="15" x14ac:dyDescent="0.25">
      <c r="A39" s="61" t="s">
        <v>146</v>
      </c>
      <c r="B39" s="21" t="s">
        <v>131</v>
      </c>
      <c r="C39" s="4" t="s">
        <v>21</v>
      </c>
      <c r="D39" s="3">
        <v>3</v>
      </c>
      <c r="E39" s="25"/>
      <c r="F39" s="77"/>
      <c r="G39" s="77">
        <f t="shared" si="0"/>
        <v>0</v>
      </c>
    </row>
    <row r="40" spans="1:7" ht="15" x14ac:dyDescent="0.25">
      <c r="A40" s="61" t="s">
        <v>147</v>
      </c>
      <c r="B40" s="21" t="s">
        <v>132</v>
      </c>
      <c r="C40" s="4" t="s">
        <v>22</v>
      </c>
      <c r="D40" s="3">
        <v>2</v>
      </c>
      <c r="E40" s="25"/>
      <c r="F40" s="77"/>
      <c r="G40" s="77">
        <f t="shared" si="0"/>
        <v>0</v>
      </c>
    </row>
    <row r="41" spans="1:7" ht="15.75" customHeight="1" x14ac:dyDescent="0.25">
      <c r="A41" s="61" t="s">
        <v>148</v>
      </c>
      <c r="B41" s="21" t="s">
        <v>133</v>
      </c>
      <c r="C41" s="4" t="s">
        <v>23</v>
      </c>
      <c r="D41" s="3">
        <v>3</v>
      </c>
      <c r="E41" s="25"/>
      <c r="F41" s="77"/>
      <c r="G41" s="77">
        <f t="shared" si="0"/>
        <v>0</v>
      </c>
    </row>
    <row r="42" spans="1:7" ht="15" x14ac:dyDescent="0.25">
      <c r="A42" s="61" t="s">
        <v>149</v>
      </c>
      <c r="B42" s="21" t="s">
        <v>134</v>
      </c>
      <c r="C42" s="4" t="s">
        <v>24</v>
      </c>
      <c r="D42" s="3">
        <v>3</v>
      </c>
      <c r="E42" s="25"/>
      <c r="F42" s="77"/>
      <c r="G42" s="77">
        <f t="shared" si="0"/>
        <v>0</v>
      </c>
    </row>
    <row r="43" spans="1:7" ht="15" x14ac:dyDescent="0.25">
      <c r="A43" s="61" t="s">
        <v>150</v>
      </c>
      <c r="B43" s="21" t="s">
        <v>135</v>
      </c>
      <c r="C43" s="4" t="s">
        <v>87</v>
      </c>
      <c r="D43" s="3">
        <v>4</v>
      </c>
      <c r="E43" s="25"/>
      <c r="F43" s="77"/>
      <c r="G43" s="77">
        <f t="shared" si="0"/>
        <v>0</v>
      </c>
    </row>
    <row r="44" spans="1:7" ht="15" x14ac:dyDescent="0.25">
      <c r="A44" s="61" t="s">
        <v>151</v>
      </c>
      <c r="B44" s="21" t="s">
        <v>136</v>
      </c>
      <c r="C44" s="4" t="s">
        <v>92</v>
      </c>
      <c r="D44" s="3">
        <v>4</v>
      </c>
      <c r="E44" s="25"/>
      <c r="F44" s="77"/>
      <c r="G44" s="77">
        <f t="shared" si="0"/>
        <v>0</v>
      </c>
    </row>
    <row r="45" spans="1:7" ht="15" x14ac:dyDescent="0.25">
      <c r="A45" s="61" t="s">
        <v>152</v>
      </c>
      <c r="B45" s="21" t="s">
        <v>137</v>
      </c>
      <c r="C45" s="4" t="s">
        <v>88</v>
      </c>
      <c r="D45" s="3">
        <v>4</v>
      </c>
      <c r="E45" s="25"/>
      <c r="F45" s="77"/>
      <c r="G45" s="77">
        <f t="shared" si="0"/>
        <v>0</v>
      </c>
    </row>
    <row r="46" spans="1:7" ht="15" x14ac:dyDescent="0.25">
      <c r="A46" s="61" t="s">
        <v>153</v>
      </c>
      <c r="B46" s="21" t="s">
        <v>138</v>
      </c>
      <c r="C46" s="4" t="s">
        <v>89</v>
      </c>
      <c r="D46" s="3">
        <v>3</v>
      </c>
      <c r="E46" s="25"/>
      <c r="F46" s="77"/>
      <c r="G46" s="77">
        <f t="shared" si="0"/>
        <v>0</v>
      </c>
    </row>
    <row r="47" spans="1:7" ht="15" x14ac:dyDescent="0.25">
      <c r="A47" s="61" t="s">
        <v>154</v>
      </c>
      <c r="B47" s="21" t="s">
        <v>139</v>
      </c>
      <c r="C47" s="4" t="s">
        <v>90</v>
      </c>
      <c r="D47" s="3">
        <v>2</v>
      </c>
      <c r="E47" s="25"/>
      <c r="F47" s="77"/>
      <c r="G47" s="77">
        <f t="shared" si="0"/>
        <v>0</v>
      </c>
    </row>
    <row r="48" spans="1:7" ht="15.6" x14ac:dyDescent="0.3">
      <c r="A48" s="61" t="s">
        <v>155</v>
      </c>
      <c r="B48" s="21" t="s">
        <v>140</v>
      </c>
      <c r="C48" s="4" t="s">
        <v>91</v>
      </c>
      <c r="D48" s="3">
        <v>3</v>
      </c>
      <c r="E48" s="25"/>
      <c r="F48" s="79"/>
      <c r="G48" s="77">
        <f t="shared" si="0"/>
        <v>0</v>
      </c>
    </row>
    <row r="49" spans="1:7" ht="20.100000000000001" customHeight="1" x14ac:dyDescent="0.3">
      <c r="A49" s="62" t="s">
        <v>141</v>
      </c>
      <c r="B49" s="21">
        <v>211038335</v>
      </c>
      <c r="C49" s="4" t="s">
        <v>25</v>
      </c>
      <c r="D49" s="3">
        <v>4</v>
      </c>
      <c r="E49" s="25"/>
      <c r="F49" s="79"/>
      <c r="G49" s="77">
        <f t="shared" si="0"/>
        <v>0</v>
      </c>
    </row>
    <row r="50" spans="1:7" ht="15.6" x14ac:dyDescent="0.3">
      <c r="A50" s="62" t="s">
        <v>142</v>
      </c>
      <c r="B50" s="21">
        <v>210228152</v>
      </c>
      <c r="C50" s="4" t="s">
        <v>26</v>
      </c>
      <c r="D50" s="3">
        <v>3</v>
      </c>
      <c r="E50" s="25"/>
      <c r="F50" s="79"/>
      <c r="G50" s="77">
        <f t="shared" si="0"/>
        <v>0</v>
      </c>
    </row>
    <row r="51" spans="1:7" ht="19.8" customHeight="1" x14ac:dyDescent="0.3">
      <c r="A51" s="71"/>
      <c r="B51" s="64"/>
      <c r="C51" s="76"/>
      <c r="D51" s="24"/>
      <c r="E51" s="72"/>
      <c r="F51" s="80" t="s">
        <v>156</v>
      </c>
      <c r="G51" s="81">
        <f>SUM(G23:G50)</f>
        <v>0</v>
      </c>
    </row>
    <row r="52" spans="1:7" ht="19.8" customHeight="1" x14ac:dyDescent="0.3">
      <c r="A52" s="71"/>
      <c r="B52" s="64"/>
      <c r="C52" s="76"/>
      <c r="D52" s="24"/>
      <c r="E52" s="72"/>
      <c r="F52" s="80" t="s">
        <v>157</v>
      </c>
      <c r="G52" s="81">
        <f>+G51*0.12</f>
        <v>0</v>
      </c>
    </row>
    <row r="53" spans="1:7" ht="19.8" customHeight="1" x14ac:dyDescent="0.3">
      <c r="A53" s="71"/>
      <c r="B53" s="64"/>
      <c r="C53" s="76"/>
      <c r="D53" s="24"/>
      <c r="E53" s="72"/>
      <c r="F53" s="80" t="s">
        <v>158</v>
      </c>
      <c r="G53" s="81">
        <f>+G51+G52</f>
        <v>0</v>
      </c>
    </row>
    <row r="54" spans="1:7" ht="15.6" x14ac:dyDescent="0.3">
      <c r="A54" s="71"/>
      <c r="B54" s="64"/>
      <c r="C54" s="76"/>
      <c r="D54" s="24"/>
      <c r="E54" s="72"/>
      <c r="F54" s="73"/>
      <c r="G54" s="74"/>
    </row>
    <row r="55" spans="1:7" ht="15.6" x14ac:dyDescent="0.3">
      <c r="A55" s="71"/>
      <c r="B55" s="64"/>
      <c r="C55" s="76"/>
      <c r="D55" s="24"/>
      <c r="E55" s="72"/>
      <c r="F55" s="73"/>
      <c r="G55" s="74"/>
    </row>
    <row r="56" spans="1:7" ht="15.6" x14ac:dyDescent="0.3">
      <c r="A56" s="71"/>
      <c r="B56" s="64"/>
      <c r="C56" s="76"/>
      <c r="D56" s="24"/>
      <c r="E56" s="72"/>
      <c r="F56" s="73"/>
      <c r="G56" s="74"/>
    </row>
    <row r="57" spans="1:7" ht="20.100000000000001" customHeight="1" x14ac:dyDescent="0.3">
      <c r="B57" s="75" t="s">
        <v>27</v>
      </c>
      <c r="C57" s="75"/>
      <c r="D57" s="75"/>
      <c r="E57"/>
      <c r="F57"/>
    </row>
    <row r="58" spans="1:7" ht="20.100000000000001" customHeight="1" x14ac:dyDescent="0.3">
      <c r="B58" s="6" t="s">
        <v>29</v>
      </c>
      <c r="C58" s="6" t="s">
        <v>30</v>
      </c>
      <c r="D58" s="6" t="s">
        <v>28</v>
      </c>
      <c r="E58"/>
      <c r="F58"/>
    </row>
    <row r="59" spans="1:7" ht="20.100000000000001" customHeight="1" x14ac:dyDescent="0.3">
      <c r="B59" s="7" t="s">
        <v>31</v>
      </c>
      <c r="C59" s="5" t="s">
        <v>32</v>
      </c>
      <c r="D59" s="3">
        <v>1</v>
      </c>
      <c r="E59"/>
      <c r="F59"/>
    </row>
    <row r="60" spans="1:7" ht="20.100000000000001" customHeight="1" x14ac:dyDescent="0.3">
      <c r="B60" s="7" t="s">
        <v>33</v>
      </c>
      <c r="C60" s="5" t="s">
        <v>34</v>
      </c>
      <c r="D60" s="3">
        <v>1</v>
      </c>
      <c r="E60"/>
      <c r="F60"/>
    </row>
    <row r="61" spans="1:7" ht="20.100000000000001" customHeight="1" x14ac:dyDescent="0.3">
      <c r="B61" s="7" t="s">
        <v>35</v>
      </c>
      <c r="C61" s="5" t="s">
        <v>36</v>
      </c>
      <c r="D61" s="3">
        <v>1</v>
      </c>
      <c r="E61"/>
      <c r="F61"/>
    </row>
    <row r="62" spans="1:7" ht="20.100000000000001" customHeight="1" x14ac:dyDescent="0.3">
      <c r="B62" s="7" t="s">
        <v>35</v>
      </c>
      <c r="C62" s="5" t="s">
        <v>37</v>
      </c>
      <c r="D62" s="3">
        <v>1</v>
      </c>
      <c r="E62"/>
      <c r="F62"/>
    </row>
    <row r="63" spans="1:7" ht="20.100000000000001" customHeight="1" x14ac:dyDescent="0.3">
      <c r="B63" s="7" t="s">
        <v>38</v>
      </c>
      <c r="C63" s="5" t="s">
        <v>39</v>
      </c>
      <c r="D63" s="3">
        <v>1</v>
      </c>
      <c r="E63"/>
      <c r="F63"/>
    </row>
    <row r="64" spans="1:7" ht="20.100000000000001" customHeight="1" x14ac:dyDescent="0.3">
      <c r="B64" s="7" t="s">
        <v>40</v>
      </c>
      <c r="C64" s="5" t="s">
        <v>41</v>
      </c>
      <c r="D64" s="3">
        <v>1</v>
      </c>
      <c r="E64"/>
      <c r="F64"/>
    </row>
    <row r="65" spans="1:6" ht="20.100000000000001" customHeight="1" x14ac:dyDescent="0.3">
      <c r="B65" s="7" t="s">
        <v>42</v>
      </c>
      <c r="C65" s="5" t="s">
        <v>43</v>
      </c>
      <c r="D65" s="3">
        <v>1</v>
      </c>
      <c r="E65"/>
      <c r="F65"/>
    </row>
    <row r="66" spans="1:6" ht="20.100000000000001" customHeight="1" x14ac:dyDescent="0.3">
      <c r="B66" s="7" t="s">
        <v>44</v>
      </c>
      <c r="C66" s="5" t="s">
        <v>45</v>
      </c>
      <c r="D66" s="3">
        <v>1</v>
      </c>
      <c r="E66"/>
      <c r="F66"/>
    </row>
    <row r="67" spans="1:6" ht="20.100000000000001" customHeight="1" x14ac:dyDescent="0.3">
      <c r="B67" s="7" t="s">
        <v>46</v>
      </c>
      <c r="C67" s="5" t="s">
        <v>47</v>
      </c>
      <c r="D67" s="3">
        <v>1</v>
      </c>
      <c r="E67"/>
      <c r="F67"/>
    </row>
    <row r="68" spans="1:6" ht="20.100000000000001" customHeight="1" x14ac:dyDescent="0.3">
      <c r="B68" s="7" t="s">
        <v>48</v>
      </c>
      <c r="C68" s="5" t="s">
        <v>49</v>
      </c>
      <c r="D68" s="3">
        <v>1</v>
      </c>
      <c r="E68"/>
      <c r="F68"/>
    </row>
    <row r="69" spans="1:6" ht="20.100000000000001" customHeight="1" x14ac:dyDescent="0.3">
      <c r="B69" s="7" t="s">
        <v>50</v>
      </c>
      <c r="C69" s="5" t="s">
        <v>51</v>
      </c>
      <c r="D69" s="3">
        <v>1</v>
      </c>
      <c r="E69"/>
      <c r="F69"/>
    </row>
    <row r="70" spans="1:6" ht="20.100000000000001" customHeight="1" x14ac:dyDescent="0.3">
      <c r="B70" s="7" t="s">
        <v>52</v>
      </c>
      <c r="C70" s="8" t="s">
        <v>53</v>
      </c>
      <c r="D70" s="3">
        <v>1</v>
      </c>
      <c r="E70"/>
      <c r="F70"/>
    </row>
    <row r="71" spans="1:6" ht="20.100000000000001" customHeight="1" x14ac:dyDescent="0.3">
      <c r="B71" s="7" t="s">
        <v>54</v>
      </c>
      <c r="C71" s="8" t="s">
        <v>55</v>
      </c>
      <c r="D71" s="3">
        <v>1</v>
      </c>
      <c r="E71"/>
      <c r="F71"/>
    </row>
    <row r="72" spans="1:6" ht="20.100000000000001" customHeight="1" x14ac:dyDescent="0.3">
      <c r="B72" s="7" t="s">
        <v>56</v>
      </c>
      <c r="C72" s="5" t="s">
        <v>57</v>
      </c>
      <c r="D72" s="3">
        <v>7</v>
      </c>
      <c r="E72"/>
      <c r="F72"/>
    </row>
    <row r="73" spans="1:6" ht="20.100000000000001" customHeight="1" x14ac:dyDescent="0.3">
      <c r="B73" s="7" t="s">
        <v>56</v>
      </c>
      <c r="C73" s="5" t="s">
        <v>58</v>
      </c>
      <c r="D73" s="3">
        <v>6</v>
      </c>
      <c r="E73"/>
      <c r="F73"/>
    </row>
    <row r="74" spans="1:6" ht="20.100000000000001" customHeight="1" x14ac:dyDescent="0.3">
      <c r="B74" s="7" t="s">
        <v>56</v>
      </c>
      <c r="C74" s="5" t="s">
        <v>59</v>
      </c>
      <c r="D74" s="3">
        <v>1</v>
      </c>
      <c r="E74"/>
      <c r="F74"/>
    </row>
    <row r="75" spans="1:6" ht="20.100000000000001" customHeight="1" x14ac:dyDescent="0.3">
      <c r="A75" s="64"/>
      <c r="B75" s="7"/>
      <c r="C75" s="5"/>
      <c r="D75" s="6">
        <f>SUM(D59:D74)</f>
        <v>27</v>
      </c>
      <c r="E75"/>
      <c r="F75"/>
    </row>
    <row r="76" spans="1:6" ht="20.100000000000001" customHeight="1" x14ac:dyDescent="0.3">
      <c r="B76" s="68" t="s">
        <v>60</v>
      </c>
      <c r="C76" s="68"/>
      <c r="D76" s="68"/>
      <c r="E76"/>
      <c r="F76"/>
    </row>
    <row r="77" spans="1:6" ht="20.100000000000001" customHeight="1" x14ac:dyDescent="0.3">
      <c r="A77" s="65"/>
      <c r="B77" s="6"/>
      <c r="C77" s="6" t="s">
        <v>30</v>
      </c>
      <c r="D77" s="6" t="s">
        <v>28</v>
      </c>
      <c r="E77"/>
      <c r="F77"/>
    </row>
    <row r="78" spans="1:6" ht="20.100000000000001" customHeight="1" x14ac:dyDescent="0.3">
      <c r="B78" s="7"/>
      <c r="C78" s="5" t="s">
        <v>61</v>
      </c>
      <c r="D78" s="3">
        <v>1</v>
      </c>
      <c r="E78"/>
      <c r="F78"/>
    </row>
    <row r="79" spans="1:6" ht="20.100000000000001" customHeight="1" x14ac:dyDescent="0.3">
      <c r="B79" s="7"/>
      <c r="C79" s="5" t="s">
        <v>62</v>
      </c>
      <c r="D79" s="3">
        <v>2</v>
      </c>
      <c r="E79"/>
      <c r="F79"/>
    </row>
    <row r="80" spans="1:6" ht="20.100000000000001" customHeight="1" x14ac:dyDescent="0.3">
      <c r="B80" s="7"/>
      <c r="C80" s="5" t="s">
        <v>63</v>
      </c>
      <c r="D80" s="3">
        <v>1</v>
      </c>
      <c r="E80"/>
      <c r="F80"/>
    </row>
    <row r="81" spans="1:7" ht="20.100000000000001" customHeight="1" x14ac:dyDescent="0.3">
      <c r="B81" s="7"/>
      <c r="C81" s="5" t="s">
        <v>64</v>
      </c>
      <c r="D81" s="3">
        <v>1</v>
      </c>
      <c r="E81"/>
      <c r="F81"/>
    </row>
    <row r="82" spans="1:7" ht="20.100000000000001" customHeight="1" x14ac:dyDescent="0.3">
      <c r="B82" s="7"/>
      <c r="C82" s="5" t="s">
        <v>65</v>
      </c>
      <c r="D82" s="3">
        <v>2</v>
      </c>
      <c r="E82"/>
      <c r="F82"/>
    </row>
    <row r="83" spans="1:7" ht="20.100000000000001" customHeight="1" x14ac:dyDescent="0.3">
      <c r="B83" s="7"/>
      <c r="C83" s="5" t="s">
        <v>66</v>
      </c>
      <c r="D83" s="3">
        <v>1</v>
      </c>
      <c r="E83"/>
      <c r="F83"/>
    </row>
    <row r="84" spans="1:7" ht="20.100000000000001" customHeight="1" x14ac:dyDescent="0.3">
      <c r="B84" s="7"/>
      <c r="C84" s="5"/>
      <c r="D84" s="3"/>
      <c r="E84"/>
      <c r="F84"/>
    </row>
    <row r="85" spans="1:7" ht="20.100000000000001" customHeight="1" x14ac:dyDescent="0.3">
      <c r="B85" s="7"/>
      <c r="C85" s="5" t="s">
        <v>67</v>
      </c>
      <c r="D85" s="3">
        <v>1</v>
      </c>
      <c r="E85"/>
      <c r="F85"/>
    </row>
    <row r="86" spans="1:7" ht="20.100000000000001" customHeight="1" x14ac:dyDescent="0.3">
      <c r="B86" s="7"/>
      <c r="C86" s="5" t="s">
        <v>68</v>
      </c>
      <c r="D86" s="3">
        <v>4</v>
      </c>
      <c r="E86"/>
      <c r="F86"/>
    </row>
    <row r="87" spans="1:7" ht="20.100000000000001" customHeight="1" x14ac:dyDescent="0.3">
      <c r="B87" s="7"/>
      <c r="C87" s="5" t="s">
        <v>69</v>
      </c>
      <c r="D87" s="3">
        <v>2</v>
      </c>
      <c r="E87"/>
      <c r="F87"/>
    </row>
    <row r="88" spans="1:7" ht="20.100000000000001" customHeight="1" x14ac:dyDescent="0.3">
      <c r="B88" s="7"/>
      <c r="C88" s="5" t="s">
        <v>70</v>
      </c>
      <c r="D88" s="3">
        <v>1</v>
      </c>
      <c r="E88"/>
      <c r="F88"/>
    </row>
    <row r="89" spans="1:7" ht="20.100000000000001" customHeight="1" x14ac:dyDescent="0.3">
      <c r="B89" s="7"/>
      <c r="C89" s="5" t="s">
        <v>71</v>
      </c>
      <c r="D89" s="3">
        <v>2</v>
      </c>
      <c r="E89"/>
      <c r="F89"/>
    </row>
    <row r="90" spans="1:7" ht="20.100000000000001" customHeight="1" x14ac:dyDescent="0.3">
      <c r="A90" s="64"/>
      <c r="B90" s="7"/>
      <c r="C90" s="5"/>
      <c r="D90" s="5"/>
      <c r="E90"/>
      <c r="F90"/>
    </row>
    <row r="91" spans="1:7" ht="20.100000000000001" customHeight="1" x14ac:dyDescent="0.3">
      <c r="A91" s="57"/>
      <c r="B91" s="2"/>
      <c r="C91" s="10"/>
      <c r="D91" s="10"/>
      <c r="E91"/>
      <c r="F91"/>
    </row>
    <row r="92" spans="1:7" ht="20.100000000000001" customHeight="1" x14ac:dyDescent="0.25">
      <c r="A92" s="63" t="s">
        <v>72</v>
      </c>
      <c r="B92" s="26"/>
      <c r="C92" s="26"/>
      <c r="E92" s="10" t="s">
        <v>73</v>
      </c>
      <c r="F92" s="27"/>
      <c r="G92" s="27"/>
    </row>
    <row r="93" spans="1:7" ht="20.100000000000001" customHeight="1" x14ac:dyDescent="0.25">
      <c r="C93" s="9"/>
      <c r="E93" s="9"/>
      <c r="F93" s="1"/>
    </row>
    <row r="94" spans="1:7" ht="20.100000000000001" customHeight="1" x14ac:dyDescent="0.25">
      <c r="B94" s="9"/>
      <c r="C94" s="9"/>
      <c r="E94" s="9"/>
      <c r="F94" s="1"/>
    </row>
    <row r="95" spans="1:7" ht="20.100000000000001" customHeight="1" x14ac:dyDescent="0.25">
      <c r="C95" s="9"/>
      <c r="E95" s="9"/>
      <c r="F95" s="1"/>
    </row>
    <row r="96" spans="1:7" ht="20.100000000000001" customHeight="1" x14ac:dyDescent="0.3">
      <c r="A96" s="63" t="s">
        <v>110</v>
      </c>
      <c r="B96" s="27"/>
      <c r="C96" s="26"/>
      <c r="D96" s="15"/>
      <c r="E96" s="14"/>
      <c r="F96" s="1"/>
    </row>
    <row r="97" spans="1:6" ht="20.100000000000001" customHeight="1" x14ac:dyDescent="0.25">
      <c r="B97" s="9"/>
      <c r="C97" s="9"/>
      <c r="E97" s="9"/>
      <c r="F97" s="9"/>
    </row>
    <row r="98" spans="1:6" ht="20.100000000000001" customHeight="1" x14ac:dyDescent="0.3">
      <c r="B98" s="9"/>
      <c r="C98" s="9"/>
      <c r="D98" s="15"/>
      <c r="E98" s="9"/>
      <c r="F98" s="9"/>
    </row>
    <row r="99" spans="1:6" ht="20.100000000000001" customHeight="1" x14ac:dyDescent="0.25">
      <c r="B99" s="9"/>
      <c r="C99" s="9"/>
      <c r="E99" s="9"/>
      <c r="F99" s="9"/>
    </row>
    <row r="100" spans="1:6" ht="20.100000000000001" customHeight="1" x14ac:dyDescent="0.25">
      <c r="A100" s="63" t="s">
        <v>111</v>
      </c>
      <c r="B100" s="27"/>
      <c r="C100" s="26"/>
      <c r="E100" s="9"/>
      <c r="F100" s="9"/>
    </row>
  </sheetData>
  <mergeCells count="6">
    <mergeCell ref="O4:P5"/>
    <mergeCell ref="A2:H2"/>
    <mergeCell ref="A3:H3"/>
    <mergeCell ref="B76:D76"/>
    <mergeCell ref="B57:D57"/>
    <mergeCell ref="A4:H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C23-CCD2-455D-A0C0-53D0D24ABD99}">
  <dimension ref="A1:P98"/>
  <sheetViews>
    <sheetView showGridLines="0" zoomScale="70" zoomScaleNormal="70" workbookViewId="0">
      <selection activeCell="B7" sqref="B7"/>
    </sheetView>
  </sheetViews>
  <sheetFormatPr baseColWidth="10" defaultColWidth="8.44140625" defaultRowHeight="20.100000000000001" customHeight="1" x14ac:dyDescent="0.25"/>
  <cols>
    <col min="1" max="1" width="21.109375" style="1" bestFit="1" customWidth="1"/>
    <col min="2" max="2" width="13.88671875" style="1" bestFit="1" customWidth="1"/>
    <col min="3" max="3" width="91.109375" style="1" customWidth="1"/>
    <col min="4" max="4" width="22.77734375" style="1" bestFit="1" customWidth="1"/>
    <col min="5" max="5" width="17.88671875" style="11" bestFit="1" customWidth="1"/>
    <col min="6" max="6" width="19.21875" style="11" bestFit="1" customWidth="1"/>
    <col min="7" max="7" width="16.88671875" style="1" customWidth="1"/>
    <col min="8" max="16384" width="8.44140625" style="1"/>
  </cols>
  <sheetData>
    <row r="1" spans="1:16" customFormat="1" ht="24" customHeight="1" x14ac:dyDescent="0.3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7.399999999999999" x14ac:dyDescent="0.3">
      <c r="A2" s="67" t="s">
        <v>0</v>
      </c>
      <c r="B2" s="67"/>
      <c r="C2" s="67"/>
      <c r="D2" s="67"/>
      <c r="E2" s="67"/>
      <c r="F2" s="67"/>
      <c r="G2" s="67"/>
      <c r="H2" s="49"/>
      <c r="I2" s="49"/>
      <c r="J2" s="49"/>
      <c r="K2" s="49"/>
      <c r="L2" s="50"/>
      <c r="M2" s="51"/>
    </row>
    <row r="3" spans="1:16" customFormat="1" ht="22.8" x14ac:dyDescent="0.4">
      <c r="A3" s="67" t="s">
        <v>1</v>
      </c>
      <c r="B3" s="67"/>
      <c r="C3" s="67"/>
      <c r="D3" s="67"/>
      <c r="E3" s="67"/>
      <c r="F3" s="67"/>
      <c r="G3" s="67"/>
      <c r="H3" s="52"/>
      <c r="I3" s="52"/>
      <c r="J3" s="52"/>
      <c r="K3" s="52"/>
      <c r="L3" s="52"/>
      <c r="M3" s="52"/>
    </row>
    <row r="4" spans="1:16" customFormat="1" ht="22.8" x14ac:dyDescent="0.4">
      <c r="A4" s="70" t="s">
        <v>95</v>
      </c>
      <c r="B4" s="70"/>
      <c r="C4" s="70"/>
      <c r="D4" s="70"/>
      <c r="E4" s="70"/>
      <c r="F4" s="70"/>
      <c r="G4" s="70"/>
      <c r="H4" s="52"/>
      <c r="I4" s="52"/>
      <c r="J4" s="52"/>
      <c r="K4" s="52"/>
      <c r="L4" s="52"/>
      <c r="M4" s="52"/>
      <c r="N4" s="13"/>
      <c r="O4" s="66"/>
      <c r="P4" s="66"/>
    </row>
    <row r="5" spans="1:16" s="13" customFormat="1" ht="20.100000000000001" customHeight="1" x14ac:dyDescent="0.25">
      <c r="O5" s="66"/>
      <c r="P5" s="66"/>
    </row>
    <row r="6" spans="1:16" s="13" customFormat="1" ht="20.100000000000001" customHeight="1" x14ac:dyDescent="0.25">
      <c r="O6" s="30"/>
      <c r="P6" s="30"/>
    </row>
    <row r="7" spans="1:16" s="13" customFormat="1" ht="20.100000000000001" customHeight="1" x14ac:dyDescent="0.25">
      <c r="A7" s="55" t="s">
        <v>96</v>
      </c>
      <c r="B7" s="31"/>
      <c r="C7" s="82">
        <f ca="1">NOW()</f>
        <v>44798.548323148148</v>
      </c>
      <c r="D7" s="31" t="s">
        <v>97</v>
      </c>
      <c r="E7" s="32"/>
      <c r="F7" s="33"/>
      <c r="G7" s="29"/>
      <c r="O7" s="30"/>
      <c r="P7" s="30"/>
    </row>
    <row r="8" spans="1:16" s="13" customFormat="1" ht="20.100000000000001" customHeight="1" x14ac:dyDescent="0.3">
      <c r="A8" s="56"/>
      <c r="B8" s="16"/>
      <c r="C8" s="16"/>
      <c r="D8" s="16"/>
      <c r="E8" s="16"/>
      <c r="F8" s="16"/>
      <c r="G8" s="1"/>
      <c r="O8" s="30"/>
      <c r="P8" s="30"/>
    </row>
    <row r="9" spans="1:16" s="13" customFormat="1" ht="20.100000000000001" customHeight="1" x14ac:dyDescent="0.25">
      <c r="A9" s="55" t="s">
        <v>98</v>
      </c>
      <c r="B9" s="31"/>
      <c r="C9" s="34"/>
      <c r="D9" s="35" t="s">
        <v>99</v>
      </c>
      <c r="E9" s="36"/>
      <c r="F9" s="37"/>
      <c r="G9" s="37"/>
      <c r="O9" s="30"/>
      <c r="P9" s="30"/>
    </row>
    <row r="10" spans="1:16" s="13" customFormat="1" ht="20.100000000000001" customHeight="1" x14ac:dyDescent="0.3">
      <c r="A10" s="56"/>
      <c r="B10" s="16"/>
      <c r="C10" s="16"/>
      <c r="D10" s="16"/>
      <c r="E10" s="16"/>
      <c r="F10" s="16"/>
      <c r="G10" s="1"/>
      <c r="O10" s="30"/>
      <c r="P10" s="30"/>
    </row>
    <row r="11" spans="1:16" s="13" customFormat="1" ht="29.4" customHeight="1" x14ac:dyDescent="0.25">
      <c r="A11" s="55" t="s">
        <v>100</v>
      </c>
      <c r="B11" s="31"/>
      <c r="C11" s="38"/>
      <c r="D11" s="35" t="s">
        <v>101</v>
      </c>
      <c r="E11" s="34" t="s">
        <v>112</v>
      </c>
      <c r="F11" s="17"/>
      <c r="G11" s="17"/>
      <c r="O11" s="30"/>
      <c r="P11" s="30"/>
    </row>
    <row r="12" spans="1:16" s="13" customFormat="1" ht="20.100000000000001" customHeight="1" x14ac:dyDescent="0.3">
      <c r="A12" s="56"/>
      <c r="B12" s="16"/>
      <c r="C12" s="16"/>
      <c r="D12" s="16"/>
      <c r="E12" s="16"/>
      <c r="F12" s="16"/>
      <c r="G12" s="1"/>
      <c r="O12" s="39"/>
      <c r="P12" s="39"/>
    </row>
    <row r="13" spans="1:16" s="13" customFormat="1" ht="20.100000000000001" customHeight="1" x14ac:dyDescent="0.25">
      <c r="A13" s="55" t="s">
        <v>102</v>
      </c>
      <c r="B13" s="31"/>
      <c r="C13" s="82"/>
      <c r="D13" s="35" t="s">
        <v>103</v>
      </c>
      <c r="E13" s="40"/>
      <c r="F13" s="41"/>
      <c r="G13" s="41"/>
      <c r="O13" s="39"/>
      <c r="P13" s="39"/>
    </row>
    <row r="14" spans="1:16" s="13" customFormat="1" ht="20.100000000000001" customHeight="1" x14ac:dyDescent="0.3">
      <c r="A14" s="56"/>
      <c r="B14" s="16"/>
      <c r="C14" s="16"/>
      <c r="D14" s="16"/>
      <c r="E14" s="16"/>
      <c r="F14" s="16"/>
      <c r="G14" s="15"/>
      <c r="H14" s="15"/>
      <c r="O14" s="42"/>
      <c r="P14" s="42"/>
    </row>
    <row r="15" spans="1:16" s="13" customFormat="1" ht="20.100000000000001" customHeight="1" x14ac:dyDescent="0.25">
      <c r="A15" s="55" t="s">
        <v>104</v>
      </c>
      <c r="B15" s="31"/>
      <c r="C15" s="34"/>
      <c r="D15" s="17"/>
      <c r="E15" s="28"/>
      <c r="F15" s="28"/>
      <c r="G15" s="17"/>
      <c r="H15" s="17"/>
      <c r="O15" s="42"/>
      <c r="P15" s="42"/>
    </row>
    <row r="16" spans="1:16" s="13" customFormat="1" ht="20.100000000000001" customHeight="1" x14ac:dyDescent="0.3">
      <c r="A16" s="56"/>
      <c r="B16" s="16"/>
      <c r="C16" s="16"/>
      <c r="D16" s="16"/>
      <c r="E16" s="16"/>
      <c r="F16" s="16"/>
      <c r="G16" s="15"/>
      <c r="H16" s="15"/>
      <c r="O16" s="42"/>
      <c r="P16" s="42"/>
    </row>
    <row r="17" spans="1:16" s="13" customFormat="1" ht="20.100000000000001" customHeight="1" x14ac:dyDescent="0.25">
      <c r="A17" s="55" t="s">
        <v>105</v>
      </c>
      <c r="B17" s="31"/>
      <c r="C17" s="34"/>
      <c r="D17" s="35" t="s">
        <v>113</v>
      </c>
      <c r="E17" s="40"/>
      <c r="F17" s="28"/>
      <c r="G17" s="17"/>
      <c r="H17" s="17"/>
      <c r="O17" s="42"/>
      <c r="P17" s="42"/>
    </row>
    <row r="18" spans="1:16" s="13" customFormat="1" ht="20.100000000000001" customHeight="1" x14ac:dyDescent="0.3">
      <c r="A18" s="56"/>
      <c r="B18" s="16"/>
      <c r="C18" s="16"/>
      <c r="D18" s="16"/>
      <c r="E18" s="16"/>
      <c r="F18" s="16"/>
      <c r="G18" s="15"/>
      <c r="H18" s="15"/>
      <c r="O18" s="43"/>
      <c r="P18" s="43"/>
    </row>
    <row r="19" spans="1:16" s="13" customFormat="1" ht="20.100000000000001" customHeight="1" x14ac:dyDescent="0.25">
      <c r="A19" s="55" t="s">
        <v>106</v>
      </c>
      <c r="B19" s="31"/>
      <c r="C19" s="44"/>
      <c r="D19" s="29"/>
      <c r="E19" s="45"/>
      <c r="F19" s="45"/>
      <c r="G19" s="22"/>
      <c r="H19" s="18"/>
      <c r="O19" s="43"/>
      <c r="P19" s="43"/>
    </row>
    <row r="20" spans="1:16" s="13" customFormat="1" ht="20.100000000000001" customHeight="1" x14ac:dyDescent="0.25">
      <c r="A20" s="57"/>
      <c r="B20" s="9"/>
      <c r="C20" s="1"/>
      <c r="D20" s="1"/>
      <c r="E20" s="1"/>
      <c r="F20" s="1"/>
      <c r="G20" s="1"/>
      <c r="H20" s="1"/>
      <c r="O20" s="43"/>
      <c r="P20" s="43"/>
    </row>
    <row r="21" spans="1:16" s="13" customFormat="1" ht="20.100000000000001" customHeight="1" x14ac:dyDescent="0.3">
      <c r="A21" s="58"/>
      <c r="B21" s="46"/>
      <c r="C21" s="46"/>
      <c r="D21" s="46"/>
      <c r="E21" s="46"/>
      <c r="F21" s="46"/>
      <c r="G21" s="46"/>
      <c r="H21" s="47"/>
      <c r="O21" s="43"/>
      <c r="P21" s="43"/>
    </row>
    <row r="22" spans="1:16" s="13" customFormat="1" ht="30" customHeight="1" x14ac:dyDescent="0.25">
      <c r="A22" s="59" t="s">
        <v>3</v>
      </c>
      <c r="B22" s="19" t="s">
        <v>114</v>
      </c>
      <c r="C22" s="19" t="s">
        <v>4</v>
      </c>
      <c r="D22" s="19" t="s">
        <v>2</v>
      </c>
      <c r="E22" s="19" t="s">
        <v>109</v>
      </c>
      <c r="F22" s="20" t="s">
        <v>107</v>
      </c>
      <c r="G22" s="20" t="s">
        <v>108</v>
      </c>
      <c r="O22" s="43"/>
      <c r="P22" s="43"/>
    </row>
    <row r="23" spans="1:16" ht="20.100000000000001" customHeight="1" x14ac:dyDescent="0.25">
      <c r="A23" s="60" t="s">
        <v>5</v>
      </c>
      <c r="B23" s="21" t="s">
        <v>115</v>
      </c>
      <c r="C23" s="4" t="s">
        <v>6</v>
      </c>
      <c r="D23" s="3">
        <v>2</v>
      </c>
      <c r="E23" s="25"/>
      <c r="F23" s="77"/>
      <c r="G23" s="77">
        <f>+D23*F23</f>
        <v>0</v>
      </c>
    </row>
    <row r="24" spans="1:16" ht="20.100000000000001" customHeight="1" x14ac:dyDescent="0.25">
      <c r="A24" s="60" t="s">
        <v>7</v>
      </c>
      <c r="B24" s="21" t="s">
        <v>116</v>
      </c>
      <c r="C24" s="4" t="s">
        <v>8</v>
      </c>
      <c r="D24" s="3">
        <v>1</v>
      </c>
      <c r="E24" s="25"/>
      <c r="F24" s="77"/>
      <c r="G24" s="77">
        <f t="shared" ref="G24:G50" si="0">+D24*F24</f>
        <v>0</v>
      </c>
    </row>
    <row r="25" spans="1:16" ht="20.100000000000001" customHeight="1" x14ac:dyDescent="0.25">
      <c r="A25" s="60" t="s">
        <v>9</v>
      </c>
      <c r="B25" s="21" t="s">
        <v>117</v>
      </c>
      <c r="C25" s="4" t="s">
        <v>10</v>
      </c>
      <c r="D25" s="3">
        <v>3</v>
      </c>
      <c r="E25" s="25"/>
      <c r="F25" s="77"/>
      <c r="G25" s="77">
        <f t="shared" si="0"/>
        <v>0</v>
      </c>
    </row>
    <row r="26" spans="1:16" ht="20.100000000000001" customHeight="1" x14ac:dyDescent="0.25">
      <c r="A26" s="60" t="s">
        <v>11</v>
      </c>
      <c r="B26" s="21" t="s">
        <v>118</v>
      </c>
      <c r="C26" s="4" t="s">
        <v>12</v>
      </c>
      <c r="D26" s="3">
        <v>3</v>
      </c>
      <c r="E26" s="25"/>
      <c r="F26" s="77"/>
      <c r="G26" s="77">
        <f t="shared" si="0"/>
        <v>0</v>
      </c>
    </row>
    <row r="27" spans="1:16" ht="20.100000000000001" customHeight="1" x14ac:dyDescent="0.25">
      <c r="A27" s="60" t="s">
        <v>77</v>
      </c>
      <c r="B27" s="21" t="s">
        <v>119</v>
      </c>
      <c r="C27" s="4" t="s">
        <v>74</v>
      </c>
      <c r="D27" s="3">
        <v>2</v>
      </c>
      <c r="E27" s="25"/>
      <c r="F27" s="77"/>
      <c r="G27" s="77">
        <f t="shared" si="0"/>
        <v>0</v>
      </c>
    </row>
    <row r="28" spans="1:16" ht="20.100000000000001" customHeight="1" x14ac:dyDescent="0.25">
      <c r="A28" s="60" t="s">
        <v>13</v>
      </c>
      <c r="B28" s="21" t="s">
        <v>120</v>
      </c>
      <c r="C28" s="4" t="s">
        <v>14</v>
      </c>
      <c r="D28" s="3">
        <v>3</v>
      </c>
      <c r="E28" s="25"/>
      <c r="F28" s="77"/>
      <c r="G28" s="77">
        <f t="shared" si="0"/>
        <v>0</v>
      </c>
    </row>
    <row r="29" spans="1:16" ht="20.100000000000001" customHeight="1" x14ac:dyDescent="0.25">
      <c r="A29" s="60" t="s">
        <v>75</v>
      </c>
      <c r="B29" s="21" t="s">
        <v>121</v>
      </c>
      <c r="C29" s="4" t="s">
        <v>76</v>
      </c>
      <c r="D29" s="3">
        <v>3</v>
      </c>
      <c r="E29" s="25"/>
      <c r="F29" s="77"/>
      <c r="G29" s="77">
        <f t="shared" si="0"/>
        <v>0</v>
      </c>
    </row>
    <row r="30" spans="1:16" ht="20.100000000000001" customHeight="1" x14ac:dyDescent="0.25">
      <c r="A30" s="60" t="s">
        <v>15</v>
      </c>
      <c r="B30" s="21" t="s">
        <v>122</v>
      </c>
      <c r="C30" s="4" t="s">
        <v>16</v>
      </c>
      <c r="D30" s="3">
        <v>2</v>
      </c>
      <c r="E30" s="25"/>
      <c r="F30" s="77"/>
      <c r="G30" s="77">
        <f t="shared" si="0"/>
        <v>0</v>
      </c>
    </row>
    <row r="31" spans="1:16" ht="20.100000000000001" customHeight="1" x14ac:dyDescent="0.25">
      <c r="A31" s="60" t="s">
        <v>79</v>
      </c>
      <c r="B31" s="21" t="s">
        <v>123</v>
      </c>
      <c r="C31" s="4" t="s">
        <v>78</v>
      </c>
      <c r="D31" s="3">
        <v>2</v>
      </c>
      <c r="E31" s="25"/>
      <c r="F31" s="78"/>
      <c r="G31" s="77">
        <f t="shared" si="0"/>
        <v>0</v>
      </c>
    </row>
    <row r="32" spans="1:16" ht="20.100000000000001" customHeight="1" x14ac:dyDescent="0.25">
      <c r="A32" s="60" t="s">
        <v>81</v>
      </c>
      <c r="B32" s="21" t="s">
        <v>124</v>
      </c>
      <c r="C32" s="4" t="s">
        <v>80</v>
      </c>
      <c r="D32" s="3">
        <v>2</v>
      </c>
      <c r="E32" s="25"/>
      <c r="F32" s="78"/>
      <c r="G32" s="77">
        <f t="shared" si="0"/>
        <v>0</v>
      </c>
    </row>
    <row r="33" spans="1:7" ht="15" x14ac:dyDescent="0.25">
      <c r="A33" s="60" t="s">
        <v>83</v>
      </c>
      <c r="B33" s="21" t="s">
        <v>125</v>
      </c>
      <c r="C33" s="4" t="s">
        <v>82</v>
      </c>
      <c r="D33" s="3">
        <v>3</v>
      </c>
      <c r="E33" s="25"/>
      <c r="F33" s="77"/>
      <c r="G33" s="77">
        <f t="shared" si="0"/>
        <v>0</v>
      </c>
    </row>
    <row r="34" spans="1:7" ht="15" x14ac:dyDescent="0.25">
      <c r="A34" s="60" t="s">
        <v>85</v>
      </c>
      <c r="B34" s="21" t="s">
        <v>126</v>
      </c>
      <c r="C34" s="4" t="s">
        <v>84</v>
      </c>
      <c r="D34" s="3">
        <v>3</v>
      </c>
      <c r="E34" s="25"/>
      <c r="F34" s="77"/>
      <c r="G34" s="77">
        <f t="shared" si="0"/>
        <v>0</v>
      </c>
    </row>
    <row r="35" spans="1:7" ht="15" x14ac:dyDescent="0.25">
      <c r="A35" s="60" t="s">
        <v>17</v>
      </c>
      <c r="B35" s="21" t="s">
        <v>127</v>
      </c>
      <c r="C35" s="4" t="s">
        <v>86</v>
      </c>
      <c r="D35" s="3">
        <v>3</v>
      </c>
      <c r="E35" s="25"/>
      <c r="F35" s="77"/>
      <c r="G35" s="77">
        <f t="shared" si="0"/>
        <v>0</v>
      </c>
    </row>
    <row r="36" spans="1:7" ht="15" x14ac:dyDescent="0.25">
      <c r="A36" s="61" t="s">
        <v>143</v>
      </c>
      <c r="B36" s="21" t="s">
        <v>128</v>
      </c>
      <c r="C36" s="4" t="s">
        <v>18</v>
      </c>
      <c r="D36" s="3">
        <v>3</v>
      </c>
      <c r="E36" s="25"/>
      <c r="F36" s="77"/>
      <c r="G36" s="77">
        <f t="shared" si="0"/>
        <v>0</v>
      </c>
    </row>
    <row r="37" spans="1:7" ht="15" x14ac:dyDescent="0.25">
      <c r="A37" s="61" t="s">
        <v>144</v>
      </c>
      <c r="B37" s="21" t="s">
        <v>129</v>
      </c>
      <c r="C37" s="4" t="s">
        <v>19</v>
      </c>
      <c r="D37" s="3">
        <v>3</v>
      </c>
      <c r="E37" s="25"/>
      <c r="F37" s="77"/>
      <c r="G37" s="77">
        <f t="shared" si="0"/>
        <v>0</v>
      </c>
    </row>
    <row r="38" spans="1:7" ht="15" x14ac:dyDescent="0.25">
      <c r="A38" s="61" t="s">
        <v>145</v>
      </c>
      <c r="B38" s="21" t="s">
        <v>130</v>
      </c>
      <c r="C38" s="4" t="s">
        <v>20</v>
      </c>
      <c r="D38" s="3">
        <v>3</v>
      </c>
      <c r="E38" s="25"/>
      <c r="F38" s="77"/>
      <c r="G38" s="77">
        <f t="shared" si="0"/>
        <v>0</v>
      </c>
    </row>
    <row r="39" spans="1:7" ht="15" x14ac:dyDescent="0.25">
      <c r="A39" s="61" t="s">
        <v>146</v>
      </c>
      <c r="B39" s="21" t="s">
        <v>131</v>
      </c>
      <c r="C39" s="4" t="s">
        <v>21</v>
      </c>
      <c r="D39" s="3">
        <v>3</v>
      </c>
      <c r="E39" s="25"/>
      <c r="F39" s="77"/>
      <c r="G39" s="77">
        <f t="shared" si="0"/>
        <v>0</v>
      </c>
    </row>
    <row r="40" spans="1:7" ht="15" x14ac:dyDescent="0.25">
      <c r="A40" s="61" t="s">
        <v>147</v>
      </c>
      <c r="B40" s="21" t="s">
        <v>132</v>
      </c>
      <c r="C40" s="4" t="s">
        <v>22</v>
      </c>
      <c r="D40" s="3">
        <v>2</v>
      </c>
      <c r="E40" s="25"/>
      <c r="F40" s="77"/>
      <c r="G40" s="77">
        <f t="shared" si="0"/>
        <v>0</v>
      </c>
    </row>
    <row r="41" spans="1:7" ht="15.75" customHeight="1" x14ac:dyDescent="0.25">
      <c r="A41" s="61" t="s">
        <v>148</v>
      </c>
      <c r="B41" s="21" t="s">
        <v>133</v>
      </c>
      <c r="C41" s="4" t="s">
        <v>23</v>
      </c>
      <c r="D41" s="3">
        <v>3</v>
      </c>
      <c r="E41" s="25"/>
      <c r="F41" s="77"/>
      <c r="G41" s="77">
        <f t="shared" si="0"/>
        <v>0</v>
      </c>
    </row>
    <row r="42" spans="1:7" ht="15" x14ac:dyDescent="0.25">
      <c r="A42" s="61" t="s">
        <v>149</v>
      </c>
      <c r="B42" s="21" t="s">
        <v>134</v>
      </c>
      <c r="C42" s="4" t="s">
        <v>24</v>
      </c>
      <c r="D42" s="3">
        <v>3</v>
      </c>
      <c r="E42" s="25"/>
      <c r="F42" s="77"/>
      <c r="G42" s="77">
        <f t="shared" si="0"/>
        <v>0</v>
      </c>
    </row>
    <row r="43" spans="1:7" ht="15" x14ac:dyDescent="0.25">
      <c r="A43" s="61" t="s">
        <v>150</v>
      </c>
      <c r="B43" s="21" t="s">
        <v>135</v>
      </c>
      <c r="C43" s="4" t="s">
        <v>87</v>
      </c>
      <c r="D43" s="3">
        <v>4</v>
      </c>
      <c r="E43" s="25"/>
      <c r="F43" s="77"/>
      <c r="G43" s="77">
        <f t="shared" si="0"/>
        <v>0</v>
      </c>
    </row>
    <row r="44" spans="1:7" ht="15" x14ac:dyDescent="0.25">
      <c r="A44" s="61" t="s">
        <v>151</v>
      </c>
      <c r="B44" s="21" t="s">
        <v>136</v>
      </c>
      <c r="C44" s="4" t="s">
        <v>92</v>
      </c>
      <c r="D44" s="3">
        <v>4</v>
      </c>
      <c r="E44" s="25"/>
      <c r="F44" s="77"/>
      <c r="G44" s="77">
        <f t="shared" si="0"/>
        <v>0</v>
      </c>
    </row>
    <row r="45" spans="1:7" ht="15" x14ac:dyDescent="0.25">
      <c r="A45" s="61" t="s">
        <v>152</v>
      </c>
      <c r="B45" s="21" t="s">
        <v>137</v>
      </c>
      <c r="C45" s="4" t="s">
        <v>88</v>
      </c>
      <c r="D45" s="3">
        <v>4</v>
      </c>
      <c r="E45" s="25"/>
      <c r="F45" s="77"/>
      <c r="G45" s="77">
        <f t="shared" si="0"/>
        <v>0</v>
      </c>
    </row>
    <row r="46" spans="1:7" ht="15" x14ac:dyDescent="0.25">
      <c r="A46" s="61" t="s">
        <v>153</v>
      </c>
      <c r="B46" s="21" t="s">
        <v>138</v>
      </c>
      <c r="C46" s="4" t="s">
        <v>89</v>
      </c>
      <c r="D46" s="3">
        <v>3</v>
      </c>
      <c r="E46" s="25"/>
      <c r="F46" s="77"/>
      <c r="G46" s="77">
        <f t="shared" si="0"/>
        <v>0</v>
      </c>
    </row>
    <row r="47" spans="1:7" ht="15" x14ac:dyDescent="0.25">
      <c r="A47" s="61" t="s">
        <v>154</v>
      </c>
      <c r="B47" s="21" t="s">
        <v>139</v>
      </c>
      <c r="C47" s="4" t="s">
        <v>90</v>
      </c>
      <c r="D47" s="3">
        <v>2</v>
      </c>
      <c r="E47" s="25"/>
      <c r="F47" s="77"/>
      <c r="G47" s="77">
        <f t="shared" si="0"/>
        <v>0</v>
      </c>
    </row>
    <row r="48" spans="1:7" ht="15.6" x14ac:dyDescent="0.3">
      <c r="A48" s="61" t="s">
        <v>155</v>
      </c>
      <c r="B48" s="21" t="s">
        <v>140</v>
      </c>
      <c r="C48" s="4" t="s">
        <v>91</v>
      </c>
      <c r="D48" s="3">
        <v>3</v>
      </c>
      <c r="E48" s="25"/>
      <c r="F48" s="79"/>
      <c r="G48" s="77">
        <f t="shared" si="0"/>
        <v>0</v>
      </c>
    </row>
    <row r="49" spans="1:7" ht="20.100000000000001" customHeight="1" x14ac:dyDescent="0.3">
      <c r="A49" s="62" t="s">
        <v>141</v>
      </c>
      <c r="B49" s="21">
        <v>211038335</v>
      </c>
      <c r="C49" s="4" t="s">
        <v>25</v>
      </c>
      <c r="D49" s="3">
        <v>4</v>
      </c>
      <c r="E49" s="25"/>
      <c r="F49" s="79"/>
      <c r="G49" s="77">
        <f t="shared" si="0"/>
        <v>0</v>
      </c>
    </row>
    <row r="50" spans="1:7" ht="15.6" x14ac:dyDescent="0.3">
      <c r="A50" s="62" t="s">
        <v>142</v>
      </c>
      <c r="B50" s="21">
        <v>210228152</v>
      </c>
      <c r="C50" s="4" t="s">
        <v>26</v>
      </c>
      <c r="D50" s="3">
        <v>3</v>
      </c>
      <c r="E50" s="25"/>
      <c r="F50" s="79"/>
      <c r="G50" s="77">
        <f t="shared" si="0"/>
        <v>0</v>
      </c>
    </row>
    <row r="51" spans="1:7" ht="15.6" x14ac:dyDescent="0.3">
      <c r="A51" s="71"/>
      <c r="B51" s="64"/>
      <c r="C51" s="76"/>
      <c r="D51" s="24"/>
      <c r="E51" s="72"/>
      <c r="F51" s="80" t="s">
        <v>156</v>
      </c>
      <c r="G51" s="81">
        <f>SUM(G23:G50)</f>
        <v>0</v>
      </c>
    </row>
    <row r="52" spans="1:7" ht="15.6" x14ac:dyDescent="0.3">
      <c r="A52" s="71"/>
      <c r="B52" s="64"/>
      <c r="C52" s="76"/>
      <c r="D52" s="24"/>
      <c r="E52" s="72"/>
      <c r="F52" s="80" t="s">
        <v>157</v>
      </c>
      <c r="G52" s="81">
        <f>+G51*0.12</f>
        <v>0</v>
      </c>
    </row>
    <row r="53" spans="1:7" ht="20.100000000000001" customHeight="1" x14ac:dyDescent="0.3">
      <c r="A53" s="71"/>
      <c r="B53" s="64"/>
      <c r="C53" s="76"/>
      <c r="D53" s="24"/>
      <c r="E53" s="72"/>
      <c r="F53" s="80" t="s">
        <v>158</v>
      </c>
      <c r="G53" s="81">
        <f>+G51+G52</f>
        <v>0</v>
      </c>
    </row>
    <row r="54" spans="1:7" ht="20.100000000000001" customHeight="1" x14ac:dyDescent="0.3">
      <c r="A54" s="71"/>
      <c r="B54" s="64"/>
      <c r="C54" s="76"/>
      <c r="D54" s="24"/>
      <c r="E54" s="72"/>
      <c r="F54" s="80"/>
      <c r="G54" s="83"/>
    </row>
    <row r="55" spans="1:7" ht="20.100000000000001" customHeight="1" x14ac:dyDescent="0.3">
      <c r="B55" s="69" t="s">
        <v>27</v>
      </c>
      <c r="C55" s="69"/>
      <c r="D55" s="69"/>
      <c r="E55"/>
      <c r="F55"/>
    </row>
    <row r="56" spans="1:7" ht="20.100000000000001" customHeight="1" x14ac:dyDescent="0.3">
      <c r="B56" s="6" t="s">
        <v>29</v>
      </c>
      <c r="C56" s="6" t="s">
        <v>30</v>
      </c>
      <c r="D56" s="6" t="s">
        <v>28</v>
      </c>
      <c r="E56"/>
      <c r="F56"/>
    </row>
    <row r="57" spans="1:7" ht="20.100000000000001" customHeight="1" x14ac:dyDescent="0.3">
      <c r="B57" s="7" t="s">
        <v>31</v>
      </c>
      <c r="C57" s="5" t="s">
        <v>32</v>
      </c>
      <c r="D57" s="3">
        <v>1</v>
      </c>
      <c r="E57"/>
      <c r="F57"/>
    </row>
    <row r="58" spans="1:7" ht="20.100000000000001" customHeight="1" x14ac:dyDescent="0.3">
      <c r="B58" s="7" t="s">
        <v>33</v>
      </c>
      <c r="C58" s="5" t="s">
        <v>34</v>
      </c>
      <c r="D58" s="3">
        <v>1</v>
      </c>
      <c r="E58"/>
      <c r="F58"/>
    </row>
    <row r="59" spans="1:7" ht="20.100000000000001" customHeight="1" x14ac:dyDescent="0.3">
      <c r="B59" s="7" t="s">
        <v>35</v>
      </c>
      <c r="C59" s="5" t="s">
        <v>36</v>
      </c>
      <c r="D59" s="3">
        <v>1</v>
      </c>
      <c r="E59"/>
      <c r="F59"/>
    </row>
    <row r="60" spans="1:7" ht="20.100000000000001" customHeight="1" x14ac:dyDescent="0.3">
      <c r="B60" s="7" t="s">
        <v>35</v>
      </c>
      <c r="C60" s="5" t="s">
        <v>37</v>
      </c>
      <c r="D60" s="3">
        <v>1</v>
      </c>
      <c r="E60"/>
      <c r="F60"/>
    </row>
    <row r="61" spans="1:7" ht="20.100000000000001" customHeight="1" x14ac:dyDescent="0.3">
      <c r="B61" s="7" t="s">
        <v>38</v>
      </c>
      <c r="C61" s="5" t="s">
        <v>39</v>
      </c>
      <c r="D61" s="3">
        <v>1</v>
      </c>
      <c r="E61"/>
      <c r="F61"/>
    </row>
    <row r="62" spans="1:7" ht="20.100000000000001" customHeight="1" x14ac:dyDescent="0.3">
      <c r="B62" s="7" t="s">
        <v>40</v>
      </c>
      <c r="C62" s="5" t="s">
        <v>41</v>
      </c>
      <c r="D62" s="3">
        <v>1</v>
      </c>
      <c r="E62"/>
      <c r="F62"/>
    </row>
    <row r="63" spans="1:7" ht="20.100000000000001" customHeight="1" x14ac:dyDescent="0.3">
      <c r="B63" s="7" t="s">
        <v>42</v>
      </c>
      <c r="C63" s="5" t="s">
        <v>43</v>
      </c>
      <c r="D63" s="3">
        <v>1</v>
      </c>
      <c r="E63"/>
      <c r="F63"/>
    </row>
    <row r="64" spans="1:7" ht="20.100000000000001" customHeight="1" x14ac:dyDescent="0.3">
      <c r="B64" s="7" t="s">
        <v>44</v>
      </c>
      <c r="C64" s="5" t="s">
        <v>45</v>
      </c>
      <c r="D64" s="3">
        <v>1</v>
      </c>
      <c r="E64"/>
      <c r="F64"/>
    </row>
    <row r="65" spans="1:6" ht="20.100000000000001" customHeight="1" x14ac:dyDescent="0.3">
      <c r="B65" s="7" t="s">
        <v>46</v>
      </c>
      <c r="C65" s="5" t="s">
        <v>47</v>
      </c>
      <c r="D65" s="3">
        <v>1</v>
      </c>
      <c r="E65"/>
      <c r="F65"/>
    </row>
    <row r="66" spans="1:6" ht="20.100000000000001" customHeight="1" x14ac:dyDescent="0.3">
      <c r="B66" s="7" t="s">
        <v>48</v>
      </c>
      <c r="C66" s="5" t="s">
        <v>49</v>
      </c>
      <c r="D66" s="3">
        <v>1</v>
      </c>
      <c r="E66"/>
      <c r="F66"/>
    </row>
    <row r="67" spans="1:6" ht="20.100000000000001" customHeight="1" x14ac:dyDescent="0.3">
      <c r="B67" s="7" t="s">
        <v>50</v>
      </c>
      <c r="C67" s="5" t="s">
        <v>51</v>
      </c>
      <c r="D67" s="3">
        <v>1</v>
      </c>
      <c r="E67"/>
      <c r="F67"/>
    </row>
    <row r="68" spans="1:6" ht="20.100000000000001" customHeight="1" x14ac:dyDescent="0.3">
      <c r="B68" s="7" t="s">
        <v>52</v>
      </c>
      <c r="C68" s="8" t="s">
        <v>53</v>
      </c>
      <c r="D68" s="3">
        <v>1</v>
      </c>
      <c r="E68"/>
      <c r="F68"/>
    </row>
    <row r="69" spans="1:6" ht="20.100000000000001" customHeight="1" x14ac:dyDescent="0.3">
      <c r="B69" s="7" t="s">
        <v>54</v>
      </c>
      <c r="C69" s="8" t="s">
        <v>55</v>
      </c>
      <c r="D69" s="3">
        <v>1</v>
      </c>
      <c r="E69"/>
      <c r="F69"/>
    </row>
    <row r="70" spans="1:6" ht="20.100000000000001" customHeight="1" x14ac:dyDescent="0.3">
      <c r="B70" s="7" t="s">
        <v>56</v>
      </c>
      <c r="C70" s="5" t="s">
        <v>57</v>
      </c>
      <c r="D70" s="3">
        <v>7</v>
      </c>
      <c r="E70"/>
      <c r="F70"/>
    </row>
    <row r="71" spans="1:6" ht="20.100000000000001" customHeight="1" x14ac:dyDescent="0.3">
      <c r="B71" s="7" t="s">
        <v>56</v>
      </c>
      <c r="C71" s="5" t="s">
        <v>58</v>
      </c>
      <c r="D71" s="3">
        <v>6</v>
      </c>
      <c r="E71"/>
      <c r="F71"/>
    </row>
    <row r="72" spans="1:6" ht="20.100000000000001" customHeight="1" x14ac:dyDescent="0.3">
      <c r="B72" s="7" t="s">
        <v>56</v>
      </c>
      <c r="C72" s="5" t="s">
        <v>59</v>
      </c>
      <c r="D72" s="3">
        <v>1</v>
      </c>
      <c r="E72"/>
      <c r="F72"/>
    </row>
    <row r="73" spans="1:6" ht="20.100000000000001" customHeight="1" x14ac:dyDescent="0.3">
      <c r="A73" s="24"/>
      <c r="B73" s="7"/>
      <c r="C73" s="5"/>
      <c r="D73" s="6">
        <f>SUM(D57:D72)</f>
        <v>27</v>
      </c>
      <c r="E73"/>
      <c r="F73"/>
    </row>
    <row r="74" spans="1:6" ht="20.100000000000001" customHeight="1" x14ac:dyDescent="0.3">
      <c r="B74" s="68" t="s">
        <v>60</v>
      </c>
      <c r="C74" s="68"/>
      <c r="D74" s="68"/>
      <c r="E74"/>
      <c r="F74"/>
    </row>
    <row r="75" spans="1:6" ht="20.100000000000001" customHeight="1" x14ac:dyDescent="0.3">
      <c r="A75" s="23"/>
      <c r="B75" s="6"/>
      <c r="C75" s="6" t="s">
        <v>30</v>
      </c>
      <c r="D75" s="6" t="s">
        <v>28</v>
      </c>
      <c r="E75"/>
      <c r="F75"/>
    </row>
    <row r="76" spans="1:6" ht="20.100000000000001" customHeight="1" x14ac:dyDescent="0.3">
      <c r="B76" s="7"/>
      <c r="C76" s="5" t="s">
        <v>61</v>
      </c>
      <c r="D76" s="3">
        <v>1</v>
      </c>
      <c r="E76"/>
      <c r="F76"/>
    </row>
    <row r="77" spans="1:6" ht="20.100000000000001" customHeight="1" x14ac:dyDescent="0.3">
      <c r="B77" s="7"/>
      <c r="C77" s="5" t="s">
        <v>62</v>
      </c>
      <c r="D77" s="3">
        <v>2</v>
      </c>
      <c r="E77"/>
      <c r="F77"/>
    </row>
    <row r="78" spans="1:6" ht="20.100000000000001" customHeight="1" x14ac:dyDescent="0.3">
      <c r="B78" s="7"/>
      <c r="C78" s="5" t="s">
        <v>63</v>
      </c>
      <c r="D78" s="3">
        <v>1</v>
      </c>
      <c r="E78"/>
      <c r="F78"/>
    </row>
    <row r="79" spans="1:6" ht="20.100000000000001" customHeight="1" x14ac:dyDescent="0.3">
      <c r="B79" s="7"/>
      <c r="C79" s="5" t="s">
        <v>64</v>
      </c>
      <c r="D79" s="3">
        <v>1</v>
      </c>
      <c r="E79"/>
      <c r="F79"/>
    </row>
    <row r="80" spans="1:6" ht="20.100000000000001" customHeight="1" x14ac:dyDescent="0.3">
      <c r="B80" s="7"/>
      <c r="C80" s="5" t="s">
        <v>65</v>
      </c>
      <c r="D80" s="3">
        <v>2</v>
      </c>
      <c r="E80"/>
      <c r="F80"/>
    </row>
    <row r="81" spans="1:7" ht="20.100000000000001" customHeight="1" x14ac:dyDescent="0.3">
      <c r="B81" s="7"/>
      <c r="C81" s="5" t="s">
        <v>66</v>
      </c>
      <c r="D81" s="3">
        <v>1</v>
      </c>
      <c r="E81"/>
      <c r="F81"/>
    </row>
    <row r="82" spans="1:7" ht="20.100000000000001" customHeight="1" x14ac:dyDescent="0.3">
      <c r="B82" s="7"/>
      <c r="C82" s="5"/>
      <c r="D82" s="3"/>
      <c r="E82"/>
      <c r="F82"/>
    </row>
    <row r="83" spans="1:7" ht="20.100000000000001" customHeight="1" x14ac:dyDescent="0.3">
      <c r="B83" s="7"/>
      <c r="C83" s="5" t="s">
        <v>67</v>
      </c>
      <c r="D83" s="3">
        <v>1</v>
      </c>
      <c r="E83"/>
      <c r="F83"/>
    </row>
    <row r="84" spans="1:7" ht="20.100000000000001" customHeight="1" x14ac:dyDescent="0.3">
      <c r="B84" s="7"/>
      <c r="C84" s="5" t="s">
        <v>68</v>
      </c>
      <c r="D84" s="3">
        <v>4</v>
      </c>
      <c r="E84"/>
      <c r="F84"/>
    </row>
    <row r="85" spans="1:7" ht="20.100000000000001" customHeight="1" x14ac:dyDescent="0.3">
      <c r="B85" s="7"/>
      <c r="C85" s="5" t="s">
        <v>69</v>
      </c>
      <c r="D85" s="3">
        <v>2</v>
      </c>
      <c r="E85"/>
      <c r="F85"/>
    </row>
    <row r="86" spans="1:7" ht="20.100000000000001" customHeight="1" x14ac:dyDescent="0.3">
      <c r="B86" s="7"/>
      <c r="C86" s="5" t="s">
        <v>70</v>
      </c>
      <c r="D86" s="3">
        <v>1</v>
      </c>
      <c r="E86"/>
      <c r="F86"/>
    </row>
    <row r="87" spans="1:7" ht="20.100000000000001" customHeight="1" x14ac:dyDescent="0.3">
      <c r="B87" s="7"/>
      <c r="C87" s="5" t="s">
        <v>71</v>
      </c>
      <c r="D87" s="3">
        <v>2</v>
      </c>
      <c r="E87"/>
      <c r="F87"/>
    </row>
    <row r="88" spans="1:7" ht="20.100000000000001" customHeight="1" x14ac:dyDescent="0.3">
      <c r="A88" s="24"/>
      <c r="B88" s="7"/>
      <c r="C88" s="5"/>
      <c r="D88" s="5"/>
      <c r="E88"/>
      <c r="F88"/>
    </row>
    <row r="89" spans="1:7" ht="20.100000000000001" customHeight="1" x14ac:dyDescent="0.3">
      <c r="A89" s="9"/>
      <c r="B89" s="2"/>
      <c r="C89" s="10"/>
      <c r="D89" s="10"/>
      <c r="E89"/>
      <c r="F89"/>
    </row>
    <row r="90" spans="1:7" ht="20.100000000000001" customHeight="1" x14ac:dyDescent="0.25">
      <c r="A90" s="1" t="s">
        <v>72</v>
      </c>
      <c r="B90" s="26"/>
      <c r="C90" s="26"/>
      <c r="E90" s="10" t="s">
        <v>73</v>
      </c>
      <c r="F90" s="27"/>
      <c r="G90" s="27"/>
    </row>
    <row r="91" spans="1:7" ht="20.100000000000001" customHeight="1" x14ac:dyDescent="0.25">
      <c r="C91" s="9"/>
      <c r="E91" s="9"/>
      <c r="F91" s="1"/>
    </row>
    <row r="92" spans="1:7" ht="20.100000000000001" customHeight="1" x14ac:dyDescent="0.25">
      <c r="B92" s="9"/>
      <c r="C92" s="9"/>
      <c r="E92" s="9"/>
      <c r="F92" s="1"/>
    </row>
    <row r="93" spans="1:7" ht="20.100000000000001" customHeight="1" x14ac:dyDescent="0.25">
      <c r="C93" s="9"/>
      <c r="E93" s="9"/>
      <c r="F93" s="1"/>
    </row>
    <row r="94" spans="1:7" ht="20.100000000000001" customHeight="1" x14ac:dyDescent="0.3">
      <c r="A94" s="1" t="s">
        <v>110</v>
      </c>
      <c r="B94" s="27"/>
      <c r="C94" s="26"/>
      <c r="D94" s="15"/>
      <c r="E94" s="14"/>
      <c r="F94" s="1"/>
    </row>
    <row r="95" spans="1:7" ht="20.100000000000001" customHeight="1" x14ac:dyDescent="0.25">
      <c r="B95" s="9"/>
      <c r="C95" s="9"/>
      <c r="E95" s="9"/>
      <c r="F95" s="9"/>
    </row>
    <row r="96" spans="1:7" ht="20.100000000000001" customHeight="1" x14ac:dyDescent="0.3">
      <c r="B96" s="9"/>
      <c r="C96" s="9"/>
      <c r="D96" s="15"/>
      <c r="E96" s="9"/>
      <c r="F96" s="9"/>
    </row>
    <row r="97" spans="1:6" ht="20.100000000000001" customHeight="1" x14ac:dyDescent="0.25">
      <c r="B97" s="9"/>
      <c r="C97" s="9"/>
      <c r="E97" s="9"/>
      <c r="F97" s="9"/>
    </row>
    <row r="98" spans="1:6" ht="20.100000000000001" customHeight="1" x14ac:dyDescent="0.25">
      <c r="A98" s="1" t="s">
        <v>111</v>
      </c>
      <c r="B98" s="27"/>
      <c r="C98" s="26"/>
      <c r="E98" s="9"/>
      <c r="F98" s="9"/>
    </row>
  </sheetData>
  <mergeCells count="6">
    <mergeCell ref="O4:P5"/>
    <mergeCell ref="A2:G2"/>
    <mergeCell ref="A3:G3"/>
    <mergeCell ref="A4:G4"/>
    <mergeCell ref="B74:D74"/>
    <mergeCell ref="B55:D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2022-07-11T20:12:00Z</dcterms:created>
  <dcterms:modified xsi:type="dcterms:W3CDTF">2022-08-25T18:09:47Z</dcterms:modified>
</cp:coreProperties>
</file>