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72" documentId="13_ncr:1_{D53C8627-F5BC-492D-9EDF-CA127A006888}" xr6:coauthVersionLast="47" xr6:coauthVersionMax="47" xr10:uidLastSave="{42FE40AB-177A-4446-9DA5-877141D6A94B}"/>
  <bookViews>
    <workbookView xWindow="-108" yWindow="-108" windowWidth="23256" windowHeight="12456" xr2:uid="{C4AB8F81-15AD-452F-8320-3D77FFCD10FB}"/>
  </bookViews>
  <sheets>
    <sheet name="JAIRO" sheetId="1" r:id="rId1"/>
    <sheet name="INQUI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3" l="1"/>
  <c r="G34" i="3"/>
  <c r="G33" i="3"/>
  <c r="G32" i="3"/>
  <c r="G31" i="3"/>
  <c r="G30" i="3"/>
  <c r="G29" i="3"/>
  <c r="G28" i="3"/>
  <c r="G27" i="3"/>
  <c r="G26" i="3"/>
  <c r="G25" i="3"/>
  <c r="G24" i="3"/>
  <c r="G23" i="3"/>
  <c r="G36" i="3" s="1"/>
  <c r="C7" i="3"/>
  <c r="C7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37" i="3" l="1"/>
  <c r="G38" i="3" s="1"/>
  <c r="G36" i="1"/>
  <c r="G37" i="1" s="1"/>
  <c r="G38" i="1" s="1"/>
</calcChain>
</file>

<file path=xl/sharedStrings.xml><?xml version="1.0" encoding="utf-8"?>
<sst xmlns="http://schemas.openxmlformats.org/spreadsheetml/2006/main" count="186" uniqueCount="90">
  <si>
    <t xml:space="preserve">PINEDA CORAL JAIRO DARIO </t>
  </si>
  <si>
    <t>NOTA DE ENTREGA</t>
  </si>
  <si>
    <t>CANT.</t>
  </si>
  <si>
    <t>COD. ARTICULO</t>
  </si>
  <si>
    <t xml:space="preserve">DESCRIPCION ARTICULO </t>
  </si>
  <si>
    <t>TORNILLO CANULADO 6.5*50 ACERO</t>
  </si>
  <si>
    <t>TORNILLO CANULADO 6.5*55 ACERO</t>
  </si>
  <si>
    <t>TORNILLO CANULADO 6.5*60 ACERO</t>
  </si>
  <si>
    <t>TORNILLO CANULADO 6.5*65 ACERO</t>
  </si>
  <si>
    <t>TORNILLO CANULADO 6.5*70 ACERO</t>
  </si>
  <si>
    <t>TORNILLO CANULADO 6.5*75 ACERO</t>
  </si>
  <si>
    <t>TORNILLO CANULADO 6.5*80 ACERO</t>
  </si>
  <si>
    <t>TORNILLO CANULADO 6.5*85 ACERO</t>
  </si>
  <si>
    <t>TORNILLO CANULADO 6.5*90 ACERO</t>
  </si>
  <si>
    <t>TORNILLO CANULADO 6.5*95 ACERO</t>
  </si>
  <si>
    <t>TORNILLO CANULADO 6.5*100 ACERO</t>
  </si>
  <si>
    <t>TORNILLO CANULADO 6.5*105 ACERO</t>
  </si>
  <si>
    <t>TORNILLO CANULADO 6.5*110 TITANIO</t>
  </si>
  <si>
    <t>CANTIDAD</t>
  </si>
  <si>
    <t>DESCRIPCIÓN</t>
  </si>
  <si>
    <t xml:space="preserve">BANDEJA INFERIOR </t>
  </si>
  <si>
    <t>MEDIDOR DE PROFUNDIDAD</t>
  </si>
  <si>
    <t>BROCA CANULADA CON TOPE 4.5 MM</t>
  </si>
  <si>
    <t>BROCA CANULADA  4.5 MM</t>
  </si>
  <si>
    <t xml:space="preserve">DESTORNILLADOR HEXAGONAL CANULADO 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</si>
  <si>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</si>
  <si>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</si>
  <si>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</si>
  <si>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</si>
  <si>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</si>
  <si>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</si>
  <si>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</si>
  <si>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</si>
  <si>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</si>
  <si>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</si>
  <si>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</si>
  <si>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</si>
  <si>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</si>
  <si>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</si>
  <si>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>PRECIO UNITARIO</t>
  </si>
  <si>
    <t>PRECIO TOTAL</t>
  </si>
  <si>
    <t>DESCARGO</t>
  </si>
  <si>
    <t xml:space="preserve"> </t>
  </si>
  <si>
    <t>INSTRUMENTAL EQUIPO CANULADOS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</si>
  <si>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</si>
  <si>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</si>
  <si>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</si>
  <si>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</si>
  <si>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</si>
  <si>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</si>
  <si>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</si>
  <si>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</si>
  <si>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</si>
  <si>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</si>
  <si>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</si>
  <si>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</si>
  <si>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ENTREGADO POR:</t>
  </si>
  <si>
    <t>RECIBIDO POR:</t>
  </si>
  <si>
    <t>INSUMOS QUIRURGICOS ORTOMACX INQUIORT S.A.</t>
  </si>
  <si>
    <t>RUC: 0993007803001</t>
  </si>
  <si>
    <t>VENTA -CIRUGÍA</t>
  </si>
  <si>
    <t>No. IDENTIFICACION</t>
  </si>
  <si>
    <t>Lote</t>
  </si>
  <si>
    <t>190805276</t>
  </si>
  <si>
    <t>190805275</t>
  </si>
  <si>
    <t>200214385</t>
  </si>
  <si>
    <t>190805273</t>
  </si>
  <si>
    <t>190805272</t>
  </si>
  <si>
    <t>190805271</t>
  </si>
  <si>
    <t>190805269</t>
  </si>
  <si>
    <t>190805268</t>
  </si>
  <si>
    <t>190805267</t>
  </si>
  <si>
    <t>465.450</t>
  </si>
  <si>
    <t>465.455</t>
  </si>
  <si>
    <t>465.460</t>
  </si>
  <si>
    <t>465.465</t>
  </si>
  <si>
    <t>465.470</t>
  </si>
  <si>
    <t>465.475</t>
  </si>
  <si>
    <t>465.480</t>
  </si>
  <si>
    <t>465.485</t>
  </si>
  <si>
    <t>465.490</t>
  </si>
  <si>
    <t>465.495</t>
  </si>
  <si>
    <t>465.500</t>
  </si>
  <si>
    <t>465.505</t>
  </si>
  <si>
    <t>465.510</t>
  </si>
  <si>
    <t xml:space="preserve">SUBTOTAL </t>
  </si>
  <si>
    <t>IVA 12%</t>
  </si>
  <si>
    <t>TOTAL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</si>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</sst>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20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Border="1"/>
    <xf numFmtId="0" fontId="3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6" fillId="0" borderId="0" xfId="0" applyFont="1" applyBorder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2" fillId="5" borderId="0" xfId="0" applyFont="1" applyFill="1" applyAlignment="1">
      <alignment vertical="center"/>
    </xf>
    <xf numFmtId="49" fontId="3" fillId="0" borderId="1" xfId="0" applyNumberFormat="1" applyFont="1" applyBorder="1" applyAlignment="1">
      <alignment horizontal="center"/>
    </xf>
    <xf numFmtId="0" fontId="12" fillId="5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11" fillId="5" borderId="1" xfId="0" applyFont="1" applyFill="1" applyBorder="1" applyAlignment="1">
      <alignment vertical="center"/>
    </xf>
    <xf numFmtId="0" fontId="11" fillId="5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6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5" fillId="7" borderId="2" xfId="0" applyFont="1" applyFill="1" applyBorder="1"/>
    <xf numFmtId="0" fontId="5" fillId="5" borderId="0" xfId="0" applyFont="1" applyFill="1"/>
    <xf numFmtId="0" fontId="0" fillId="0" borderId="0" xfId="0" applyAlignment="1">
      <alignment horizontal="center"/>
    </xf>
    <xf numFmtId="0" fontId="16" fillId="5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8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166" fontId="0" fillId="0" borderId="1" xfId="0" applyNumberFormat="1" applyBorder="1"/>
    <xf numFmtId="166" fontId="2" fillId="0" borderId="0" xfId="1" applyNumberFormat="1" applyFont="1" applyAlignment="1">
      <alignment wrapText="1"/>
    </xf>
    <xf numFmtId="166" fontId="2" fillId="0" borderId="1" xfId="2" applyNumberFormat="1" applyFont="1" applyBorder="1" applyAlignment="1"/>
    <xf numFmtId="0" fontId="9" fillId="0" borderId="6" xfId="0" applyFont="1" applyBorder="1"/>
    <xf numFmtId="0" fontId="9" fillId="0" borderId="0" xfId="0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168" fontId="12" fillId="0" borderId="1" xfId="0" applyNumberFormat="1" applyFont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 xr:uid="{07BC1E5D-B006-476F-BE7B-30ADB522AA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C499C6F3-6D05-427B-BF3C-89A3DF8E96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5</xdr:row>
      <xdr:rowOff>143942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18D4D98-75A2-4675-8447-62B41F9F36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18FB-F6A5-4251-BBAA-3CEF8D281878}">
  <dimension ref="A1:P78"/>
  <sheetViews>
    <sheetView showGridLines="0" tabSelected="1" zoomScale="91" zoomScaleNormal="91" workbookViewId="0">
      <selection activeCell="A7" sqref="A7"/>
    </sheetView>
  </sheetViews>
  <sheetFormatPr baseColWidth="10" defaultRowHeight="14.4" x14ac:dyDescent="0.3"/>
  <cols>
    <col min="1" max="1" width="20" bestFit="1" customWidth="1"/>
    <col min="2" max="2" width="20.6640625" customWidth="1"/>
    <col min="3" max="3" width="80.33203125" customWidth="1"/>
    <col min="4" max="4" width="22.77734375" bestFit="1" customWidth="1"/>
    <col min="5" max="5" width="17.88671875" bestFit="1" customWidth="1"/>
    <col min="6" max="6" width="19.21875" bestFit="1" customWidth="1"/>
    <col min="7" max="7" width="18" customWidth="1"/>
  </cols>
  <sheetData>
    <row r="1" spans="1:16" s="2" customFormat="1" ht="20.100000000000001" customHeight="1" x14ac:dyDescent="0.25">
      <c r="A1" s="16"/>
      <c r="B1" s="16"/>
      <c r="C1" s="17"/>
      <c r="D1" s="17"/>
      <c r="E1" s="17"/>
      <c r="F1" s="17"/>
    </row>
    <row r="2" spans="1:16" s="2" customFormat="1" ht="20.100000000000001" customHeight="1" x14ac:dyDescent="0.3">
      <c r="A2" s="52" t="s">
        <v>0</v>
      </c>
      <c r="B2" s="52"/>
      <c r="C2" s="52"/>
      <c r="D2" s="52"/>
      <c r="E2" s="52"/>
      <c r="F2" s="52"/>
      <c r="G2" s="52"/>
      <c r="H2" s="52"/>
    </row>
    <row r="3" spans="1:16" s="2" customFormat="1" ht="20.100000000000001" customHeight="1" x14ac:dyDescent="0.3">
      <c r="A3" s="52" t="s">
        <v>44</v>
      </c>
      <c r="B3" s="52"/>
      <c r="C3" s="52"/>
      <c r="D3" s="52"/>
      <c r="E3" s="52"/>
      <c r="F3" s="52"/>
      <c r="G3" s="52"/>
      <c r="H3" s="52"/>
    </row>
    <row r="4" spans="1:16" s="2" customFormat="1" ht="20.100000000000001" customHeight="1" x14ac:dyDescent="0.3">
      <c r="A4" s="52" t="s">
        <v>1</v>
      </c>
      <c r="B4" s="52"/>
      <c r="C4" s="52"/>
      <c r="D4" s="52"/>
      <c r="E4" s="52"/>
      <c r="F4" s="52"/>
      <c r="G4" s="52"/>
      <c r="H4" s="52"/>
      <c r="O4" s="53"/>
      <c r="P4" s="53"/>
    </row>
    <row r="5" spans="1:16" s="2" customFormat="1" ht="20.100000000000001" customHeight="1" x14ac:dyDescent="0.25">
      <c r="O5" s="53"/>
      <c r="P5" s="53"/>
    </row>
    <row r="6" spans="1:16" s="2" customFormat="1" ht="20.100000000000001" customHeight="1" x14ac:dyDescent="0.25">
      <c r="O6" s="27"/>
      <c r="P6" s="27"/>
    </row>
    <row r="7" spans="1:16" s="2" customFormat="1" ht="20.100000000000001" customHeight="1" x14ac:dyDescent="0.25">
      <c r="A7" s="28" t="s">
        <v>45</v>
      </c>
      <c r="B7" s="28"/>
      <c r="C7" s="66">
        <f ca="1">NOW()</f>
        <v>44798.559536689812</v>
      </c>
      <c r="D7" s="28" t="s">
        <v>46</v>
      </c>
      <c r="E7" s="29"/>
      <c r="F7" s="30"/>
      <c r="G7" s="26"/>
      <c r="O7" s="27"/>
      <c r="P7" s="27"/>
    </row>
    <row r="8" spans="1:16" s="2" customFormat="1" ht="20.100000000000001" customHeight="1" x14ac:dyDescent="0.3">
      <c r="A8" s="20"/>
      <c r="B8" s="20"/>
      <c r="C8" s="20"/>
      <c r="D8" s="20"/>
      <c r="E8" s="20"/>
      <c r="F8" s="20"/>
      <c r="G8" s="1"/>
      <c r="O8" s="27"/>
      <c r="P8" s="27"/>
    </row>
    <row r="9" spans="1:16" s="2" customFormat="1" ht="20.100000000000001" customHeight="1" x14ac:dyDescent="0.25">
      <c r="A9" s="28" t="s">
        <v>47</v>
      </c>
      <c r="B9" s="28"/>
      <c r="C9" s="31"/>
      <c r="D9" s="32" t="s">
        <v>48</v>
      </c>
      <c r="E9" s="33"/>
      <c r="F9" s="34"/>
      <c r="G9" s="34"/>
      <c r="O9" s="27"/>
      <c r="P9" s="27"/>
    </row>
    <row r="10" spans="1:16" s="2" customFormat="1" ht="20.100000000000001" customHeight="1" x14ac:dyDescent="0.3">
      <c r="A10" s="20"/>
      <c r="B10" s="20"/>
      <c r="C10" s="20"/>
      <c r="D10" s="20"/>
      <c r="E10" s="20"/>
      <c r="F10" s="20"/>
      <c r="G10" s="1"/>
      <c r="O10" s="27"/>
      <c r="P10" s="27"/>
    </row>
    <row r="11" spans="1:16" s="2" customFormat="1" ht="29.4" customHeight="1" x14ac:dyDescent="0.25">
      <c r="A11" s="28" t="s">
        <v>49</v>
      </c>
      <c r="B11" s="28"/>
      <c r="C11" s="35"/>
      <c r="D11" s="32" t="s">
        <v>50</v>
      </c>
      <c r="E11" s="31" t="s">
        <v>60</v>
      </c>
      <c r="F11" s="21"/>
      <c r="G11" s="21"/>
      <c r="O11" s="27"/>
      <c r="P11" s="27"/>
    </row>
    <row r="12" spans="1:16" s="2" customFormat="1" ht="20.100000000000001" customHeight="1" x14ac:dyDescent="0.3">
      <c r="A12" s="20"/>
      <c r="B12" s="20"/>
      <c r="C12" s="20"/>
      <c r="D12" s="20"/>
      <c r="E12" s="20"/>
      <c r="F12" s="20"/>
      <c r="G12" s="1"/>
      <c r="O12" s="36"/>
      <c r="P12" s="36"/>
    </row>
    <row r="13" spans="1:16" s="2" customFormat="1" ht="20.100000000000001" customHeight="1" x14ac:dyDescent="0.25">
      <c r="A13" s="28" t="s">
        <v>51</v>
      </c>
      <c r="B13" s="28"/>
      <c r="C13" s="66"/>
      <c r="D13" s="32" t="s">
        <v>52</v>
      </c>
      <c r="E13" s="37"/>
      <c r="F13" s="38"/>
      <c r="G13" s="38"/>
      <c r="O13" s="36"/>
      <c r="P13" s="36"/>
    </row>
    <row r="14" spans="1:16" s="2" customFormat="1" ht="20.100000000000001" customHeight="1" x14ac:dyDescent="0.3">
      <c r="A14" s="20"/>
      <c r="B14" s="20"/>
      <c r="C14" s="20"/>
      <c r="D14" s="20"/>
      <c r="E14" s="20"/>
      <c r="F14" s="20"/>
      <c r="G14" s="19"/>
      <c r="H14" s="19"/>
      <c r="O14" s="39"/>
      <c r="P14" s="39"/>
    </row>
    <row r="15" spans="1:16" s="2" customFormat="1" ht="20.100000000000001" customHeight="1" x14ac:dyDescent="0.25">
      <c r="A15" s="28" t="s">
        <v>53</v>
      </c>
      <c r="B15" s="28"/>
      <c r="C15" s="31"/>
      <c r="D15" s="21"/>
      <c r="E15" s="25"/>
      <c r="F15" s="25"/>
      <c r="G15" s="21"/>
      <c r="H15" s="21"/>
      <c r="O15" s="39"/>
      <c r="P15" s="39"/>
    </row>
    <row r="16" spans="1:16" s="2" customFormat="1" ht="20.100000000000001" customHeight="1" x14ac:dyDescent="0.3">
      <c r="A16" s="20"/>
      <c r="B16" s="20"/>
      <c r="C16" s="20"/>
      <c r="D16" s="20"/>
      <c r="E16" s="20"/>
      <c r="F16" s="20"/>
      <c r="G16" s="19"/>
      <c r="H16" s="19"/>
      <c r="O16" s="39"/>
      <c r="P16" s="39"/>
    </row>
    <row r="17" spans="1:16" s="2" customFormat="1" ht="20.100000000000001" customHeight="1" x14ac:dyDescent="0.25">
      <c r="A17" s="28" t="s">
        <v>54</v>
      </c>
      <c r="B17" s="28"/>
      <c r="C17" s="31"/>
      <c r="D17" s="32" t="s">
        <v>61</v>
      </c>
      <c r="E17" s="37"/>
      <c r="F17" s="25"/>
      <c r="G17" s="21"/>
      <c r="H17" s="21"/>
      <c r="O17" s="39"/>
      <c r="P17" s="39"/>
    </row>
    <row r="18" spans="1:16" s="2" customFormat="1" ht="20.100000000000001" customHeight="1" x14ac:dyDescent="0.3">
      <c r="A18" s="20"/>
      <c r="B18" s="20"/>
      <c r="C18" s="20"/>
      <c r="D18" s="20"/>
      <c r="E18" s="20"/>
      <c r="F18" s="20"/>
      <c r="G18" s="19"/>
      <c r="H18" s="19"/>
      <c r="O18" s="40"/>
      <c r="P18" s="40"/>
    </row>
    <row r="19" spans="1:16" s="2" customFormat="1" ht="20.100000000000001" customHeight="1" x14ac:dyDescent="0.25">
      <c r="A19" s="28" t="s">
        <v>55</v>
      </c>
      <c r="B19" s="28"/>
      <c r="C19" s="41"/>
      <c r="D19" s="26"/>
      <c r="E19" s="42"/>
      <c r="F19" s="42"/>
      <c r="G19" s="24"/>
      <c r="H19" s="22"/>
      <c r="O19" s="40"/>
      <c r="P19" s="40"/>
    </row>
    <row r="20" spans="1:16" s="2" customFormat="1" ht="20.100000000000001" customHeight="1" x14ac:dyDescent="0.25">
      <c r="A20" s="7"/>
      <c r="B20" s="7"/>
      <c r="C20" s="1"/>
      <c r="D20" s="1"/>
      <c r="E20" s="1"/>
      <c r="F20" s="1"/>
      <c r="G20" s="1"/>
      <c r="H20" s="1"/>
      <c r="O20" s="40"/>
      <c r="P20" s="40"/>
    </row>
    <row r="21" spans="1:16" s="2" customFormat="1" ht="20.100000000000001" customHeight="1" x14ac:dyDescent="0.3">
      <c r="A21" s="43"/>
      <c r="B21" s="43"/>
      <c r="C21" s="43"/>
      <c r="D21" s="43"/>
      <c r="E21" s="43"/>
      <c r="F21" s="43"/>
      <c r="G21" s="43"/>
      <c r="H21" s="44"/>
      <c r="O21" s="40"/>
      <c r="P21" s="40"/>
    </row>
    <row r="22" spans="1:16" s="2" customFormat="1" ht="30" customHeight="1" x14ac:dyDescent="0.25">
      <c r="A22" s="10" t="s">
        <v>3</v>
      </c>
      <c r="B22" s="10" t="s">
        <v>62</v>
      </c>
      <c r="C22" s="10" t="s">
        <v>4</v>
      </c>
      <c r="D22" s="10" t="s">
        <v>2</v>
      </c>
      <c r="E22" s="10" t="s">
        <v>41</v>
      </c>
      <c r="F22" s="11" t="s">
        <v>39</v>
      </c>
      <c r="G22" s="11" t="s">
        <v>40</v>
      </c>
      <c r="O22" s="40"/>
      <c r="P22" s="40"/>
    </row>
    <row r="23" spans="1:16" ht="15.6" x14ac:dyDescent="0.3">
      <c r="A23" s="23" t="s">
        <v>72</v>
      </c>
      <c r="B23" s="23" t="s">
        <v>71</v>
      </c>
      <c r="C23" s="5" t="s">
        <v>5</v>
      </c>
      <c r="D23" s="3">
        <v>4</v>
      </c>
      <c r="E23" s="12"/>
      <c r="F23" s="58"/>
      <c r="G23" s="58">
        <f>+D23*F23</f>
        <v>0</v>
      </c>
    </row>
    <row r="24" spans="1:16" ht="15.6" x14ac:dyDescent="0.3">
      <c r="A24" s="23" t="s">
        <v>73</v>
      </c>
      <c r="B24" s="23" t="s">
        <v>71</v>
      </c>
      <c r="C24" s="5" t="s">
        <v>6</v>
      </c>
      <c r="D24" s="3">
        <v>4</v>
      </c>
      <c r="E24" s="12"/>
      <c r="F24" s="58"/>
      <c r="G24" s="58">
        <f t="shared" ref="G24:G35" si="0">+D24*F24</f>
        <v>0</v>
      </c>
    </row>
    <row r="25" spans="1:16" ht="15.6" x14ac:dyDescent="0.3">
      <c r="A25" s="23" t="s">
        <v>74</v>
      </c>
      <c r="B25" s="23" t="s">
        <v>71</v>
      </c>
      <c r="C25" s="5" t="s">
        <v>7</v>
      </c>
      <c r="D25" s="3">
        <v>4</v>
      </c>
      <c r="E25" s="12"/>
      <c r="F25" s="58"/>
      <c r="G25" s="58">
        <f t="shared" si="0"/>
        <v>0</v>
      </c>
    </row>
    <row r="26" spans="1:16" ht="15.6" x14ac:dyDescent="0.3">
      <c r="A26" s="23" t="s">
        <v>75</v>
      </c>
      <c r="B26" s="23" t="s">
        <v>70</v>
      </c>
      <c r="C26" s="5" t="s">
        <v>8</v>
      </c>
      <c r="D26" s="3">
        <v>4</v>
      </c>
      <c r="E26" s="12"/>
      <c r="F26" s="58"/>
      <c r="G26" s="58">
        <f t="shared" si="0"/>
        <v>0</v>
      </c>
    </row>
    <row r="27" spans="1:16" ht="15.6" x14ac:dyDescent="0.3">
      <c r="A27" s="23" t="s">
        <v>76</v>
      </c>
      <c r="B27" s="23" t="s">
        <v>69</v>
      </c>
      <c r="C27" s="5" t="s">
        <v>9</v>
      </c>
      <c r="D27" s="3">
        <v>4</v>
      </c>
      <c r="E27" s="12"/>
      <c r="F27" s="58"/>
      <c r="G27" s="58">
        <f t="shared" si="0"/>
        <v>0</v>
      </c>
    </row>
    <row r="28" spans="1:16" ht="15.6" x14ac:dyDescent="0.3">
      <c r="A28" s="23" t="s">
        <v>77</v>
      </c>
      <c r="B28" s="23" t="s">
        <v>68</v>
      </c>
      <c r="C28" s="5" t="s">
        <v>10</v>
      </c>
      <c r="D28" s="3">
        <v>4</v>
      </c>
      <c r="E28" s="12"/>
      <c r="F28" s="58"/>
      <c r="G28" s="58">
        <f t="shared" si="0"/>
        <v>0</v>
      </c>
    </row>
    <row r="29" spans="1:16" ht="15.6" x14ac:dyDescent="0.3">
      <c r="A29" s="23" t="s">
        <v>78</v>
      </c>
      <c r="B29" s="23" t="s">
        <v>67</v>
      </c>
      <c r="C29" s="5" t="s">
        <v>11</v>
      </c>
      <c r="D29" s="3">
        <v>5</v>
      </c>
      <c r="E29" s="12"/>
      <c r="F29" s="58"/>
      <c r="G29" s="58">
        <f t="shared" si="0"/>
        <v>0</v>
      </c>
    </row>
    <row r="30" spans="1:16" ht="15.6" x14ac:dyDescent="0.3">
      <c r="A30" s="23" t="s">
        <v>79</v>
      </c>
      <c r="B30" s="23" t="s">
        <v>66</v>
      </c>
      <c r="C30" s="5" t="s">
        <v>12</v>
      </c>
      <c r="D30" s="3">
        <v>5</v>
      </c>
      <c r="E30" s="12"/>
      <c r="F30" s="58"/>
      <c r="G30" s="58">
        <f t="shared" si="0"/>
        <v>0</v>
      </c>
    </row>
    <row r="31" spans="1:16" ht="15.6" x14ac:dyDescent="0.3">
      <c r="A31" s="23" t="s">
        <v>80</v>
      </c>
      <c r="B31" s="23" t="s">
        <v>65</v>
      </c>
      <c r="C31" s="5" t="s">
        <v>13</v>
      </c>
      <c r="D31" s="3">
        <v>5</v>
      </c>
      <c r="E31" s="12"/>
      <c r="F31" s="58"/>
      <c r="G31" s="58">
        <f t="shared" si="0"/>
        <v>0</v>
      </c>
    </row>
    <row r="32" spans="1:16" ht="15.6" x14ac:dyDescent="0.3">
      <c r="A32" s="23" t="s">
        <v>81</v>
      </c>
      <c r="B32" s="23" t="s">
        <v>64</v>
      </c>
      <c r="C32" s="5" t="s">
        <v>14</v>
      </c>
      <c r="D32" s="3">
        <v>4</v>
      </c>
      <c r="E32" s="12"/>
      <c r="F32" s="58"/>
      <c r="G32" s="58">
        <f t="shared" si="0"/>
        <v>0</v>
      </c>
    </row>
    <row r="33" spans="1:7" ht="15.6" x14ac:dyDescent="0.3">
      <c r="A33" s="23" t="s">
        <v>82</v>
      </c>
      <c r="B33" s="23" t="s">
        <v>63</v>
      </c>
      <c r="C33" s="5" t="s">
        <v>15</v>
      </c>
      <c r="D33" s="3">
        <v>4</v>
      </c>
      <c r="E33" s="12"/>
      <c r="F33" s="58"/>
      <c r="G33" s="58">
        <f t="shared" si="0"/>
        <v>0</v>
      </c>
    </row>
    <row r="34" spans="1:7" ht="15.6" x14ac:dyDescent="0.3">
      <c r="A34" s="23" t="s">
        <v>83</v>
      </c>
      <c r="B34" s="23" t="s">
        <v>63</v>
      </c>
      <c r="C34" s="5" t="s">
        <v>16</v>
      </c>
      <c r="D34" s="3">
        <v>4</v>
      </c>
      <c r="E34" s="12"/>
      <c r="F34" s="58"/>
      <c r="G34" s="58">
        <f t="shared" si="0"/>
        <v>0</v>
      </c>
    </row>
    <row r="35" spans="1:7" ht="15.6" x14ac:dyDescent="0.3">
      <c r="A35" s="23" t="s">
        <v>84</v>
      </c>
      <c r="B35" s="23" t="s">
        <v>63</v>
      </c>
      <c r="C35" s="5" t="s">
        <v>17</v>
      </c>
      <c r="D35" s="3">
        <v>4</v>
      </c>
      <c r="E35" s="12"/>
      <c r="F35" s="58"/>
      <c r="G35" s="58">
        <f t="shared" si="0"/>
        <v>0</v>
      </c>
    </row>
    <row r="36" spans="1:7" ht="15.6" x14ac:dyDescent="0.3">
      <c r="A36" s="57"/>
      <c r="B36" s="57"/>
      <c r="C36" s="9"/>
      <c r="D36" s="13"/>
      <c r="E36" s="8"/>
      <c r="F36" s="59" t="s">
        <v>85</v>
      </c>
      <c r="G36" s="60">
        <f>SUM(G23:G35)</f>
        <v>0</v>
      </c>
    </row>
    <row r="37" spans="1:7" ht="15.6" x14ac:dyDescent="0.3">
      <c r="A37" s="57"/>
      <c r="B37" s="57"/>
      <c r="C37" s="9"/>
      <c r="D37" s="13"/>
      <c r="E37" s="8"/>
      <c r="F37" s="59" t="s">
        <v>86</v>
      </c>
      <c r="G37" s="60">
        <f>+G36*0.12</f>
        <v>0</v>
      </c>
    </row>
    <row r="38" spans="1:7" ht="15.6" x14ac:dyDescent="0.3">
      <c r="A38" s="57"/>
      <c r="B38" s="57"/>
      <c r="C38" s="9"/>
      <c r="D38" s="13"/>
      <c r="E38" s="8"/>
      <c r="F38" s="59" t="s">
        <v>87</v>
      </c>
      <c r="G38" s="60">
        <f>+G36+G37</f>
        <v>0</v>
      </c>
    </row>
    <row r="39" spans="1:7" ht="15.6" x14ac:dyDescent="0.3">
      <c r="A39" s="57"/>
      <c r="B39" s="57"/>
      <c r="C39" s="9"/>
      <c r="D39" s="13"/>
      <c r="E39" s="8"/>
      <c r="F39" s="8"/>
      <c r="G39" s="8"/>
    </row>
    <row r="40" spans="1:7" ht="15.6" x14ac:dyDescent="0.3">
      <c r="A40" s="13"/>
      <c r="B40" s="9"/>
      <c r="C40" s="9"/>
      <c r="D40" s="9"/>
      <c r="E40" s="8"/>
      <c r="F40" s="8"/>
      <c r="G40" s="8"/>
    </row>
    <row r="41" spans="1:7" ht="15.6" x14ac:dyDescent="0.3">
      <c r="A41" s="15" t="s">
        <v>42</v>
      </c>
      <c r="C41" s="54" t="s">
        <v>43</v>
      </c>
      <c r="D41" s="55"/>
    </row>
    <row r="42" spans="1:7" ht="15.6" x14ac:dyDescent="0.3">
      <c r="A42" s="1"/>
      <c r="C42" s="14" t="s">
        <v>19</v>
      </c>
      <c r="D42" s="14" t="s">
        <v>18</v>
      </c>
    </row>
    <row r="43" spans="1:7" ht="15.6" x14ac:dyDescent="0.3">
      <c r="A43" s="1"/>
      <c r="C43" s="6" t="s">
        <v>20</v>
      </c>
      <c r="D43" s="5"/>
    </row>
    <row r="44" spans="1:7" ht="15.6" x14ac:dyDescent="0.3">
      <c r="A44" s="1"/>
      <c r="C44" s="5" t="s">
        <v>21</v>
      </c>
      <c r="D44" s="3">
        <v>1</v>
      </c>
    </row>
    <row r="45" spans="1:7" ht="15.6" x14ac:dyDescent="0.3">
      <c r="A45" s="1"/>
      <c r="C45" s="5" t="s">
        <v>22</v>
      </c>
      <c r="D45" s="3">
        <v>1</v>
      </c>
    </row>
    <row r="46" spans="1:7" ht="15.6" x14ac:dyDescent="0.3">
      <c r="A46" s="1"/>
      <c r="C46" s="5" t="s">
        <v>23</v>
      </c>
      <c r="D46" s="3">
        <v>1</v>
      </c>
    </row>
    <row r="47" spans="1:7" ht="15.6" x14ac:dyDescent="0.3">
      <c r="A47" s="1"/>
      <c r="C47" s="5" t="s">
        <v>24</v>
      </c>
      <c r="D47" s="3">
        <v>1</v>
      </c>
    </row>
    <row r="48" spans="1:7" ht="15.6" x14ac:dyDescent="0.3">
      <c r="A48" s="1"/>
      <c r="C48" s="5" t="s">
        <v>24</v>
      </c>
      <c r="D48" s="3">
        <v>1</v>
      </c>
    </row>
    <row r="49" spans="1:4" ht="15.6" x14ac:dyDescent="0.3">
      <c r="A49" s="1"/>
      <c r="C49" s="5" t="s">
        <v>25</v>
      </c>
      <c r="D49" s="3">
        <v>1</v>
      </c>
    </row>
    <row r="50" spans="1:4" ht="15.6" x14ac:dyDescent="0.3">
      <c r="A50" s="1"/>
      <c r="C50" s="5" t="s">
        <v>26</v>
      </c>
      <c r="D50" s="3">
        <v>1</v>
      </c>
    </row>
    <row r="51" spans="1:4" ht="15.6" x14ac:dyDescent="0.3">
      <c r="A51" s="1"/>
      <c r="C51" s="5" t="s">
        <v>27</v>
      </c>
      <c r="D51" s="3">
        <v>1</v>
      </c>
    </row>
    <row r="52" spans="1:4" ht="15.6" x14ac:dyDescent="0.3">
      <c r="A52" s="1"/>
      <c r="C52" s="5" t="s">
        <v>28</v>
      </c>
      <c r="D52" s="3">
        <v>5</v>
      </c>
    </row>
    <row r="53" spans="1:4" ht="15.6" x14ac:dyDescent="0.3">
      <c r="A53" s="1"/>
      <c r="B53" s="13"/>
      <c r="C53" s="9"/>
      <c r="D53" s="9"/>
    </row>
    <row r="54" spans="1:4" ht="15.6" x14ac:dyDescent="0.3">
      <c r="A54" s="1"/>
      <c r="C54" s="50" t="s">
        <v>29</v>
      </c>
      <c r="D54" s="51"/>
    </row>
    <row r="55" spans="1:4" ht="15.6" x14ac:dyDescent="0.3">
      <c r="A55" s="1"/>
      <c r="C55" s="5" t="s">
        <v>30</v>
      </c>
      <c r="D55" s="4">
        <v>1</v>
      </c>
    </row>
    <row r="56" spans="1:4" ht="15.6" x14ac:dyDescent="0.3">
      <c r="A56" s="1"/>
      <c r="C56" s="5" t="s">
        <v>31</v>
      </c>
      <c r="D56" s="4">
        <v>1</v>
      </c>
    </row>
    <row r="57" spans="1:4" ht="15.6" x14ac:dyDescent="0.3">
      <c r="A57" s="1"/>
      <c r="C57" s="5" t="s">
        <v>32</v>
      </c>
      <c r="D57" s="3">
        <v>1</v>
      </c>
    </row>
    <row r="58" spans="1:4" ht="15.6" x14ac:dyDescent="0.3">
      <c r="A58" s="1"/>
      <c r="C58" s="5" t="s">
        <v>34</v>
      </c>
      <c r="D58" s="3" t="s">
        <v>33</v>
      </c>
    </row>
    <row r="59" spans="1:4" ht="15.6" x14ac:dyDescent="0.3">
      <c r="A59" s="1"/>
      <c r="C59" s="5" t="s">
        <v>35</v>
      </c>
      <c r="D59" s="3">
        <v>1</v>
      </c>
    </row>
    <row r="60" spans="1:4" ht="15.6" x14ac:dyDescent="0.3">
      <c r="A60" s="1"/>
      <c r="B60" s="1"/>
      <c r="C60" s="1"/>
      <c r="D60" s="1"/>
    </row>
    <row r="61" spans="1:4" ht="15.6" x14ac:dyDescent="0.3">
      <c r="A61" s="1"/>
      <c r="C61" s="50" t="s">
        <v>36</v>
      </c>
      <c r="D61" s="51"/>
    </row>
    <row r="62" spans="1:4" ht="15.6" x14ac:dyDescent="0.3">
      <c r="A62" s="1"/>
      <c r="C62" s="5" t="s">
        <v>37</v>
      </c>
      <c r="D62" s="3">
        <v>1</v>
      </c>
    </row>
    <row r="63" spans="1:4" ht="15.6" x14ac:dyDescent="0.3">
      <c r="A63" s="1"/>
      <c r="C63" s="5" t="s">
        <v>38</v>
      </c>
      <c r="D63" s="3">
        <v>1</v>
      </c>
    </row>
    <row r="67" spans="1:8" s="18" customFormat="1" ht="16.2" thickBot="1" x14ac:dyDescent="0.35">
      <c r="A67" s="18" t="s">
        <v>56</v>
      </c>
      <c r="C67" s="61"/>
    </row>
    <row r="68" spans="1:8" s="18" customFormat="1" ht="15.6" x14ac:dyDescent="0.3"/>
    <row r="69" spans="1:8" s="18" customFormat="1" ht="15.6" x14ac:dyDescent="0.3">
      <c r="H69" s="62"/>
    </row>
    <row r="70" spans="1:8" s="18" customFormat="1" ht="15.6" x14ac:dyDescent="0.3">
      <c r="H70" s="62"/>
    </row>
    <row r="71" spans="1:8" s="18" customFormat="1" ht="16.2" thickBot="1" x14ac:dyDescent="0.35">
      <c r="A71" s="18" t="s">
        <v>57</v>
      </c>
      <c r="C71" s="61"/>
      <c r="H71" s="62"/>
    </row>
    <row r="72" spans="1:8" s="18" customFormat="1" ht="15.6" x14ac:dyDescent="0.3">
      <c r="H72" s="62"/>
    </row>
    <row r="75" spans="1:8" s="18" customFormat="1" ht="16.2" thickBot="1" x14ac:dyDescent="0.35">
      <c r="A75" s="18" t="s">
        <v>88</v>
      </c>
      <c r="C75" s="61"/>
      <c r="H75" s="62"/>
    </row>
    <row r="76" spans="1:8" s="18" customFormat="1" ht="15.6" x14ac:dyDescent="0.3">
      <c r="H76" s="62"/>
    </row>
    <row r="77" spans="1:8" s="65" customFormat="1" ht="20.100000000000001" customHeight="1" x14ac:dyDescent="0.25">
      <c r="A77" s="63"/>
      <c r="B77" s="63"/>
      <c r="C77" s="64"/>
    </row>
    <row r="78" spans="1:8" s="65" customFormat="1" ht="20.100000000000001" customHeight="1" thickBot="1" x14ac:dyDescent="0.35">
      <c r="A78" s="18" t="s">
        <v>89</v>
      </c>
      <c r="B78" s="18"/>
      <c r="C78" s="61"/>
    </row>
  </sheetData>
  <mergeCells count="7">
    <mergeCell ref="C61:D61"/>
    <mergeCell ref="A4:H4"/>
    <mergeCell ref="O4:P5"/>
    <mergeCell ref="A2:H2"/>
    <mergeCell ref="A3:H3"/>
    <mergeCell ref="C41:D41"/>
    <mergeCell ref="C54:D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20AA-81DD-4748-9120-A40D35ABDCE9}">
  <dimension ref="A1:P78"/>
  <sheetViews>
    <sheetView showGridLines="0" zoomScale="70" zoomScaleNormal="70" workbookViewId="0">
      <selection activeCell="B7" sqref="B7"/>
    </sheetView>
  </sheetViews>
  <sheetFormatPr baseColWidth="10" defaultRowHeight="14.4" x14ac:dyDescent="0.3"/>
  <cols>
    <col min="1" max="1" width="20" bestFit="1" customWidth="1"/>
    <col min="2" max="2" width="20.6640625" customWidth="1"/>
    <col min="3" max="3" width="80.33203125" customWidth="1"/>
    <col min="4" max="4" width="22.77734375" bestFit="1" customWidth="1"/>
    <col min="5" max="5" width="17.88671875" bestFit="1" customWidth="1"/>
    <col min="6" max="6" width="19.21875" bestFit="1" customWidth="1"/>
  </cols>
  <sheetData>
    <row r="1" spans="1:16" ht="24" customHeight="1" x14ac:dyDescent="0.3">
      <c r="B1" s="45"/>
      <c r="C1" s="45"/>
      <c r="D1" s="46"/>
      <c r="E1" s="46"/>
      <c r="F1" s="46"/>
      <c r="G1" s="46"/>
      <c r="H1" s="46"/>
      <c r="I1" s="46"/>
      <c r="J1" s="46"/>
      <c r="K1" s="46"/>
      <c r="L1" s="47"/>
      <c r="M1" s="48"/>
    </row>
    <row r="2" spans="1:16" ht="17.399999999999999" x14ac:dyDescent="0.3">
      <c r="A2" s="52" t="s">
        <v>58</v>
      </c>
      <c r="B2" s="52"/>
      <c r="C2" s="52"/>
      <c r="D2" s="52"/>
      <c r="E2" s="52"/>
      <c r="F2" s="52"/>
      <c r="G2" s="52"/>
      <c r="H2" s="46"/>
      <c r="I2" s="46"/>
      <c r="J2" s="46"/>
      <c r="K2" s="46"/>
      <c r="L2" s="47"/>
      <c r="M2" s="48"/>
    </row>
    <row r="3" spans="1:16" ht="22.8" x14ac:dyDescent="0.4">
      <c r="A3" s="52" t="s">
        <v>59</v>
      </c>
      <c r="B3" s="52"/>
      <c r="C3" s="52"/>
      <c r="D3" s="52"/>
      <c r="E3" s="52"/>
      <c r="F3" s="52"/>
      <c r="G3" s="52"/>
      <c r="H3" s="49"/>
      <c r="I3" s="49"/>
      <c r="J3" s="49"/>
      <c r="K3" s="49"/>
      <c r="L3" s="49"/>
      <c r="M3" s="49"/>
    </row>
    <row r="4" spans="1:16" ht="22.8" x14ac:dyDescent="0.4">
      <c r="A4" s="56" t="s">
        <v>1</v>
      </c>
      <c r="B4" s="56"/>
      <c r="C4" s="56"/>
      <c r="D4" s="56"/>
      <c r="E4" s="56"/>
      <c r="F4" s="56"/>
      <c r="G4" s="56"/>
      <c r="H4" s="49"/>
      <c r="I4" s="49"/>
      <c r="J4" s="49"/>
      <c r="K4" s="49"/>
      <c r="L4" s="49"/>
      <c r="M4" s="49"/>
      <c r="N4" s="2"/>
      <c r="O4" s="53"/>
      <c r="P4" s="53"/>
    </row>
    <row r="5" spans="1:16" s="2" customFormat="1" ht="20.100000000000001" customHeight="1" x14ac:dyDescent="0.25">
      <c r="O5" s="53"/>
      <c r="P5" s="53"/>
    </row>
    <row r="6" spans="1:16" s="2" customFormat="1" ht="20.100000000000001" customHeight="1" x14ac:dyDescent="0.25">
      <c r="O6" s="27"/>
      <c r="P6" s="27"/>
    </row>
    <row r="7" spans="1:16" s="2" customFormat="1" ht="20.100000000000001" customHeight="1" x14ac:dyDescent="0.25">
      <c r="A7" s="28" t="s">
        <v>45</v>
      </c>
      <c r="B7" s="28"/>
      <c r="C7" s="66">
        <f ca="1">NOW()</f>
        <v>44798.559536689812</v>
      </c>
      <c r="D7" s="28" t="s">
        <v>46</v>
      </c>
      <c r="E7" s="29"/>
      <c r="F7" s="30"/>
      <c r="G7" s="26"/>
      <c r="O7" s="27"/>
      <c r="P7" s="27"/>
    </row>
    <row r="8" spans="1:16" s="2" customFormat="1" ht="20.100000000000001" customHeight="1" x14ac:dyDescent="0.3">
      <c r="A8" s="20"/>
      <c r="B8" s="20"/>
      <c r="C8" s="20"/>
      <c r="D8" s="20"/>
      <c r="E8" s="20"/>
      <c r="F8" s="20"/>
      <c r="G8" s="1"/>
      <c r="O8" s="27"/>
      <c r="P8" s="27"/>
    </row>
    <row r="9" spans="1:16" s="2" customFormat="1" ht="20.100000000000001" customHeight="1" x14ac:dyDescent="0.25">
      <c r="A9" s="28" t="s">
        <v>47</v>
      </c>
      <c r="B9" s="28"/>
      <c r="C9" s="31"/>
      <c r="D9" s="32" t="s">
        <v>48</v>
      </c>
      <c r="E9" s="33"/>
      <c r="F9" s="34"/>
      <c r="G9" s="34"/>
      <c r="O9" s="27"/>
      <c r="P9" s="27"/>
    </row>
    <row r="10" spans="1:16" s="2" customFormat="1" ht="20.100000000000001" customHeight="1" x14ac:dyDescent="0.3">
      <c r="A10" s="20"/>
      <c r="B10" s="20"/>
      <c r="C10" s="20"/>
      <c r="D10" s="20"/>
      <c r="E10" s="20"/>
      <c r="F10" s="20"/>
      <c r="G10" s="1"/>
      <c r="O10" s="27"/>
      <c r="P10" s="27"/>
    </row>
    <row r="11" spans="1:16" s="2" customFormat="1" ht="29.4" customHeight="1" x14ac:dyDescent="0.25">
      <c r="A11" s="28" t="s">
        <v>49</v>
      </c>
      <c r="B11" s="28"/>
      <c r="C11" s="35"/>
      <c r="D11" s="32" t="s">
        <v>50</v>
      </c>
      <c r="E11" s="31" t="s">
        <v>60</v>
      </c>
      <c r="F11" s="21"/>
      <c r="G11" s="21"/>
      <c r="O11" s="27"/>
      <c r="P11" s="27"/>
    </row>
    <row r="12" spans="1:16" s="2" customFormat="1" ht="20.100000000000001" customHeight="1" x14ac:dyDescent="0.3">
      <c r="A12" s="20"/>
      <c r="B12" s="20"/>
      <c r="C12" s="20"/>
      <c r="D12" s="20"/>
      <c r="E12" s="20"/>
      <c r="F12" s="20"/>
      <c r="G12" s="1"/>
      <c r="O12" s="36"/>
      <c r="P12" s="36"/>
    </row>
    <row r="13" spans="1:16" s="2" customFormat="1" ht="20.100000000000001" customHeight="1" x14ac:dyDescent="0.25">
      <c r="A13" s="28" t="s">
        <v>51</v>
      </c>
      <c r="B13" s="28"/>
      <c r="C13" s="66"/>
      <c r="D13" s="32" t="s">
        <v>52</v>
      </c>
      <c r="E13" s="37"/>
      <c r="F13" s="38"/>
      <c r="G13" s="38"/>
      <c r="O13" s="36"/>
      <c r="P13" s="36"/>
    </row>
    <row r="14" spans="1:16" s="2" customFormat="1" ht="20.100000000000001" customHeight="1" x14ac:dyDescent="0.3">
      <c r="A14" s="20"/>
      <c r="B14" s="20"/>
      <c r="C14" s="20"/>
      <c r="D14" s="20"/>
      <c r="E14" s="20"/>
      <c r="F14" s="20"/>
      <c r="G14" s="19"/>
      <c r="H14" s="19"/>
      <c r="O14" s="39"/>
      <c r="P14" s="39"/>
    </row>
    <row r="15" spans="1:16" s="2" customFormat="1" ht="20.100000000000001" customHeight="1" x14ac:dyDescent="0.25">
      <c r="A15" s="28" t="s">
        <v>53</v>
      </c>
      <c r="B15" s="28"/>
      <c r="C15" s="31"/>
      <c r="D15" s="21"/>
      <c r="E15" s="25"/>
      <c r="F15" s="25"/>
      <c r="G15" s="21"/>
      <c r="H15" s="21"/>
      <c r="O15" s="39"/>
      <c r="P15" s="39"/>
    </row>
    <row r="16" spans="1:16" s="2" customFormat="1" ht="20.100000000000001" customHeight="1" x14ac:dyDescent="0.3">
      <c r="A16" s="20"/>
      <c r="B16" s="20"/>
      <c r="C16" s="20"/>
      <c r="D16" s="20"/>
      <c r="E16" s="20"/>
      <c r="F16" s="20"/>
      <c r="G16" s="19"/>
      <c r="H16" s="19"/>
      <c r="O16" s="39"/>
      <c r="P16" s="39"/>
    </row>
    <row r="17" spans="1:16" s="2" customFormat="1" ht="20.100000000000001" customHeight="1" x14ac:dyDescent="0.25">
      <c r="A17" s="28" t="s">
        <v>54</v>
      </c>
      <c r="B17" s="28"/>
      <c r="C17" s="31"/>
      <c r="D17" s="32" t="s">
        <v>61</v>
      </c>
      <c r="E17" s="37"/>
      <c r="F17" s="25"/>
      <c r="G17" s="21"/>
      <c r="H17" s="21"/>
      <c r="O17" s="39"/>
      <c r="P17" s="39"/>
    </row>
    <row r="18" spans="1:16" s="2" customFormat="1" ht="20.100000000000001" customHeight="1" x14ac:dyDescent="0.3">
      <c r="A18" s="20"/>
      <c r="B18" s="20"/>
      <c r="C18" s="20"/>
      <c r="D18" s="20"/>
      <c r="E18" s="20"/>
      <c r="F18" s="20"/>
      <c r="G18" s="19"/>
      <c r="H18" s="19"/>
      <c r="O18" s="40"/>
      <c r="P18" s="40"/>
    </row>
    <row r="19" spans="1:16" s="2" customFormat="1" ht="20.100000000000001" customHeight="1" x14ac:dyDescent="0.25">
      <c r="A19" s="28" t="s">
        <v>55</v>
      </c>
      <c r="B19" s="28"/>
      <c r="C19" s="41"/>
      <c r="D19" s="26"/>
      <c r="E19" s="42"/>
      <c r="F19" s="42"/>
      <c r="G19" s="24"/>
      <c r="H19" s="22"/>
      <c r="O19" s="40"/>
      <c r="P19" s="40"/>
    </row>
    <row r="20" spans="1:16" s="2" customFormat="1" ht="20.100000000000001" customHeight="1" x14ac:dyDescent="0.25">
      <c r="A20" s="7"/>
      <c r="B20" s="7"/>
      <c r="C20" s="1"/>
      <c r="D20" s="1"/>
      <c r="E20" s="1"/>
      <c r="F20" s="1"/>
      <c r="G20" s="1"/>
      <c r="H20" s="1"/>
      <c r="O20" s="40"/>
      <c r="P20" s="40"/>
    </row>
    <row r="21" spans="1:16" s="2" customFormat="1" ht="20.100000000000001" customHeight="1" x14ac:dyDescent="0.3">
      <c r="A21" s="43"/>
      <c r="B21" s="43"/>
      <c r="C21" s="43"/>
      <c r="D21" s="43"/>
      <c r="E21" s="43"/>
      <c r="F21" s="43"/>
      <c r="G21" s="43"/>
      <c r="H21" s="44"/>
      <c r="O21" s="40"/>
      <c r="P21" s="40"/>
    </row>
    <row r="22" spans="1:16" s="2" customFormat="1" ht="30" customHeight="1" x14ac:dyDescent="0.25">
      <c r="A22" s="10" t="s">
        <v>3</v>
      </c>
      <c r="B22" s="10" t="s">
        <v>62</v>
      </c>
      <c r="C22" s="10" t="s">
        <v>4</v>
      </c>
      <c r="D22" s="10" t="s">
        <v>2</v>
      </c>
      <c r="E22" s="10" t="s">
        <v>41</v>
      </c>
      <c r="F22" s="11" t="s">
        <v>39</v>
      </c>
      <c r="G22" s="11" t="s">
        <v>40</v>
      </c>
      <c r="O22" s="40"/>
      <c r="P22" s="40"/>
    </row>
    <row r="23" spans="1:16" ht="15.6" x14ac:dyDescent="0.3">
      <c r="A23" s="23" t="s">
        <v>72</v>
      </c>
      <c r="B23" s="23" t="s">
        <v>71</v>
      </c>
      <c r="C23" s="5" t="s">
        <v>5</v>
      </c>
      <c r="D23" s="3">
        <v>4</v>
      </c>
      <c r="E23" s="12"/>
      <c r="F23" s="58"/>
      <c r="G23" s="58">
        <f>+D23*F23</f>
        <v>0</v>
      </c>
    </row>
    <row r="24" spans="1:16" ht="15.6" x14ac:dyDescent="0.3">
      <c r="A24" s="23" t="s">
        <v>73</v>
      </c>
      <c r="B24" s="23" t="s">
        <v>71</v>
      </c>
      <c r="C24" s="5" t="s">
        <v>6</v>
      </c>
      <c r="D24" s="3">
        <v>4</v>
      </c>
      <c r="E24" s="12"/>
      <c r="F24" s="58"/>
      <c r="G24" s="58">
        <f t="shared" ref="G24:G35" si="0">+D24*F24</f>
        <v>0</v>
      </c>
    </row>
    <row r="25" spans="1:16" ht="15.6" x14ac:dyDescent="0.3">
      <c r="A25" s="23" t="s">
        <v>74</v>
      </c>
      <c r="B25" s="23" t="s">
        <v>71</v>
      </c>
      <c r="C25" s="5" t="s">
        <v>7</v>
      </c>
      <c r="D25" s="3">
        <v>4</v>
      </c>
      <c r="E25" s="12"/>
      <c r="F25" s="58"/>
      <c r="G25" s="58">
        <f t="shared" si="0"/>
        <v>0</v>
      </c>
    </row>
    <row r="26" spans="1:16" ht="15.6" x14ac:dyDescent="0.3">
      <c r="A26" s="23" t="s">
        <v>75</v>
      </c>
      <c r="B26" s="23" t="s">
        <v>70</v>
      </c>
      <c r="C26" s="5" t="s">
        <v>8</v>
      </c>
      <c r="D26" s="3">
        <v>4</v>
      </c>
      <c r="E26" s="12"/>
      <c r="F26" s="58"/>
      <c r="G26" s="58">
        <f t="shared" si="0"/>
        <v>0</v>
      </c>
    </row>
    <row r="27" spans="1:16" ht="15.6" x14ac:dyDescent="0.3">
      <c r="A27" s="23" t="s">
        <v>76</v>
      </c>
      <c r="B27" s="23" t="s">
        <v>69</v>
      </c>
      <c r="C27" s="5" t="s">
        <v>9</v>
      </c>
      <c r="D27" s="3">
        <v>4</v>
      </c>
      <c r="E27" s="12"/>
      <c r="F27" s="58"/>
      <c r="G27" s="58">
        <f t="shared" si="0"/>
        <v>0</v>
      </c>
    </row>
    <row r="28" spans="1:16" ht="15.6" x14ac:dyDescent="0.3">
      <c r="A28" s="23" t="s">
        <v>77</v>
      </c>
      <c r="B28" s="23" t="s">
        <v>68</v>
      </c>
      <c r="C28" s="5" t="s">
        <v>10</v>
      </c>
      <c r="D28" s="3">
        <v>4</v>
      </c>
      <c r="E28" s="12"/>
      <c r="F28" s="58"/>
      <c r="G28" s="58">
        <f t="shared" si="0"/>
        <v>0</v>
      </c>
    </row>
    <row r="29" spans="1:16" ht="15.6" x14ac:dyDescent="0.3">
      <c r="A29" s="23" t="s">
        <v>78</v>
      </c>
      <c r="B29" s="23" t="s">
        <v>67</v>
      </c>
      <c r="C29" s="5" t="s">
        <v>11</v>
      </c>
      <c r="D29" s="3">
        <v>5</v>
      </c>
      <c r="E29" s="12"/>
      <c r="F29" s="58"/>
      <c r="G29" s="58">
        <f t="shared" si="0"/>
        <v>0</v>
      </c>
    </row>
    <row r="30" spans="1:16" ht="15.6" x14ac:dyDescent="0.3">
      <c r="A30" s="23" t="s">
        <v>79</v>
      </c>
      <c r="B30" s="23" t="s">
        <v>66</v>
      </c>
      <c r="C30" s="5" t="s">
        <v>12</v>
      </c>
      <c r="D30" s="3">
        <v>5</v>
      </c>
      <c r="E30" s="12"/>
      <c r="F30" s="58"/>
      <c r="G30" s="58">
        <f t="shared" si="0"/>
        <v>0</v>
      </c>
    </row>
    <row r="31" spans="1:16" ht="15.6" x14ac:dyDescent="0.3">
      <c r="A31" s="23" t="s">
        <v>80</v>
      </c>
      <c r="B31" s="23" t="s">
        <v>65</v>
      </c>
      <c r="C31" s="5" t="s">
        <v>13</v>
      </c>
      <c r="D31" s="3">
        <v>5</v>
      </c>
      <c r="E31" s="12"/>
      <c r="F31" s="58"/>
      <c r="G31" s="58">
        <f t="shared" si="0"/>
        <v>0</v>
      </c>
    </row>
    <row r="32" spans="1:16" ht="15.6" x14ac:dyDescent="0.3">
      <c r="A32" s="23" t="s">
        <v>81</v>
      </c>
      <c r="B32" s="23" t="s">
        <v>64</v>
      </c>
      <c r="C32" s="5" t="s">
        <v>14</v>
      </c>
      <c r="D32" s="3">
        <v>4</v>
      </c>
      <c r="E32" s="12"/>
      <c r="F32" s="58"/>
      <c r="G32" s="58">
        <f t="shared" si="0"/>
        <v>0</v>
      </c>
    </row>
    <row r="33" spans="1:7" ht="15.6" x14ac:dyDescent="0.3">
      <c r="A33" s="23" t="s">
        <v>82</v>
      </c>
      <c r="B33" s="23" t="s">
        <v>63</v>
      </c>
      <c r="C33" s="5" t="s">
        <v>15</v>
      </c>
      <c r="D33" s="3">
        <v>4</v>
      </c>
      <c r="E33" s="12"/>
      <c r="F33" s="58"/>
      <c r="G33" s="58">
        <f t="shared" si="0"/>
        <v>0</v>
      </c>
    </row>
    <row r="34" spans="1:7" ht="15.6" x14ac:dyDescent="0.3">
      <c r="A34" s="23" t="s">
        <v>83</v>
      </c>
      <c r="B34" s="23" t="s">
        <v>63</v>
      </c>
      <c r="C34" s="5" t="s">
        <v>16</v>
      </c>
      <c r="D34" s="3">
        <v>4</v>
      </c>
      <c r="E34" s="12"/>
      <c r="F34" s="58"/>
      <c r="G34" s="58">
        <f t="shared" si="0"/>
        <v>0</v>
      </c>
    </row>
    <row r="35" spans="1:7" ht="15.6" x14ac:dyDescent="0.3">
      <c r="A35" s="23" t="s">
        <v>84</v>
      </c>
      <c r="B35" s="23" t="s">
        <v>63</v>
      </c>
      <c r="C35" s="5" t="s">
        <v>17</v>
      </c>
      <c r="D35" s="3">
        <v>4</v>
      </c>
      <c r="E35" s="12"/>
      <c r="F35" s="58"/>
      <c r="G35" s="58">
        <f t="shared" si="0"/>
        <v>0</v>
      </c>
    </row>
    <row r="36" spans="1:7" ht="15.6" x14ac:dyDescent="0.3">
      <c r="A36" s="57"/>
      <c r="B36" s="57"/>
      <c r="C36" s="9"/>
      <c r="D36" s="13"/>
      <c r="E36" s="8"/>
      <c r="F36" s="59" t="s">
        <v>85</v>
      </c>
      <c r="G36" s="60">
        <f>SUM(G23:G35)</f>
        <v>0</v>
      </c>
    </row>
    <row r="37" spans="1:7" ht="15.6" x14ac:dyDescent="0.3">
      <c r="A37" s="57"/>
      <c r="B37" s="57"/>
      <c r="C37" s="9"/>
      <c r="D37" s="13"/>
      <c r="E37" s="8"/>
      <c r="F37" s="59" t="s">
        <v>86</v>
      </c>
      <c r="G37" s="60">
        <f>+G36*0.12</f>
        <v>0</v>
      </c>
    </row>
    <row r="38" spans="1:7" ht="15.6" x14ac:dyDescent="0.3">
      <c r="A38" s="57"/>
      <c r="B38" s="57"/>
      <c r="C38" s="9"/>
      <c r="D38" s="13"/>
      <c r="E38" s="8"/>
      <c r="F38" s="59" t="s">
        <v>87</v>
      </c>
      <c r="G38" s="60">
        <f>+G36+G37</f>
        <v>0</v>
      </c>
    </row>
    <row r="39" spans="1:7" ht="15.6" x14ac:dyDescent="0.3">
      <c r="A39" s="57"/>
      <c r="B39" s="57"/>
      <c r="C39" s="9"/>
      <c r="D39" s="13"/>
      <c r="E39" s="8"/>
      <c r="F39" s="8"/>
      <c r="G39" s="8"/>
    </row>
    <row r="40" spans="1:7" ht="15.6" x14ac:dyDescent="0.3">
      <c r="A40" s="13"/>
      <c r="B40" s="9"/>
      <c r="C40" s="9"/>
      <c r="D40" s="9"/>
      <c r="E40" s="8"/>
      <c r="F40" s="8"/>
      <c r="G40" s="8"/>
    </row>
    <row r="41" spans="1:7" ht="15.6" x14ac:dyDescent="0.3">
      <c r="A41" s="15" t="s">
        <v>42</v>
      </c>
      <c r="C41" s="54" t="s">
        <v>43</v>
      </c>
      <c r="D41" s="55"/>
    </row>
    <row r="42" spans="1:7" ht="15.6" x14ac:dyDescent="0.3">
      <c r="A42" s="1"/>
      <c r="C42" s="14" t="s">
        <v>19</v>
      </c>
      <c r="D42" s="14" t="s">
        <v>18</v>
      </c>
    </row>
    <row r="43" spans="1:7" ht="15.6" x14ac:dyDescent="0.3">
      <c r="A43" s="1"/>
      <c r="C43" s="6" t="s">
        <v>20</v>
      </c>
      <c r="D43" s="5"/>
    </row>
    <row r="44" spans="1:7" ht="15.6" x14ac:dyDescent="0.3">
      <c r="A44" s="1"/>
      <c r="C44" s="5" t="s">
        <v>21</v>
      </c>
      <c r="D44" s="3">
        <v>1</v>
      </c>
    </row>
    <row r="45" spans="1:7" ht="15.6" x14ac:dyDescent="0.3">
      <c r="A45" s="1"/>
      <c r="C45" s="5" t="s">
        <v>22</v>
      </c>
      <c r="D45" s="3">
        <v>1</v>
      </c>
    </row>
    <row r="46" spans="1:7" ht="15.6" x14ac:dyDescent="0.3">
      <c r="A46" s="1"/>
      <c r="C46" s="5" t="s">
        <v>23</v>
      </c>
      <c r="D46" s="3">
        <v>1</v>
      </c>
    </row>
    <row r="47" spans="1:7" ht="15.6" x14ac:dyDescent="0.3">
      <c r="A47" s="1"/>
      <c r="C47" s="5" t="s">
        <v>24</v>
      </c>
      <c r="D47" s="3">
        <v>1</v>
      </c>
    </row>
    <row r="48" spans="1:7" ht="15.6" x14ac:dyDescent="0.3">
      <c r="A48" s="1"/>
      <c r="C48" s="5" t="s">
        <v>24</v>
      </c>
      <c r="D48" s="3">
        <v>1</v>
      </c>
    </row>
    <row r="49" spans="1:9" ht="15.6" x14ac:dyDescent="0.3">
      <c r="A49" s="1"/>
      <c r="C49" s="5" t="s">
        <v>25</v>
      </c>
      <c r="D49" s="3">
        <v>1</v>
      </c>
    </row>
    <row r="50" spans="1:9" ht="15.6" x14ac:dyDescent="0.3">
      <c r="A50" s="1"/>
      <c r="C50" s="5" t="s">
        <v>26</v>
      </c>
      <c r="D50" s="3">
        <v>1</v>
      </c>
    </row>
    <row r="51" spans="1:9" ht="15.6" x14ac:dyDescent="0.3">
      <c r="A51" s="1"/>
      <c r="C51" s="5" t="s">
        <v>27</v>
      </c>
      <c r="D51" s="3">
        <v>1</v>
      </c>
    </row>
    <row r="52" spans="1:9" ht="15.6" x14ac:dyDescent="0.3">
      <c r="A52" s="1"/>
      <c r="C52" s="5" t="s">
        <v>28</v>
      </c>
      <c r="D52" s="3">
        <v>5</v>
      </c>
    </row>
    <row r="53" spans="1:9" ht="15.6" x14ac:dyDescent="0.3">
      <c r="A53" s="1"/>
      <c r="B53" s="13"/>
      <c r="C53" s="9"/>
      <c r="D53" s="9"/>
    </row>
    <row r="54" spans="1:9" ht="15.6" x14ac:dyDescent="0.3">
      <c r="A54" s="1"/>
      <c r="C54" s="50" t="s">
        <v>29</v>
      </c>
      <c r="D54" s="51"/>
    </row>
    <row r="55" spans="1:9" ht="15.6" x14ac:dyDescent="0.3">
      <c r="A55" s="1"/>
      <c r="C55" s="5" t="s">
        <v>30</v>
      </c>
      <c r="D55" s="4">
        <v>1</v>
      </c>
    </row>
    <row r="56" spans="1:9" ht="15.6" x14ac:dyDescent="0.3">
      <c r="A56" s="1"/>
      <c r="C56" s="5" t="s">
        <v>31</v>
      </c>
      <c r="D56" s="4">
        <v>1</v>
      </c>
    </row>
    <row r="57" spans="1:9" ht="15.6" x14ac:dyDescent="0.3">
      <c r="A57" s="1"/>
      <c r="C57" s="5" t="s">
        <v>32</v>
      </c>
      <c r="D57" s="3">
        <v>1</v>
      </c>
    </row>
    <row r="58" spans="1:9" ht="15.6" x14ac:dyDescent="0.3">
      <c r="A58" s="1"/>
      <c r="C58" s="5" t="s">
        <v>34</v>
      </c>
      <c r="D58" s="3" t="s">
        <v>33</v>
      </c>
    </row>
    <row r="59" spans="1:9" ht="15.6" x14ac:dyDescent="0.3">
      <c r="A59" s="1"/>
      <c r="C59" s="5" t="s">
        <v>35</v>
      </c>
      <c r="D59" s="3">
        <v>1</v>
      </c>
    </row>
    <row r="60" spans="1:9" ht="15.6" x14ac:dyDescent="0.3">
      <c r="A60" s="1"/>
      <c r="B60" s="1"/>
      <c r="C60" s="1"/>
      <c r="D60" s="1"/>
    </row>
    <row r="61" spans="1:9" ht="15.6" x14ac:dyDescent="0.3">
      <c r="A61" s="1"/>
      <c r="C61" s="50" t="s">
        <v>36</v>
      </c>
      <c r="D61" s="51"/>
    </row>
    <row r="62" spans="1:9" ht="15.6" x14ac:dyDescent="0.3">
      <c r="A62" s="1"/>
      <c r="C62" s="5" t="s">
        <v>37</v>
      </c>
      <c r="D62" s="3">
        <v>1</v>
      </c>
      <c r="H62" s="8"/>
      <c r="I62" s="8"/>
    </row>
    <row r="63" spans="1:9" ht="15.6" x14ac:dyDescent="0.3">
      <c r="A63" s="1"/>
      <c r="C63" s="5" t="s">
        <v>38</v>
      </c>
      <c r="D63" s="3">
        <v>1</v>
      </c>
      <c r="H63" s="8"/>
      <c r="I63" s="8"/>
    </row>
    <row r="64" spans="1:9" x14ac:dyDescent="0.3">
      <c r="H64" s="8"/>
      <c r="I64" s="8"/>
    </row>
    <row r="65" spans="1:9" x14ac:dyDescent="0.3">
      <c r="H65" s="8"/>
      <c r="I65" s="8"/>
    </row>
    <row r="66" spans="1:9" x14ac:dyDescent="0.3">
      <c r="H66" s="8"/>
      <c r="I66" s="8"/>
    </row>
    <row r="67" spans="1:9" ht="16.2" thickBot="1" x14ac:dyDescent="0.35">
      <c r="A67" s="18" t="s">
        <v>56</v>
      </c>
      <c r="B67" s="18"/>
      <c r="C67" s="61"/>
      <c r="D67" s="18"/>
      <c r="E67" s="18"/>
      <c r="F67" s="18"/>
      <c r="G67" s="18"/>
      <c r="H67" s="8"/>
      <c r="I67" s="8"/>
    </row>
    <row r="68" spans="1:9" ht="15.6" x14ac:dyDescent="0.3">
      <c r="A68" s="18"/>
      <c r="B68" s="18"/>
      <c r="C68" s="18"/>
      <c r="D68" s="18"/>
      <c r="E68" s="18"/>
      <c r="F68" s="18"/>
      <c r="G68" s="18"/>
      <c r="H68" s="8"/>
      <c r="I68" s="8"/>
    </row>
    <row r="69" spans="1:9" ht="15.6" x14ac:dyDescent="0.3">
      <c r="A69" s="18"/>
      <c r="B69" s="18"/>
      <c r="C69" s="18"/>
      <c r="D69" s="18"/>
      <c r="E69" s="18"/>
      <c r="F69" s="18"/>
      <c r="G69" s="18"/>
    </row>
    <row r="70" spans="1:9" ht="15.6" x14ac:dyDescent="0.3">
      <c r="A70" s="18"/>
      <c r="B70" s="18"/>
      <c r="C70" s="18"/>
      <c r="D70" s="18"/>
      <c r="E70" s="18"/>
      <c r="F70" s="18"/>
      <c r="G70" s="18"/>
    </row>
    <row r="71" spans="1:9" ht="16.2" thickBot="1" x14ac:dyDescent="0.35">
      <c r="A71" s="18" t="s">
        <v>57</v>
      </c>
      <c r="B71" s="18"/>
      <c r="C71" s="61"/>
      <c r="D71" s="18"/>
      <c r="E71" s="18"/>
      <c r="F71" s="18"/>
      <c r="G71" s="18"/>
    </row>
    <row r="72" spans="1:9" ht="15.6" x14ac:dyDescent="0.3">
      <c r="A72" s="18"/>
      <c r="B72" s="18"/>
      <c r="C72" s="18"/>
      <c r="D72" s="18"/>
      <c r="E72" s="18"/>
      <c r="F72" s="18"/>
      <c r="G72" s="18"/>
    </row>
    <row r="75" spans="1:9" ht="16.2" thickBot="1" x14ac:dyDescent="0.35">
      <c r="A75" s="18" t="s">
        <v>88</v>
      </c>
      <c r="B75" s="18"/>
      <c r="C75" s="61"/>
      <c r="D75" s="18"/>
      <c r="E75" s="18"/>
      <c r="F75" s="18"/>
      <c r="G75" s="18"/>
    </row>
    <row r="76" spans="1:9" ht="15.6" x14ac:dyDescent="0.3">
      <c r="A76" s="18"/>
      <c r="B76" s="18"/>
      <c r="C76" s="18"/>
      <c r="D76" s="18"/>
      <c r="E76" s="18"/>
      <c r="F76" s="18"/>
      <c r="G76" s="18"/>
    </row>
    <row r="77" spans="1:9" ht="15.6" x14ac:dyDescent="0.3">
      <c r="A77" s="63"/>
      <c r="B77" s="63"/>
      <c r="C77" s="64"/>
      <c r="D77" s="65"/>
      <c r="E77" s="65"/>
      <c r="F77" s="65"/>
      <c r="G77" s="65"/>
    </row>
    <row r="78" spans="1:9" ht="16.2" thickBot="1" x14ac:dyDescent="0.35">
      <c r="A78" s="18" t="s">
        <v>89</v>
      </c>
      <c r="B78" s="18"/>
      <c r="C78" s="61"/>
      <c r="D78" s="65"/>
      <c r="E78" s="65"/>
      <c r="F78" s="65"/>
      <c r="G78" s="65"/>
    </row>
  </sheetData>
  <mergeCells count="7">
    <mergeCell ref="C61:D61"/>
    <mergeCell ref="O4:P5"/>
    <mergeCell ref="A2:G2"/>
    <mergeCell ref="A3:G3"/>
    <mergeCell ref="A4:G4"/>
    <mergeCell ref="C41:D41"/>
    <mergeCell ref="C54:D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2022-07-06T23:02:01Z</dcterms:created>
  <dcterms:modified xsi:type="dcterms:W3CDTF">2022-08-25T18:25:56Z</dcterms:modified>
</cp:coreProperties>
</file>