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05" documentId="13_ncr:1_{30CA032F-8A0B-4148-8800-B8E1AE6B9EEF}" xr6:coauthVersionLast="47" xr6:coauthVersionMax="47" xr10:uidLastSave="{B6197B0B-9083-4490-99F5-559361B804DF}"/>
  <bookViews>
    <workbookView xWindow="-108" yWindow="-108" windowWidth="23256" windowHeight="12456" xr2:uid="{4DB1899F-C0D4-44B9-B003-DDAD8745399A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G63" i="3" s="1"/>
  <c r="G61" i="3"/>
  <c r="C7" i="3"/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60" i="1" l="1"/>
  <c r="G61" i="1" s="1"/>
  <c r="G62" i="1" s="1"/>
</calcChain>
</file>

<file path=xl/sharedStrings.xml><?xml version="1.0" encoding="utf-8"?>
<sst xmlns="http://schemas.openxmlformats.org/spreadsheetml/2006/main" count="298" uniqueCount="137">
  <si>
    <t xml:space="preserve">PINEDA CORAL JAIRO DARIO </t>
  </si>
  <si>
    <t>NOTA DE ENTREGA</t>
  </si>
  <si>
    <t>CANT.</t>
  </si>
  <si>
    <t>COD. ARTICULO</t>
  </si>
  <si>
    <t xml:space="preserve">DESCRIPCION ARTICULO </t>
  </si>
  <si>
    <t>060020030</t>
  </si>
  <si>
    <t>TORNILLO CANULADO 4.0X30 TITANIO</t>
  </si>
  <si>
    <t>060020032</t>
  </si>
  <si>
    <t>TORNILLO CANULADO 4.0X32 TITANIO</t>
  </si>
  <si>
    <t>060020034</t>
  </si>
  <si>
    <t>TORNILLO CANULADO 4.0X34 TITANIO</t>
  </si>
  <si>
    <t>060020036</t>
  </si>
  <si>
    <t>TORNILLO CANULADO 4.0X36 TITANIO</t>
  </si>
  <si>
    <t>060020038</t>
  </si>
  <si>
    <t>TORNILLO CANULADO 4.0X38 TITANIO</t>
  </si>
  <si>
    <t>060020040</t>
  </si>
  <si>
    <t>TORNILLO CANULADO 4.0X40 TITANIO</t>
  </si>
  <si>
    <t>060020042</t>
  </si>
  <si>
    <t>TORNILLO CANULADO 4.0X42 TITANIO</t>
  </si>
  <si>
    <t>060020044</t>
  </si>
  <si>
    <t>TORNILLO CANULADO 4.0X44 TITANIO</t>
  </si>
  <si>
    <t>060020046</t>
  </si>
  <si>
    <t>TORNILLO CANULADO 4.0X46 TITANIO</t>
  </si>
  <si>
    <t>060020048</t>
  </si>
  <si>
    <t>TORNILLO CANULADO 4.0X48 TITANIO</t>
  </si>
  <si>
    <t>060020050</t>
  </si>
  <si>
    <t>TORNILLO CANULADO 4.0X50 TITANIO</t>
  </si>
  <si>
    <t>060020052</t>
  </si>
  <si>
    <t>TORNILLO CANULADO 4.0*52 TITANIO</t>
  </si>
  <si>
    <t>060020054</t>
  </si>
  <si>
    <t>TORNILLO CANULADO 4.0*54 TITANIO</t>
  </si>
  <si>
    <t>060020056</t>
  </si>
  <si>
    <t>TORNILLO CANULADO 4.0*56 TITANIO</t>
  </si>
  <si>
    <t>060020058</t>
  </si>
  <si>
    <t>TORNILLO CANULADO 4.0*58 TITANIO</t>
  </si>
  <si>
    <t>060020060</t>
  </si>
  <si>
    <t>TORNILLO CANULADO 4.0*60 TITANIO</t>
  </si>
  <si>
    <t>ARANDELAS 3.5 MM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</si>
  <si>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</si>
  <si>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</si>
  <si>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</si>
  <si>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</si>
  <si>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</si>
  <si>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</si>
  <si>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</si>
  <si>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 xml:space="preserve">TORNILLO CANULADO 4.0*30 MM ACERO_x000D_
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</si>
  <si>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</si>
  <si>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</si>
  <si>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</si>
  <si>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</si>
  <si>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</si>
  <si>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</si>
  <si>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</si>
  <si>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</si>
  <si>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</si>
  <si>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</si>
  <si>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</si>
  <si>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TO6RNILLO CANULADO 4.0*60 MM ACERO</t>
  </si>
  <si>
    <t>ARANDELA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</si>
  <si>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</si>
  <si>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</si>
  <si>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</si>
  <si>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</si>
  <si>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</si>
  <si>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</si>
  <si>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 xml:space="preserve">PIN DE KIRSCHNNER 1.0MM </t>
  </si>
  <si>
    <t xml:space="preserve">PIN DE KIRSCHNNER 1.2MM </t>
  </si>
  <si>
    <t xml:space="preserve">Broca Canulado 2.7 mm CON TOPE </t>
  </si>
  <si>
    <t>Broca Canulado 2.7 mm</t>
  </si>
  <si>
    <t>Q.080.02</t>
  </si>
  <si>
    <t>Aguja de Limpieza 1.2mm</t>
  </si>
  <si>
    <t>Q.080.08</t>
  </si>
  <si>
    <t>Avellanador Canulado ∅ 4.0MM</t>
  </si>
  <si>
    <t>Q.080.07</t>
  </si>
  <si>
    <t xml:space="preserve">Destornillador hexagonal Canulado, de punta 2.5mm CON CAMISA </t>
  </si>
  <si>
    <t>Q.080.05</t>
  </si>
  <si>
    <t>Destornillador Chexagonal de punta 2.5mm</t>
  </si>
  <si>
    <t>Q.080.06</t>
  </si>
  <si>
    <t>Macho de Canulado para Tornillos Canulado 4.5mm</t>
  </si>
  <si>
    <t>Macho de Canulado para Tornillos Canulado 4.0mm</t>
  </si>
  <si>
    <t>Q.080.09</t>
  </si>
  <si>
    <t>Llave hexagonal</t>
  </si>
  <si>
    <t>Q.080.10</t>
  </si>
  <si>
    <t>Guía de PIN 1.2mm</t>
  </si>
  <si>
    <t>Q.080.11</t>
  </si>
  <si>
    <t>MANGO DE Guía de PIN  1.2mm</t>
  </si>
  <si>
    <t>DESCARGO</t>
  </si>
  <si>
    <t>PRECIO UNITARIO</t>
  </si>
  <si>
    <t>PRECIO TOTAL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</si>
  <si>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</si>
  <si>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</si>
  <si>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</si>
  <si>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</si>
  <si>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</si>
  <si>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</si>
  <si>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</si>
  <si>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</si>
  <si>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</si>
  <si>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</si>
  <si>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</si>
  <si>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</si>
  <si>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</si>
  <si>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</si>
  <si>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INSUMOS QUIRURGICOS ORTOMACX INQUIORT S.A.</t>
  </si>
  <si>
    <t>RUC: 0993007803001</t>
  </si>
  <si>
    <t>A999999999</t>
  </si>
  <si>
    <t>VENTA -CIRUGÍA</t>
  </si>
  <si>
    <t>No. IDENTIFICACION</t>
  </si>
  <si>
    <t>Lote</t>
  </si>
  <si>
    <t>C190600201</t>
  </si>
  <si>
    <t>C190600216</t>
  </si>
  <si>
    <t>M180600209</t>
  </si>
  <si>
    <t>B190600204</t>
  </si>
  <si>
    <t>A190600227</t>
  </si>
  <si>
    <t>A190600230</t>
  </si>
  <si>
    <t>A190210605</t>
  </si>
  <si>
    <t>A190210902</t>
  </si>
  <si>
    <t>A190211502</t>
  </si>
  <si>
    <t>M180211401</t>
  </si>
  <si>
    <t>TI-115.010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</si>
  <si>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</si>
  <si>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</si>
  <si>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</si>
  <si>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</si>
  <si>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</si>
  <si>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</si>
  <si>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</si>
  <si>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</si>
  <si>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</si>
  <si>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</si>
  <si>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</si>
  <si>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</si>
  <si>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Subtotal</t>
  </si>
  <si>
    <t>12% IVA</t>
  </si>
  <si>
    <t>Total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</si>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</sst>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0" borderId="3" xfId="1" applyFont="1" applyBorder="1" applyAlignment="1" applyProtection="1">
      <alignment vertical="top" readingOrder="1"/>
      <protection locked="0"/>
    </xf>
    <xf numFmtId="0" fontId="3" fillId="0" borderId="3" xfId="0" applyFont="1" applyBorder="1"/>
    <xf numFmtId="0" fontId="4" fillId="0" borderId="3" xfId="0" applyFont="1" applyBorder="1" applyAlignment="1" applyProtection="1">
      <alignment horizontal="center" vertical="top" readingOrder="1"/>
      <protection locked="0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 wrapText="1" readingOrder="1"/>
      <protection locked="0"/>
    </xf>
    <xf numFmtId="0" fontId="3" fillId="0" borderId="3" xfId="0" applyFont="1" applyBorder="1" applyAlignment="1"/>
    <xf numFmtId="0" fontId="2" fillId="5" borderId="3" xfId="0" applyFont="1" applyFill="1" applyBorder="1" applyAlignment="1">
      <alignment horizontal="center"/>
    </xf>
    <xf numFmtId="0" fontId="0" fillId="0" borderId="3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6" borderId="0" xfId="0" applyFont="1" applyFill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0" fillId="0" borderId="3" xfId="0" applyBorder="1" applyAlignment="1">
      <alignment horizontal="center"/>
    </xf>
    <xf numFmtId="0" fontId="3" fillId="0" borderId="3" xfId="1" quotePrefix="1" applyFont="1" applyBorder="1" applyAlignment="1" applyProtection="1">
      <alignment horizontal="center" vertical="top" readingOrder="1"/>
      <protection locked="0"/>
    </xf>
    <xf numFmtId="3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9" fillId="6" borderId="3" xfId="0" applyFont="1" applyFill="1" applyBorder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3" xfId="0" applyFont="1" applyBorder="1" applyAlignment="1">
      <alignment vertical="center"/>
    </xf>
    <xf numFmtId="0" fontId="9" fillId="7" borderId="0" xfId="0" applyFont="1" applyFill="1" applyAlignment="1">
      <alignment vertical="center" wrapText="1"/>
    </xf>
    <xf numFmtId="49" fontId="10" fillId="0" borderId="3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3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3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4" borderId="5" xfId="0" applyFont="1" applyFill="1" applyBorder="1"/>
    <xf numFmtId="0" fontId="5" fillId="6" borderId="0" xfId="0" applyFont="1" applyFill="1"/>
    <xf numFmtId="0" fontId="0" fillId="0" borderId="0" xfId="0" applyAlignment="1">
      <alignment horizontal="center"/>
    </xf>
    <xf numFmtId="0" fontId="14" fillId="6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1" applyFont="1"/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6" fontId="10" fillId="0" borderId="3" xfId="0" applyNumberFormat="1" applyFont="1" applyBorder="1" applyAlignment="1">
      <alignment horizontal="left" vertic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center" vertical="top" readingOrder="1"/>
      <protection locked="0"/>
    </xf>
    <xf numFmtId="0" fontId="0" fillId="0" borderId="0" xfId="0" applyBorder="1"/>
    <xf numFmtId="167" fontId="0" fillId="0" borderId="3" xfId="0" applyNumberFormat="1" applyBorder="1"/>
    <xf numFmtId="167" fontId="18" fillId="0" borderId="0" xfId="0" applyNumberFormat="1" applyFont="1" applyBorder="1" applyAlignment="1">
      <alignment horizontal="right"/>
    </xf>
    <xf numFmtId="167" fontId="14" fillId="0" borderId="3" xfId="0" applyNumberFormat="1" applyFont="1" applyBorder="1"/>
    <xf numFmtId="167" fontId="19" fillId="0" borderId="3" xfId="0" applyNumberFormat="1" applyFont="1" applyBorder="1"/>
    <xf numFmtId="0" fontId="7" fillId="0" borderId="6" xfId="0" applyFont="1" applyBorder="1"/>
    <xf numFmtId="0" fontId="7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Normal 2" xfId="1" xr:uid="{9EB6F56B-DFF4-4AF9-AAB0-2262737AA2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FEFE1909-E1C8-448B-A8DC-BD245BBFBB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806824</xdr:colOff>
      <xdr:row>5</xdr:row>
      <xdr:rowOff>22022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EE2FD9-4AA5-4F8D-B225-F8F22CFDDB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208864" cy="1250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E422-939C-4CEA-9235-B079F1C01F02}">
  <dimension ref="A1:P95"/>
  <sheetViews>
    <sheetView showGridLines="0" tabSelected="1" zoomScale="98" zoomScaleNormal="98" workbookViewId="0">
      <selection activeCell="A3" sqref="A3:H3"/>
    </sheetView>
  </sheetViews>
  <sheetFormatPr baseColWidth="10" defaultRowHeight="14.4" x14ac:dyDescent="0.3"/>
  <cols>
    <col min="1" max="1" width="21.21875" bestFit="1" customWidth="1"/>
    <col min="2" max="2" width="16.21875" customWidth="1"/>
    <col min="3" max="3" width="48.44140625" customWidth="1"/>
    <col min="4" max="4" width="23" bestFit="1" customWidth="1"/>
    <col min="5" max="5" width="17.88671875" bestFit="1" customWidth="1"/>
    <col min="6" max="6" width="20.88671875" customWidth="1"/>
    <col min="7" max="7" width="19.6640625" customWidth="1"/>
  </cols>
  <sheetData>
    <row r="1" spans="1:16" s="3" customFormat="1" ht="20.100000000000001" customHeight="1" x14ac:dyDescent="0.25">
      <c r="A1" s="16"/>
      <c r="B1" s="16"/>
      <c r="C1" s="17"/>
      <c r="D1" s="17"/>
      <c r="E1" s="17"/>
      <c r="F1" s="17"/>
    </row>
    <row r="2" spans="1:16" s="3" customFormat="1" ht="20.100000000000001" customHeight="1" x14ac:dyDescent="0.3">
      <c r="A2" s="55" t="s">
        <v>0</v>
      </c>
      <c r="B2" s="55"/>
      <c r="C2" s="55"/>
      <c r="D2" s="55"/>
      <c r="E2" s="55"/>
      <c r="F2" s="55"/>
      <c r="G2" s="55"/>
      <c r="H2" s="55"/>
    </row>
    <row r="3" spans="1:16" s="3" customFormat="1" ht="20.100000000000001" customHeight="1" x14ac:dyDescent="0.3">
      <c r="A3" s="55" t="s">
        <v>89</v>
      </c>
      <c r="B3" s="55"/>
      <c r="C3" s="55"/>
      <c r="D3" s="55"/>
      <c r="E3" s="55"/>
      <c r="F3" s="55"/>
      <c r="G3" s="55"/>
      <c r="H3" s="55"/>
    </row>
    <row r="4" spans="1:16" s="3" customFormat="1" ht="20.100000000000001" customHeight="1" x14ac:dyDescent="0.3">
      <c r="A4" s="55" t="s">
        <v>1</v>
      </c>
      <c r="B4" s="55"/>
      <c r="C4" s="55"/>
      <c r="D4" s="55"/>
      <c r="E4" s="55"/>
      <c r="F4" s="55"/>
      <c r="G4" s="55"/>
      <c r="H4" s="55"/>
      <c r="O4" s="56"/>
      <c r="P4" s="56"/>
    </row>
    <row r="5" spans="1:16" s="3" customFormat="1" ht="20.100000000000001" customHeight="1" x14ac:dyDescent="0.25">
      <c r="O5" s="56"/>
      <c r="P5" s="56"/>
    </row>
    <row r="6" spans="1:16" s="3" customFormat="1" ht="20.100000000000001" customHeight="1" x14ac:dyDescent="0.25">
      <c r="O6" s="32"/>
      <c r="P6" s="32"/>
    </row>
    <row r="7" spans="1:16" s="3" customFormat="1" ht="20.100000000000001" customHeight="1" x14ac:dyDescent="0.25">
      <c r="A7" s="33" t="s">
        <v>90</v>
      </c>
      <c r="B7" s="33"/>
      <c r="C7" s="61">
        <f ca="1">NOW()</f>
        <v>44798.557952199073</v>
      </c>
      <c r="D7" s="33" t="s">
        <v>91</v>
      </c>
      <c r="E7" s="34"/>
      <c r="F7" s="35"/>
      <c r="G7" s="23"/>
      <c r="O7" s="32"/>
      <c r="P7" s="32"/>
    </row>
    <row r="8" spans="1:16" s="3" customFormat="1" ht="20.100000000000001" customHeight="1" x14ac:dyDescent="0.3">
      <c r="A8" s="20"/>
      <c r="B8" s="20"/>
      <c r="C8" s="20"/>
      <c r="D8" s="20"/>
      <c r="E8" s="20"/>
      <c r="F8" s="20"/>
      <c r="G8" s="2"/>
      <c r="O8" s="32"/>
      <c r="P8" s="32"/>
    </row>
    <row r="9" spans="1:16" s="3" customFormat="1" ht="20.100000000000001" customHeight="1" x14ac:dyDescent="0.25">
      <c r="A9" s="33" t="s">
        <v>92</v>
      </c>
      <c r="B9" s="33"/>
      <c r="C9" s="36"/>
      <c r="D9" s="37" t="s">
        <v>93</v>
      </c>
      <c r="E9" s="38"/>
      <c r="F9" s="39"/>
      <c r="G9" s="39"/>
      <c r="O9" s="32"/>
      <c r="P9" s="32"/>
    </row>
    <row r="10" spans="1:16" s="3" customFormat="1" ht="20.100000000000001" customHeight="1" x14ac:dyDescent="0.3">
      <c r="A10" s="20"/>
      <c r="B10" s="20"/>
      <c r="C10" s="20"/>
      <c r="D10" s="20"/>
      <c r="E10" s="20"/>
      <c r="F10" s="20"/>
      <c r="G10" s="2"/>
      <c r="O10" s="32"/>
      <c r="P10" s="32"/>
    </row>
    <row r="11" spans="1:16" s="3" customFormat="1" ht="29.4" customHeight="1" x14ac:dyDescent="0.25">
      <c r="A11" s="33" t="s">
        <v>94</v>
      </c>
      <c r="B11" s="33"/>
      <c r="C11" s="40"/>
      <c r="D11" s="37" t="s">
        <v>95</v>
      </c>
      <c r="E11" s="36" t="s">
        <v>106</v>
      </c>
      <c r="F11" s="22"/>
      <c r="G11" s="22"/>
      <c r="O11" s="32"/>
      <c r="P11" s="32"/>
    </row>
    <row r="12" spans="1:16" s="3" customFormat="1" ht="20.100000000000001" customHeight="1" x14ac:dyDescent="0.3">
      <c r="A12" s="20"/>
      <c r="B12" s="20"/>
      <c r="C12" s="20"/>
      <c r="D12" s="20"/>
      <c r="E12" s="20"/>
      <c r="F12" s="20"/>
      <c r="G12" s="2"/>
      <c r="O12" s="41"/>
      <c r="P12" s="41"/>
    </row>
    <row r="13" spans="1:16" s="3" customFormat="1" ht="20.100000000000001" customHeight="1" x14ac:dyDescent="0.25">
      <c r="A13" s="33" t="s">
        <v>96</v>
      </c>
      <c r="B13" s="33"/>
      <c r="C13" s="61"/>
      <c r="D13" s="37" t="s">
        <v>97</v>
      </c>
      <c r="E13" s="42"/>
      <c r="F13" s="43"/>
      <c r="G13" s="43"/>
      <c r="O13" s="41"/>
      <c r="P13" s="41"/>
    </row>
    <row r="14" spans="1:16" s="3" customFormat="1" ht="20.100000000000001" customHeight="1" x14ac:dyDescent="0.3">
      <c r="A14" s="20"/>
      <c r="B14" s="20"/>
      <c r="C14" s="20"/>
      <c r="D14" s="20"/>
      <c r="E14" s="20"/>
      <c r="F14" s="20"/>
      <c r="G14" s="19"/>
      <c r="H14" s="19"/>
      <c r="O14" s="44"/>
      <c r="P14" s="44"/>
    </row>
    <row r="15" spans="1:16" s="3" customFormat="1" ht="20.100000000000001" customHeight="1" x14ac:dyDescent="0.25">
      <c r="A15" s="33" t="s">
        <v>98</v>
      </c>
      <c r="B15" s="33"/>
      <c r="C15" s="36"/>
      <c r="D15" s="22"/>
      <c r="E15" s="21"/>
      <c r="F15" s="21"/>
      <c r="G15" s="22"/>
      <c r="H15" s="22"/>
      <c r="O15" s="44"/>
      <c r="P15" s="44"/>
    </row>
    <row r="16" spans="1:16" s="3" customFormat="1" ht="20.100000000000001" customHeight="1" x14ac:dyDescent="0.3">
      <c r="A16" s="20"/>
      <c r="B16" s="20"/>
      <c r="C16" s="20"/>
      <c r="D16" s="20"/>
      <c r="E16" s="20"/>
      <c r="F16" s="20"/>
      <c r="G16" s="19"/>
      <c r="H16" s="19"/>
      <c r="O16" s="44"/>
      <c r="P16" s="44"/>
    </row>
    <row r="17" spans="1:16" s="3" customFormat="1" ht="20.100000000000001" customHeight="1" x14ac:dyDescent="0.25">
      <c r="A17" s="33" t="s">
        <v>99</v>
      </c>
      <c r="B17" s="33"/>
      <c r="C17" s="36"/>
      <c r="D17" s="37" t="s">
        <v>107</v>
      </c>
      <c r="E17" s="42"/>
      <c r="F17" s="21"/>
      <c r="G17" s="22"/>
      <c r="H17" s="22"/>
      <c r="O17" s="44"/>
      <c r="P17" s="44"/>
    </row>
    <row r="18" spans="1:16" s="3" customFormat="1" ht="20.100000000000001" customHeight="1" x14ac:dyDescent="0.3">
      <c r="A18" s="20"/>
      <c r="B18" s="20"/>
      <c r="C18" s="20"/>
      <c r="D18" s="20"/>
      <c r="E18" s="20"/>
      <c r="F18" s="20"/>
      <c r="G18" s="19"/>
      <c r="H18" s="19"/>
      <c r="O18" s="45"/>
      <c r="P18" s="45"/>
    </row>
    <row r="19" spans="1:16" s="3" customFormat="1" ht="20.100000000000001" customHeight="1" x14ac:dyDescent="0.25">
      <c r="A19" s="33" t="s">
        <v>100</v>
      </c>
      <c r="B19" s="33"/>
      <c r="C19" s="46"/>
      <c r="D19" s="23"/>
      <c r="E19" s="47"/>
      <c r="F19" s="47"/>
      <c r="G19" s="28"/>
      <c r="H19" s="24"/>
      <c r="O19" s="45"/>
      <c r="P19" s="45"/>
    </row>
    <row r="20" spans="1:16" s="3" customFormat="1" ht="20.100000000000001" customHeight="1" x14ac:dyDescent="0.25">
      <c r="A20" s="1"/>
      <c r="B20" s="1"/>
      <c r="C20" s="2"/>
      <c r="D20" s="2"/>
      <c r="E20" s="2"/>
      <c r="F20" s="2"/>
      <c r="G20" s="2"/>
      <c r="H20" s="2"/>
      <c r="O20" s="45"/>
      <c r="P20" s="45"/>
    </row>
    <row r="21" spans="1:16" s="3" customFormat="1" ht="20.100000000000001" customHeight="1" x14ac:dyDescent="0.3">
      <c r="A21" s="48"/>
      <c r="B21" s="48"/>
      <c r="C21" s="48"/>
      <c r="D21" s="48"/>
      <c r="E21" s="48"/>
      <c r="F21" s="48"/>
      <c r="G21" s="48"/>
      <c r="H21" s="49"/>
      <c r="O21" s="45"/>
      <c r="P21" s="45"/>
    </row>
    <row r="22" spans="1:16" s="3" customFormat="1" ht="30" customHeight="1" x14ac:dyDescent="0.25">
      <c r="A22" s="11" t="s">
        <v>3</v>
      </c>
      <c r="B22" s="11" t="s">
        <v>108</v>
      </c>
      <c r="C22" s="11" t="s">
        <v>4</v>
      </c>
      <c r="D22" s="11" t="s">
        <v>2</v>
      </c>
      <c r="E22" s="11" t="s">
        <v>86</v>
      </c>
      <c r="F22" s="12" t="s">
        <v>87</v>
      </c>
      <c r="G22" s="12" t="s">
        <v>88</v>
      </c>
      <c r="O22" s="45"/>
      <c r="P22" s="45"/>
    </row>
    <row r="23" spans="1:16" ht="15.6" x14ac:dyDescent="0.3">
      <c r="A23" s="30" t="s">
        <v>5</v>
      </c>
      <c r="B23" s="29" t="s">
        <v>109</v>
      </c>
      <c r="C23" s="5" t="s">
        <v>6</v>
      </c>
      <c r="D23" s="4">
        <v>1</v>
      </c>
      <c r="E23" s="15"/>
      <c r="F23" s="67"/>
      <c r="G23" s="69">
        <f>+D23*F23</f>
        <v>0</v>
      </c>
    </row>
    <row r="24" spans="1:16" ht="15.6" x14ac:dyDescent="0.3">
      <c r="A24" s="30" t="s">
        <v>7</v>
      </c>
      <c r="B24" s="29" t="s">
        <v>110</v>
      </c>
      <c r="C24" s="5" t="s">
        <v>8</v>
      </c>
      <c r="D24" s="4">
        <v>3</v>
      </c>
      <c r="E24" s="15"/>
      <c r="F24" s="67"/>
      <c r="G24" s="69">
        <f t="shared" ref="G24:G59" si="0">+D24*F24</f>
        <v>0</v>
      </c>
    </row>
    <row r="25" spans="1:16" ht="15.6" x14ac:dyDescent="0.3">
      <c r="A25" s="30" t="s">
        <v>9</v>
      </c>
      <c r="B25" s="29" t="s">
        <v>105</v>
      </c>
      <c r="C25" s="5" t="s">
        <v>10</v>
      </c>
      <c r="D25" s="4">
        <v>1</v>
      </c>
      <c r="E25" s="15"/>
      <c r="F25" s="67"/>
      <c r="G25" s="69">
        <f t="shared" si="0"/>
        <v>0</v>
      </c>
    </row>
    <row r="26" spans="1:16" ht="15.6" x14ac:dyDescent="0.3">
      <c r="A26" s="30" t="s">
        <v>11</v>
      </c>
      <c r="B26" s="29" t="s">
        <v>111</v>
      </c>
      <c r="C26" s="5" t="s">
        <v>12</v>
      </c>
      <c r="D26" s="4">
        <v>3</v>
      </c>
      <c r="E26" s="15"/>
      <c r="F26" s="67"/>
      <c r="G26" s="69">
        <f t="shared" si="0"/>
        <v>0</v>
      </c>
    </row>
    <row r="27" spans="1:16" ht="15.6" x14ac:dyDescent="0.3">
      <c r="A27" s="30" t="s">
        <v>13</v>
      </c>
      <c r="B27" s="29" t="s">
        <v>112</v>
      </c>
      <c r="C27" s="5" t="s">
        <v>14</v>
      </c>
      <c r="D27" s="4">
        <v>2</v>
      </c>
      <c r="E27" s="15"/>
      <c r="F27" s="67"/>
      <c r="G27" s="69">
        <f t="shared" si="0"/>
        <v>0</v>
      </c>
    </row>
    <row r="28" spans="1:16" ht="15.6" x14ac:dyDescent="0.3">
      <c r="A28" s="30" t="s">
        <v>15</v>
      </c>
      <c r="B28" s="29" t="s">
        <v>113</v>
      </c>
      <c r="C28" s="5" t="s">
        <v>16</v>
      </c>
      <c r="D28" s="4">
        <v>3</v>
      </c>
      <c r="E28" s="15"/>
      <c r="F28" s="67"/>
      <c r="G28" s="69">
        <f t="shared" si="0"/>
        <v>0</v>
      </c>
    </row>
    <row r="29" spans="1:16" ht="15.6" x14ac:dyDescent="0.3">
      <c r="A29" s="30" t="s">
        <v>17</v>
      </c>
      <c r="B29" s="29" t="s">
        <v>114</v>
      </c>
      <c r="C29" s="5" t="s">
        <v>18</v>
      </c>
      <c r="D29" s="4">
        <v>3</v>
      </c>
      <c r="E29" s="15"/>
      <c r="F29" s="67"/>
      <c r="G29" s="69">
        <f t="shared" si="0"/>
        <v>0</v>
      </c>
    </row>
    <row r="30" spans="1:16" ht="15.6" x14ac:dyDescent="0.3">
      <c r="A30" s="30" t="s">
        <v>19</v>
      </c>
      <c r="B30" s="29" t="s">
        <v>115</v>
      </c>
      <c r="C30" s="5" t="s">
        <v>20</v>
      </c>
      <c r="D30" s="4">
        <v>3</v>
      </c>
      <c r="E30" s="15"/>
      <c r="F30" s="67"/>
      <c r="G30" s="69">
        <f t="shared" si="0"/>
        <v>0</v>
      </c>
    </row>
    <row r="31" spans="1:16" ht="15.6" x14ac:dyDescent="0.3">
      <c r="A31" s="30" t="s">
        <v>21</v>
      </c>
      <c r="B31" s="29" t="s">
        <v>116</v>
      </c>
      <c r="C31" s="5" t="s">
        <v>22</v>
      </c>
      <c r="D31" s="4">
        <v>3</v>
      </c>
      <c r="E31" s="15"/>
      <c r="F31" s="67"/>
      <c r="G31" s="69">
        <f t="shared" si="0"/>
        <v>0</v>
      </c>
    </row>
    <row r="32" spans="1:16" ht="15.6" x14ac:dyDescent="0.3">
      <c r="A32" s="30" t="s">
        <v>23</v>
      </c>
      <c r="B32" s="29" t="s">
        <v>117</v>
      </c>
      <c r="C32" s="5" t="s">
        <v>24</v>
      </c>
      <c r="D32" s="4">
        <v>3</v>
      </c>
      <c r="E32" s="15"/>
      <c r="F32" s="67"/>
      <c r="G32" s="69">
        <f t="shared" si="0"/>
        <v>0</v>
      </c>
    </row>
    <row r="33" spans="1:7" ht="15.6" x14ac:dyDescent="0.3">
      <c r="A33" s="30" t="s">
        <v>25</v>
      </c>
      <c r="B33" s="29" t="s">
        <v>118</v>
      </c>
      <c r="C33" s="5" t="s">
        <v>26</v>
      </c>
      <c r="D33" s="4">
        <v>3</v>
      </c>
      <c r="E33" s="15"/>
      <c r="F33" s="67"/>
      <c r="G33" s="69">
        <f t="shared" si="0"/>
        <v>0</v>
      </c>
    </row>
    <row r="34" spans="1:7" ht="15.6" x14ac:dyDescent="0.3">
      <c r="A34" s="30" t="s">
        <v>27</v>
      </c>
      <c r="B34" s="29" t="s">
        <v>118</v>
      </c>
      <c r="C34" s="5" t="s">
        <v>28</v>
      </c>
      <c r="D34" s="4">
        <v>3</v>
      </c>
      <c r="E34" s="15"/>
      <c r="F34" s="67"/>
      <c r="G34" s="69">
        <f t="shared" si="0"/>
        <v>0</v>
      </c>
    </row>
    <row r="35" spans="1:7" ht="15.6" x14ac:dyDescent="0.3">
      <c r="A35" s="30" t="s">
        <v>29</v>
      </c>
      <c r="B35" s="29" t="s">
        <v>118</v>
      </c>
      <c r="C35" s="5" t="s">
        <v>30</v>
      </c>
      <c r="D35" s="4">
        <v>3</v>
      </c>
      <c r="E35" s="15"/>
      <c r="F35" s="67"/>
      <c r="G35" s="69">
        <f t="shared" si="0"/>
        <v>0</v>
      </c>
    </row>
    <row r="36" spans="1:7" ht="15.6" x14ac:dyDescent="0.3">
      <c r="A36" s="30" t="s">
        <v>31</v>
      </c>
      <c r="B36" s="29" t="s">
        <v>118</v>
      </c>
      <c r="C36" s="5" t="s">
        <v>32</v>
      </c>
      <c r="D36" s="4">
        <v>3</v>
      </c>
      <c r="E36" s="15"/>
      <c r="F36" s="67"/>
      <c r="G36" s="69">
        <f t="shared" si="0"/>
        <v>0</v>
      </c>
    </row>
    <row r="37" spans="1:7" ht="15.6" x14ac:dyDescent="0.3">
      <c r="A37" s="30" t="s">
        <v>33</v>
      </c>
      <c r="B37" s="29" t="s">
        <v>118</v>
      </c>
      <c r="C37" s="5" t="s">
        <v>34</v>
      </c>
      <c r="D37" s="4">
        <v>3</v>
      </c>
      <c r="E37" s="15"/>
      <c r="F37" s="67"/>
      <c r="G37" s="69">
        <f t="shared" si="0"/>
        <v>0</v>
      </c>
    </row>
    <row r="38" spans="1:7" ht="15.6" x14ac:dyDescent="0.3">
      <c r="A38" s="30" t="s">
        <v>35</v>
      </c>
      <c r="B38" s="29" t="s">
        <v>118</v>
      </c>
      <c r="C38" s="5" t="s">
        <v>36</v>
      </c>
      <c r="D38" s="4">
        <v>3</v>
      </c>
      <c r="E38" s="15"/>
      <c r="F38" s="67"/>
      <c r="G38" s="69">
        <f t="shared" si="0"/>
        <v>0</v>
      </c>
    </row>
    <row r="39" spans="1:7" ht="15.6" x14ac:dyDescent="0.3">
      <c r="A39" s="4" t="s">
        <v>119</v>
      </c>
      <c r="B39" s="29">
        <v>210228152</v>
      </c>
      <c r="C39" s="5" t="s">
        <v>37</v>
      </c>
      <c r="D39" s="4">
        <v>3</v>
      </c>
      <c r="E39" s="15"/>
      <c r="F39" s="67"/>
      <c r="G39" s="69">
        <f t="shared" si="0"/>
        <v>0</v>
      </c>
    </row>
    <row r="40" spans="1:7" ht="15.6" x14ac:dyDescent="0.3">
      <c r="A40" s="31">
        <v>116016</v>
      </c>
      <c r="B40" s="29" t="s">
        <v>120</v>
      </c>
      <c r="C40" s="6" t="s">
        <v>38</v>
      </c>
      <c r="D40" s="4">
        <v>3</v>
      </c>
      <c r="E40" s="15"/>
      <c r="F40" s="67"/>
      <c r="G40" s="69">
        <f t="shared" si="0"/>
        <v>0</v>
      </c>
    </row>
    <row r="41" spans="1:7" ht="15.6" x14ac:dyDescent="0.3">
      <c r="A41" s="31">
        <v>116018</v>
      </c>
      <c r="B41" s="29" t="s">
        <v>121</v>
      </c>
      <c r="C41" s="6" t="s">
        <v>39</v>
      </c>
      <c r="D41" s="7">
        <v>3</v>
      </c>
      <c r="E41" s="15"/>
      <c r="F41" s="67"/>
      <c r="G41" s="69">
        <f t="shared" si="0"/>
        <v>0</v>
      </c>
    </row>
    <row r="42" spans="1:7" ht="15.6" x14ac:dyDescent="0.3">
      <c r="A42" s="31">
        <v>116020</v>
      </c>
      <c r="B42" s="29" t="s">
        <v>122</v>
      </c>
      <c r="C42" s="6" t="s">
        <v>40</v>
      </c>
      <c r="D42" s="7">
        <v>3</v>
      </c>
      <c r="E42" s="15"/>
      <c r="F42" s="67"/>
      <c r="G42" s="69">
        <f t="shared" si="0"/>
        <v>0</v>
      </c>
    </row>
    <row r="43" spans="1:7" ht="15.6" x14ac:dyDescent="0.3">
      <c r="A43" s="31">
        <v>116022</v>
      </c>
      <c r="B43" s="29" t="s">
        <v>123</v>
      </c>
      <c r="C43" s="10" t="s">
        <v>41</v>
      </c>
      <c r="D43" s="4">
        <v>3</v>
      </c>
      <c r="E43" s="15"/>
      <c r="F43" s="67"/>
      <c r="G43" s="69">
        <f t="shared" si="0"/>
        <v>0</v>
      </c>
    </row>
    <row r="44" spans="1:7" ht="15.6" x14ac:dyDescent="0.3">
      <c r="A44" s="31">
        <v>116024</v>
      </c>
      <c r="B44" s="29" t="s">
        <v>124</v>
      </c>
      <c r="C44" s="10" t="s">
        <v>42</v>
      </c>
      <c r="D44" s="7">
        <v>3</v>
      </c>
      <c r="E44" s="15"/>
      <c r="F44" s="67"/>
      <c r="G44" s="69">
        <f t="shared" si="0"/>
        <v>0</v>
      </c>
    </row>
    <row r="45" spans="1:7" ht="15.6" x14ac:dyDescent="0.3">
      <c r="A45" s="31">
        <v>116026</v>
      </c>
      <c r="B45" s="29" t="s">
        <v>125</v>
      </c>
      <c r="C45" s="10" t="s">
        <v>43</v>
      </c>
      <c r="D45" s="7">
        <v>3</v>
      </c>
      <c r="E45" s="15"/>
      <c r="F45" s="67"/>
      <c r="G45" s="69">
        <f t="shared" si="0"/>
        <v>0</v>
      </c>
    </row>
    <row r="46" spans="1:7" ht="15.6" x14ac:dyDescent="0.3">
      <c r="A46" s="31">
        <v>116028</v>
      </c>
      <c r="B46" s="29" t="s">
        <v>125</v>
      </c>
      <c r="C46" s="10" t="s">
        <v>44</v>
      </c>
      <c r="D46" s="4">
        <v>3</v>
      </c>
      <c r="E46" s="15"/>
      <c r="F46" s="67"/>
      <c r="G46" s="69">
        <f t="shared" si="0"/>
        <v>0</v>
      </c>
    </row>
    <row r="47" spans="1:7" ht="15.6" x14ac:dyDescent="0.3">
      <c r="A47" s="31">
        <v>116030</v>
      </c>
      <c r="B47" s="29" t="s">
        <v>120</v>
      </c>
      <c r="C47" s="10" t="s">
        <v>45</v>
      </c>
      <c r="D47" s="7">
        <v>3</v>
      </c>
      <c r="E47" s="15"/>
      <c r="F47" s="67"/>
      <c r="G47" s="69">
        <f t="shared" si="0"/>
        <v>0</v>
      </c>
    </row>
    <row r="48" spans="1:7" ht="15.6" x14ac:dyDescent="0.3">
      <c r="A48" s="31">
        <v>116032</v>
      </c>
      <c r="B48" s="29" t="s">
        <v>121</v>
      </c>
      <c r="C48" s="10" t="s">
        <v>46</v>
      </c>
      <c r="D48" s="7">
        <v>3</v>
      </c>
      <c r="E48" s="15"/>
      <c r="F48" s="67"/>
      <c r="G48" s="69">
        <f t="shared" si="0"/>
        <v>0</v>
      </c>
    </row>
    <row r="49" spans="1:7" ht="15.6" x14ac:dyDescent="0.3">
      <c r="A49" s="31">
        <v>116034</v>
      </c>
      <c r="B49" s="29" t="s">
        <v>122</v>
      </c>
      <c r="C49" s="10" t="s">
        <v>47</v>
      </c>
      <c r="D49" s="4">
        <v>3</v>
      </c>
      <c r="E49" s="15"/>
      <c r="F49" s="67"/>
      <c r="G49" s="69">
        <f t="shared" si="0"/>
        <v>0</v>
      </c>
    </row>
    <row r="50" spans="1:7" ht="15.6" x14ac:dyDescent="0.3">
      <c r="A50" s="31">
        <v>116036</v>
      </c>
      <c r="B50" s="29" t="s">
        <v>123</v>
      </c>
      <c r="C50" s="10" t="s">
        <v>48</v>
      </c>
      <c r="D50" s="7">
        <v>3</v>
      </c>
      <c r="E50" s="15"/>
      <c r="F50" s="67"/>
      <c r="G50" s="69">
        <f t="shared" si="0"/>
        <v>0</v>
      </c>
    </row>
    <row r="51" spans="1:7" ht="15.6" x14ac:dyDescent="0.3">
      <c r="A51" s="31">
        <v>116038</v>
      </c>
      <c r="B51" s="29" t="s">
        <v>124</v>
      </c>
      <c r="C51" s="10" t="s">
        <v>49</v>
      </c>
      <c r="D51" s="7">
        <v>3</v>
      </c>
      <c r="E51" s="15"/>
      <c r="F51" s="67"/>
      <c r="G51" s="69">
        <f t="shared" si="0"/>
        <v>0</v>
      </c>
    </row>
    <row r="52" spans="1:7" ht="15.6" x14ac:dyDescent="0.3">
      <c r="A52" s="31">
        <v>116040</v>
      </c>
      <c r="B52" s="29" t="s">
        <v>125</v>
      </c>
      <c r="C52" s="10" t="s">
        <v>50</v>
      </c>
      <c r="D52" s="4">
        <v>3</v>
      </c>
      <c r="E52" s="15"/>
      <c r="F52" s="67"/>
      <c r="G52" s="69">
        <f t="shared" si="0"/>
        <v>0</v>
      </c>
    </row>
    <row r="53" spans="1:7" ht="15.6" x14ac:dyDescent="0.3">
      <c r="A53" s="31">
        <v>116042</v>
      </c>
      <c r="B53" s="29" t="s">
        <v>126</v>
      </c>
      <c r="C53" s="10" t="s">
        <v>51</v>
      </c>
      <c r="D53" s="7">
        <v>3</v>
      </c>
      <c r="E53" s="15"/>
      <c r="F53" s="67"/>
      <c r="G53" s="69">
        <f t="shared" si="0"/>
        <v>0</v>
      </c>
    </row>
    <row r="54" spans="1:7" ht="15.6" x14ac:dyDescent="0.3">
      <c r="A54" s="31">
        <v>116044</v>
      </c>
      <c r="B54" s="29" t="s">
        <v>127</v>
      </c>
      <c r="C54" s="10" t="s">
        <v>52</v>
      </c>
      <c r="D54" s="7">
        <v>3</v>
      </c>
      <c r="E54" s="15"/>
      <c r="F54" s="67"/>
      <c r="G54" s="69">
        <f t="shared" si="0"/>
        <v>0</v>
      </c>
    </row>
    <row r="55" spans="1:7" ht="15.6" x14ac:dyDescent="0.3">
      <c r="A55" s="31">
        <v>116046</v>
      </c>
      <c r="B55" s="29" t="s">
        <v>128</v>
      </c>
      <c r="C55" s="10" t="s">
        <v>53</v>
      </c>
      <c r="D55" s="4">
        <v>3</v>
      </c>
      <c r="E55" s="15"/>
      <c r="F55" s="67"/>
      <c r="G55" s="69">
        <f t="shared" si="0"/>
        <v>0</v>
      </c>
    </row>
    <row r="56" spans="1:7" ht="15.6" x14ac:dyDescent="0.3">
      <c r="A56" s="31">
        <v>116048</v>
      </c>
      <c r="B56" s="29" t="s">
        <v>129</v>
      </c>
      <c r="C56" s="10" t="s">
        <v>54</v>
      </c>
      <c r="D56" s="7">
        <v>3</v>
      </c>
      <c r="E56" s="15"/>
      <c r="F56" s="67"/>
      <c r="G56" s="69">
        <f t="shared" si="0"/>
        <v>0</v>
      </c>
    </row>
    <row r="57" spans="1:7" ht="15.6" x14ac:dyDescent="0.3">
      <c r="A57" s="31">
        <v>116050</v>
      </c>
      <c r="B57" s="29" t="s">
        <v>130</v>
      </c>
      <c r="C57" s="10" t="s">
        <v>55</v>
      </c>
      <c r="D57" s="7">
        <v>3</v>
      </c>
      <c r="E57" s="15"/>
      <c r="F57" s="67"/>
      <c r="G57" s="69">
        <f t="shared" si="0"/>
        <v>0</v>
      </c>
    </row>
    <row r="58" spans="1:7" ht="15.6" x14ac:dyDescent="0.3">
      <c r="A58" s="31">
        <v>116055</v>
      </c>
      <c r="B58" s="29" t="s">
        <v>130</v>
      </c>
      <c r="C58" s="10" t="s">
        <v>56</v>
      </c>
      <c r="D58" s="4">
        <v>3</v>
      </c>
      <c r="E58" s="15"/>
      <c r="F58" s="67"/>
      <c r="G58" s="69">
        <f t="shared" si="0"/>
        <v>0</v>
      </c>
    </row>
    <row r="59" spans="1:7" ht="15.6" x14ac:dyDescent="0.3">
      <c r="A59" s="31">
        <v>116060</v>
      </c>
      <c r="B59" s="29" t="s">
        <v>131</v>
      </c>
      <c r="C59" s="10" t="s">
        <v>57</v>
      </c>
      <c r="D59" s="7">
        <v>3</v>
      </c>
      <c r="E59" s="15"/>
      <c r="F59" s="67"/>
      <c r="G59" s="69">
        <f t="shared" si="0"/>
        <v>0</v>
      </c>
    </row>
    <row r="60" spans="1:7" ht="15.6" x14ac:dyDescent="0.3">
      <c r="A60" s="62"/>
      <c r="B60" s="63"/>
      <c r="C60" s="64"/>
      <c r="D60" s="65"/>
      <c r="E60" s="66"/>
      <c r="F60" s="68" t="s">
        <v>132</v>
      </c>
      <c r="G60" s="70">
        <f>SUM(G23:G59)</f>
        <v>0</v>
      </c>
    </row>
    <row r="61" spans="1:7" ht="15.6" x14ac:dyDescent="0.3">
      <c r="A61" s="62"/>
      <c r="B61" s="63"/>
      <c r="C61" s="64"/>
      <c r="D61" s="65"/>
      <c r="E61" s="66"/>
      <c r="F61" s="68" t="s">
        <v>133</v>
      </c>
      <c r="G61" s="70">
        <f>+G60*0.12</f>
        <v>0</v>
      </c>
    </row>
    <row r="62" spans="1:7" ht="15.6" x14ac:dyDescent="0.3">
      <c r="A62" s="62"/>
      <c r="B62" s="63"/>
      <c r="C62" s="64"/>
      <c r="D62" s="65"/>
      <c r="E62" s="66"/>
      <c r="F62" s="68" t="s">
        <v>134</v>
      </c>
      <c r="G62" s="70">
        <f>+G60+G61</f>
        <v>0</v>
      </c>
    </row>
    <row r="63" spans="1:7" ht="15.6" x14ac:dyDescent="0.3">
      <c r="A63" s="62"/>
      <c r="B63" s="63"/>
      <c r="C63" s="64"/>
      <c r="D63" s="65"/>
      <c r="E63" s="66"/>
      <c r="F63" s="66"/>
      <c r="G63" s="66"/>
    </row>
    <row r="65" spans="2:4" ht="15.6" x14ac:dyDescent="0.3">
      <c r="B65" s="57" t="s">
        <v>59</v>
      </c>
      <c r="C65" s="58"/>
      <c r="D65" s="59"/>
    </row>
    <row r="66" spans="2:4" ht="15.6" x14ac:dyDescent="0.3">
      <c r="B66" s="14" t="s">
        <v>61</v>
      </c>
      <c r="C66" s="14" t="s">
        <v>62</v>
      </c>
      <c r="D66" s="14" t="s">
        <v>60</v>
      </c>
    </row>
    <row r="67" spans="2:4" ht="15.6" x14ac:dyDescent="0.3">
      <c r="B67" s="9" t="s">
        <v>63</v>
      </c>
      <c r="C67" s="13" t="s">
        <v>64</v>
      </c>
      <c r="D67" s="4">
        <v>1</v>
      </c>
    </row>
    <row r="68" spans="2:4" ht="15.6" x14ac:dyDescent="0.3">
      <c r="B68" s="9"/>
      <c r="C68" s="13" t="s">
        <v>65</v>
      </c>
      <c r="D68" s="4">
        <v>6</v>
      </c>
    </row>
    <row r="69" spans="2:4" ht="15.6" x14ac:dyDescent="0.3">
      <c r="B69" s="9"/>
      <c r="C69" s="13" t="s">
        <v>66</v>
      </c>
      <c r="D69" s="4">
        <v>6</v>
      </c>
    </row>
    <row r="70" spans="2:4" ht="15.6" x14ac:dyDescent="0.3">
      <c r="B70" s="9"/>
      <c r="C70" s="13" t="s">
        <v>67</v>
      </c>
      <c r="D70" s="4">
        <v>2</v>
      </c>
    </row>
    <row r="71" spans="2:4" ht="15.6" x14ac:dyDescent="0.3">
      <c r="B71" s="9"/>
      <c r="C71" s="13" t="s">
        <v>68</v>
      </c>
      <c r="D71" s="4">
        <v>1</v>
      </c>
    </row>
    <row r="72" spans="2:4" ht="15.6" x14ac:dyDescent="0.3">
      <c r="B72" s="9" t="s">
        <v>69</v>
      </c>
      <c r="C72" s="13" t="s">
        <v>70</v>
      </c>
      <c r="D72" s="4">
        <v>1</v>
      </c>
    </row>
    <row r="73" spans="2:4" ht="15.6" x14ac:dyDescent="0.3">
      <c r="B73" s="9" t="s">
        <v>71</v>
      </c>
      <c r="C73" s="13" t="s">
        <v>72</v>
      </c>
      <c r="D73" s="4">
        <v>1</v>
      </c>
    </row>
    <row r="74" spans="2:4" ht="30" x14ac:dyDescent="0.3">
      <c r="B74" s="25" t="s">
        <v>73</v>
      </c>
      <c r="C74" s="26" t="s">
        <v>74</v>
      </c>
      <c r="D74" s="27">
        <v>1</v>
      </c>
    </row>
    <row r="75" spans="2:4" ht="15.6" x14ac:dyDescent="0.3">
      <c r="B75" s="9" t="s">
        <v>75</v>
      </c>
      <c r="C75" s="13" t="s">
        <v>76</v>
      </c>
      <c r="D75" s="4">
        <v>1</v>
      </c>
    </row>
    <row r="76" spans="2:4" ht="15.6" x14ac:dyDescent="0.3">
      <c r="B76" s="9" t="s">
        <v>77</v>
      </c>
      <c r="C76" s="13" t="s">
        <v>78</v>
      </c>
      <c r="D76" s="4">
        <v>1</v>
      </c>
    </row>
    <row r="77" spans="2:4" ht="15.6" x14ac:dyDescent="0.3">
      <c r="B77" s="9" t="s">
        <v>77</v>
      </c>
      <c r="C77" s="13" t="s">
        <v>79</v>
      </c>
      <c r="D77" s="4">
        <v>1</v>
      </c>
    </row>
    <row r="78" spans="2:4" ht="15.6" x14ac:dyDescent="0.3">
      <c r="B78" s="9" t="s">
        <v>80</v>
      </c>
      <c r="C78" s="13" t="s">
        <v>81</v>
      </c>
      <c r="D78" s="4">
        <v>1</v>
      </c>
    </row>
    <row r="79" spans="2:4" ht="15.6" x14ac:dyDescent="0.3">
      <c r="B79" s="9" t="s">
        <v>82</v>
      </c>
      <c r="C79" s="13" t="s">
        <v>83</v>
      </c>
      <c r="D79" s="4">
        <v>1</v>
      </c>
    </row>
    <row r="80" spans="2:4" ht="15.6" x14ac:dyDescent="0.3">
      <c r="B80" s="9" t="s">
        <v>84</v>
      </c>
      <c r="C80" s="13" t="s">
        <v>85</v>
      </c>
      <c r="D80" s="4">
        <v>1</v>
      </c>
    </row>
    <row r="84" spans="1:8" s="18" customFormat="1" ht="16.2" thickBot="1" x14ac:dyDescent="0.35">
      <c r="A84" s="18" t="s">
        <v>101</v>
      </c>
      <c r="C84" s="71"/>
    </row>
    <row r="85" spans="1:8" s="18" customFormat="1" ht="15.6" x14ac:dyDescent="0.3"/>
    <row r="86" spans="1:8" s="18" customFormat="1" ht="15.6" x14ac:dyDescent="0.3">
      <c r="H86" s="72"/>
    </row>
    <row r="87" spans="1:8" s="18" customFormat="1" ht="15.6" x14ac:dyDescent="0.3">
      <c r="H87" s="72"/>
    </row>
    <row r="88" spans="1:8" s="18" customFormat="1" ht="16.2" thickBot="1" x14ac:dyDescent="0.35">
      <c r="A88" s="18" t="s">
        <v>102</v>
      </c>
      <c r="C88" s="71"/>
      <c r="H88" s="72"/>
    </row>
    <row r="89" spans="1:8" s="18" customFormat="1" ht="15.6" x14ac:dyDescent="0.3">
      <c r="H89" s="72"/>
    </row>
    <row r="92" spans="1:8" s="18" customFormat="1" ht="16.2" thickBot="1" x14ac:dyDescent="0.35">
      <c r="A92" s="18" t="s">
        <v>135</v>
      </c>
      <c r="C92" s="71"/>
      <c r="H92" s="72"/>
    </row>
    <row r="93" spans="1:8" s="18" customFormat="1" ht="15.6" x14ac:dyDescent="0.3">
      <c r="H93" s="72"/>
    </row>
    <row r="94" spans="1:8" s="75" customFormat="1" ht="20.100000000000001" customHeight="1" x14ac:dyDescent="0.25">
      <c r="A94" s="73"/>
      <c r="B94" s="73"/>
      <c r="C94" s="74"/>
    </row>
    <row r="95" spans="1:8" s="75" customFormat="1" ht="20.100000000000001" customHeight="1" thickBot="1" x14ac:dyDescent="0.35">
      <c r="A95" s="18" t="s">
        <v>136</v>
      </c>
      <c r="B95" s="18"/>
      <c r="C95" s="71"/>
    </row>
  </sheetData>
  <mergeCells count="5">
    <mergeCell ref="A2:H2"/>
    <mergeCell ref="A3:H3"/>
    <mergeCell ref="O4:P5"/>
    <mergeCell ref="B65:D65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B523-04E9-4EA2-9835-8FA673FB5803}">
  <dimension ref="A1:P95"/>
  <sheetViews>
    <sheetView showGridLines="0" zoomScale="85" zoomScaleNormal="85" workbookViewId="0">
      <selection activeCell="B7" sqref="B7"/>
    </sheetView>
  </sheetViews>
  <sheetFormatPr baseColWidth="10" defaultRowHeight="14.4" x14ac:dyDescent="0.3"/>
  <cols>
    <col min="1" max="1" width="21.21875" bestFit="1" customWidth="1"/>
    <col min="2" max="2" width="16.21875" customWidth="1"/>
    <col min="3" max="3" width="48.44140625" customWidth="1"/>
    <col min="4" max="4" width="23" bestFit="1" customWidth="1"/>
    <col min="5" max="5" width="17.88671875" bestFit="1" customWidth="1"/>
    <col min="6" max="6" width="20.88671875" customWidth="1"/>
    <col min="7" max="7" width="19.6640625" customWidth="1"/>
  </cols>
  <sheetData>
    <row r="1" spans="1:16" ht="24" customHeight="1" x14ac:dyDescent="0.3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ht="17.399999999999999" x14ac:dyDescent="0.3">
      <c r="A2" s="55" t="s">
        <v>103</v>
      </c>
      <c r="B2" s="55"/>
      <c r="C2" s="55"/>
      <c r="D2" s="55"/>
      <c r="E2" s="55"/>
      <c r="F2" s="55"/>
      <c r="G2" s="55"/>
      <c r="H2" s="51"/>
      <c r="I2" s="51"/>
      <c r="J2" s="51"/>
      <c r="K2" s="51"/>
      <c r="L2" s="52"/>
      <c r="M2" s="53"/>
    </row>
    <row r="3" spans="1:16" ht="22.8" x14ac:dyDescent="0.4">
      <c r="A3" s="55" t="s">
        <v>104</v>
      </c>
      <c r="B3" s="55"/>
      <c r="C3" s="55"/>
      <c r="D3" s="55"/>
      <c r="E3" s="55"/>
      <c r="F3" s="55"/>
      <c r="G3" s="55"/>
      <c r="H3" s="54"/>
      <c r="I3" s="54"/>
      <c r="J3" s="54"/>
      <c r="K3" s="54"/>
      <c r="L3" s="54"/>
      <c r="M3" s="54"/>
    </row>
    <row r="4" spans="1:16" ht="22.8" x14ac:dyDescent="0.4">
      <c r="A4" s="60" t="s">
        <v>1</v>
      </c>
      <c r="B4" s="60"/>
      <c r="C4" s="60"/>
      <c r="D4" s="60"/>
      <c r="E4" s="60"/>
      <c r="F4" s="60"/>
      <c r="G4" s="60"/>
      <c r="H4" s="54"/>
      <c r="I4" s="54"/>
      <c r="J4" s="54"/>
      <c r="K4" s="54"/>
      <c r="L4" s="54"/>
      <c r="M4" s="54"/>
      <c r="N4" s="3"/>
      <c r="O4" s="56"/>
      <c r="P4" s="56"/>
    </row>
    <row r="5" spans="1:16" s="3" customFormat="1" ht="20.100000000000001" customHeight="1" x14ac:dyDescent="0.25">
      <c r="O5" s="56"/>
      <c r="P5" s="56"/>
    </row>
    <row r="6" spans="1:16" s="3" customFormat="1" ht="20.100000000000001" customHeight="1" x14ac:dyDescent="0.25">
      <c r="O6" s="32"/>
      <c r="P6" s="32"/>
    </row>
    <row r="7" spans="1:16" s="3" customFormat="1" ht="20.100000000000001" customHeight="1" x14ac:dyDescent="0.25">
      <c r="A7" s="33" t="s">
        <v>90</v>
      </c>
      <c r="B7" s="33"/>
      <c r="C7" s="61">
        <f ca="1">NOW()</f>
        <v>44798.557952083334</v>
      </c>
      <c r="D7" s="33" t="s">
        <v>91</v>
      </c>
      <c r="E7" s="34"/>
      <c r="F7" s="35"/>
      <c r="G7" s="23"/>
      <c r="O7" s="32"/>
      <c r="P7" s="32"/>
    </row>
    <row r="8" spans="1:16" s="3" customFormat="1" ht="20.100000000000001" customHeight="1" x14ac:dyDescent="0.3">
      <c r="A8" s="20"/>
      <c r="B8" s="20"/>
      <c r="C8" s="20"/>
      <c r="D8" s="20"/>
      <c r="E8" s="20"/>
      <c r="F8" s="20"/>
      <c r="G8" s="2"/>
      <c r="O8" s="32"/>
      <c r="P8" s="32"/>
    </row>
    <row r="9" spans="1:16" s="3" customFormat="1" ht="20.100000000000001" customHeight="1" x14ac:dyDescent="0.25">
      <c r="A9" s="33" t="s">
        <v>92</v>
      </c>
      <c r="B9" s="33"/>
      <c r="C9" s="36"/>
      <c r="D9" s="37" t="s">
        <v>93</v>
      </c>
      <c r="E9" s="38"/>
      <c r="F9" s="39"/>
      <c r="G9" s="39"/>
      <c r="O9" s="32"/>
      <c r="P9" s="32"/>
    </row>
    <row r="10" spans="1:16" s="3" customFormat="1" ht="20.100000000000001" customHeight="1" x14ac:dyDescent="0.3">
      <c r="A10" s="20"/>
      <c r="B10" s="20"/>
      <c r="C10" s="20"/>
      <c r="D10" s="20"/>
      <c r="E10" s="20"/>
      <c r="F10" s="20"/>
      <c r="G10" s="2"/>
      <c r="O10" s="32"/>
      <c r="P10" s="32"/>
    </row>
    <row r="11" spans="1:16" s="3" customFormat="1" ht="29.4" customHeight="1" x14ac:dyDescent="0.25">
      <c r="A11" s="33" t="s">
        <v>94</v>
      </c>
      <c r="B11" s="33"/>
      <c r="C11" s="40"/>
      <c r="D11" s="37" t="s">
        <v>95</v>
      </c>
      <c r="E11" s="36" t="s">
        <v>106</v>
      </c>
      <c r="F11" s="22"/>
      <c r="G11" s="22"/>
      <c r="O11" s="32"/>
      <c r="P11" s="32"/>
    </row>
    <row r="12" spans="1:16" s="3" customFormat="1" ht="20.100000000000001" customHeight="1" x14ac:dyDescent="0.3">
      <c r="A12" s="20"/>
      <c r="B12" s="20"/>
      <c r="C12" s="20"/>
      <c r="D12" s="20"/>
      <c r="E12" s="20"/>
      <c r="F12" s="20"/>
      <c r="G12" s="2"/>
      <c r="O12" s="41"/>
      <c r="P12" s="41"/>
    </row>
    <row r="13" spans="1:16" s="3" customFormat="1" ht="20.100000000000001" customHeight="1" x14ac:dyDescent="0.25">
      <c r="A13" s="33" t="s">
        <v>96</v>
      </c>
      <c r="B13" s="33"/>
      <c r="C13" s="61"/>
      <c r="D13" s="37" t="s">
        <v>97</v>
      </c>
      <c r="E13" s="42"/>
      <c r="F13" s="43"/>
      <c r="G13" s="43"/>
      <c r="O13" s="41"/>
      <c r="P13" s="41"/>
    </row>
    <row r="14" spans="1:16" s="3" customFormat="1" ht="20.100000000000001" customHeight="1" x14ac:dyDescent="0.3">
      <c r="A14" s="20"/>
      <c r="B14" s="20"/>
      <c r="C14" s="20"/>
      <c r="D14" s="20"/>
      <c r="E14" s="20"/>
      <c r="F14" s="20"/>
      <c r="G14" s="19"/>
      <c r="H14" s="19"/>
      <c r="O14" s="44"/>
      <c r="P14" s="44"/>
    </row>
    <row r="15" spans="1:16" s="3" customFormat="1" ht="20.100000000000001" customHeight="1" x14ac:dyDescent="0.25">
      <c r="A15" s="33" t="s">
        <v>98</v>
      </c>
      <c r="B15" s="33"/>
      <c r="C15" s="36"/>
      <c r="D15" s="22"/>
      <c r="E15" s="21"/>
      <c r="F15" s="21"/>
      <c r="G15" s="22"/>
      <c r="H15" s="22"/>
      <c r="O15" s="44"/>
      <c r="P15" s="44"/>
    </row>
    <row r="16" spans="1:16" s="3" customFormat="1" ht="20.100000000000001" customHeight="1" x14ac:dyDescent="0.3">
      <c r="A16" s="20"/>
      <c r="B16" s="20"/>
      <c r="C16" s="20"/>
      <c r="D16" s="20"/>
      <c r="E16" s="20"/>
      <c r="F16" s="20"/>
      <c r="G16" s="19"/>
      <c r="H16" s="19"/>
      <c r="O16" s="44"/>
      <c r="P16" s="44"/>
    </row>
    <row r="17" spans="1:16" s="3" customFormat="1" ht="20.100000000000001" customHeight="1" x14ac:dyDescent="0.25">
      <c r="A17" s="33" t="s">
        <v>99</v>
      </c>
      <c r="B17" s="33"/>
      <c r="C17" s="36"/>
      <c r="D17" s="37" t="s">
        <v>107</v>
      </c>
      <c r="E17" s="42"/>
      <c r="F17" s="21"/>
      <c r="G17" s="22"/>
      <c r="H17" s="22"/>
      <c r="O17" s="44"/>
      <c r="P17" s="44"/>
    </row>
    <row r="18" spans="1:16" s="3" customFormat="1" ht="20.100000000000001" customHeight="1" x14ac:dyDescent="0.3">
      <c r="A18" s="20"/>
      <c r="B18" s="20"/>
      <c r="C18" s="20"/>
      <c r="D18" s="20"/>
      <c r="E18" s="20"/>
      <c r="F18" s="20"/>
      <c r="G18" s="19"/>
      <c r="H18" s="19"/>
      <c r="O18" s="45"/>
      <c r="P18" s="45"/>
    </row>
    <row r="19" spans="1:16" s="3" customFormat="1" ht="20.100000000000001" customHeight="1" x14ac:dyDescent="0.25">
      <c r="A19" s="33" t="s">
        <v>100</v>
      </c>
      <c r="B19" s="33"/>
      <c r="C19" s="46"/>
      <c r="D19" s="23"/>
      <c r="E19" s="47"/>
      <c r="F19" s="47"/>
      <c r="G19" s="28"/>
      <c r="H19" s="24"/>
      <c r="O19" s="45"/>
      <c r="P19" s="45"/>
    </row>
    <row r="20" spans="1:16" s="3" customFormat="1" ht="20.100000000000001" customHeight="1" x14ac:dyDescent="0.25">
      <c r="A20" s="1"/>
      <c r="B20" s="1"/>
      <c r="C20" s="2"/>
      <c r="D20" s="2"/>
      <c r="E20" s="2"/>
      <c r="F20" s="2"/>
      <c r="G20" s="2"/>
      <c r="H20" s="2"/>
      <c r="O20" s="45"/>
      <c r="P20" s="45"/>
    </row>
    <row r="21" spans="1:16" s="3" customFormat="1" ht="20.100000000000001" customHeight="1" x14ac:dyDescent="0.3">
      <c r="A21" s="48"/>
      <c r="B21" s="48"/>
      <c r="C21" s="48"/>
      <c r="D21" s="48"/>
      <c r="E21" s="48"/>
      <c r="F21" s="48"/>
      <c r="G21" s="48"/>
      <c r="H21" s="49"/>
      <c r="O21" s="45"/>
      <c r="P21" s="45"/>
    </row>
    <row r="22" spans="1:16" s="3" customFormat="1" ht="30" customHeight="1" x14ac:dyDescent="0.25">
      <c r="A22" s="11" t="s">
        <v>3</v>
      </c>
      <c r="B22" s="11" t="s">
        <v>108</v>
      </c>
      <c r="C22" s="11" t="s">
        <v>4</v>
      </c>
      <c r="D22" s="11" t="s">
        <v>2</v>
      </c>
      <c r="E22" s="11" t="s">
        <v>86</v>
      </c>
      <c r="F22" s="12" t="s">
        <v>87</v>
      </c>
      <c r="G22" s="12" t="s">
        <v>88</v>
      </c>
      <c r="O22" s="45"/>
      <c r="P22" s="45"/>
    </row>
    <row r="23" spans="1:16" ht="15.6" x14ac:dyDescent="0.3">
      <c r="A23" s="30" t="s">
        <v>5</v>
      </c>
      <c r="B23" s="29" t="s">
        <v>105</v>
      </c>
      <c r="C23" s="5" t="s">
        <v>6</v>
      </c>
      <c r="D23" s="4">
        <v>1</v>
      </c>
      <c r="E23" s="15"/>
      <c r="F23" s="15"/>
      <c r="G23" s="15"/>
    </row>
    <row r="24" spans="1:16" ht="15.6" x14ac:dyDescent="0.3">
      <c r="A24" s="30" t="s">
        <v>7</v>
      </c>
      <c r="B24" s="29" t="s">
        <v>105</v>
      </c>
      <c r="C24" s="5" t="s">
        <v>8</v>
      </c>
      <c r="D24" s="4">
        <v>3</v>
      </c>
      <c r="E24" s="15"/>
      <c r="F24" s="15"/>
      <c r="G24" s="15"/>
    </row>
    <row r="25" spans="1:16" ht="15.6" x14ac:dyDescent="0.3">
      <c r="A25" s="30" t="s">
        <v>9</v>
      </c>
      <c r="B25" s="29" t="s">
        <v>105</v>
      </c>
      <c r="C25" s="5" t="s">
        <v>10</v>
      </c>
      <c r="D25" s="4">
        <v>1</v>
      </c>
      <c r="E25" s="15"/>
      <c r="F25" s="15"/>
      <c r="G25" s="15"/>
    </row>
    <row r="26" spans="1:16" ht="15.6" x14ac:dyDescent="0.3">
      <c r="A26" s="30" t="s">
        <v>11</v>
      </c>
      <c r="B26" s="29" t="s">
        <v>105</v>
      </c>
      <c r="C26" s="5" t="s">
        <v>12</v>
      </c>
      <c r="D26" s="4">
        <v>3</v>
      </c>
      <c r="E26" s="15"/>
      <c r="F26" s="15"/>
      <c r="G26" s="15"/>
    </row>
    <row r="27" spans="1:16" ht="15.6" x14ac:dyDescent="0.3">
      <c r="A27" s="30" t="s">
        <v>13</v>
      </c>
      <c r="B27" s="29" t="s">
        <v>105</v>
      </c>
      <c r="C27" s="5" t="s">
        <v>14</v>
      </c>
      <c r="D27" s="4">
        <v>2</v>
      </c>
      <c r="E27" s="15"/>
      <c r="F27" s="15"/>
      <c r="G27" s="15"/>
    </row>
    <row r="28" spans="1:16" ht="15.6" x14ac:dyDescent="0.3">
      <c r="A28" s="30" t="s">
        <v>15</v>
      </c>
      <c r="B28" s="29" t="s">
        <v>105</v>
      </c>
      <c r="C28" s="5" t="s">
        <v>16</v>
      </c>
      <c r="D28" s="4">
        <v>3</v>
      </c>
      <c r="E28" s="15"/>
      <c r="F28" s="15"/>
      <c r="G28" s="15"/>
    </row>
    <row r="29" spans="1:16" ht="15.6" x14ac:dyDescent="0.3">
      <c r="A29" s="30" t="s">
        <v>17</v>
      </c>
      <c r="B29" s="29" t="s">
        <v>105</v>
      </c>
      <c r="C29" s="5" t="s">
        <v>18</v>
      </c>
      <c r="D29" s="4">
        <v>3</v>
      </c>
      <c r="E29" s="15"/>
      <c r="F29" s="15"/>
      <c r="G29" s="15"/>
    </row>
    <row r="30" spans="1:16" ht="15.6" x14ac:dyDescent="0.3">
      <c r="A30" s="30" t="s">
        <v>19</v>
      </c>
      <c r="B30" s="29" t="s">
        <v>105</v>
      </c>
      <c r="C30" s="5" t="s">
        <v>20</v>
      </c>
      <c r="D30" s="4">
        <v>3</v>
      </c>
      <c r="E30" s="15"/>
      <c r="F30" s="15"/>
      <c r="G30" s="15"/>
    </row>
    <row r="31" spans="1:16" ht="15.6" x14ac:dyDescent="0.3">
      <c r="A31" s="30" t="s">
        <v>21</v>
      </c>
      <c r="B31" s="29" t="s">
        <v>105</v>
      </c>
      <c r="C31" s="5" t="s">
        <v>22</v>
      </c>
      <c r="D31" s="4">
        <v>3</v>
      </c>
      <c r="E31" s="15"/>
      <c r="F31" s="15"/>
      <c r="G31" s="15"/>
    </row>
    <row r="32" spans="1:16" ht="15.6" x14ac:dyDescent="0.3">
      <c r="A32" s="30" t="s">
        <v>23</v>
      </c>
      <c r="B32" s="29" t="s">
        <v>105</v>
      </c>
      <c r="C32" s="5" t="s">
        <v>24</v>
      </c>
      <c r="D32" s="4">
        <v>3</v>
      </c>
      <c r="E32" s="15"/>
      <c r="F32" s="15"/>
      <c r="G32" s="15"/>
    </row>
    <row r="33" spans="1:7" ht="15.6" x14ac:dyDescent="0.3">
      <c r="A33" s="30" t="s">
        <v>25</v>
      </c>
      <c r="B33" s="29" t="s">
        <v>105</v>
      </c>
      <c r="C33" s="5" t="s">
        <v>26</v>
      </c>
      <c r="D33" s="4">
        <v>3</v>
      </c>
      <c r="E33" s="15"/>
      <c r="F33" s="15"/>
      <c r="G33" s="15"/>
    </row>
    <row r="34" spans="1:7" ht="15.6" x14ac:dyDescent="0.3">
      <c r="A34" s="30" t="s">
        <v>27</v>
      </c>
      <c r="B34" s="29" t="s">
        <v>105</v>
      </c>
      <c r="C34" s="5" t="s">
        <v>28</v>
      </c>
      <c r="D34" s="4">
        <v>3</v>
      </c>
      <c r="E34" s="15"/>
      <c r="F34" s="15"/>
      <c r="G34" s="15"/>
    </row>
    <row r="35" spans="1:7" ht="15.6" x14ac:dyDescent="0.3">
      <c r="A35" s="30" t="s">
        <v>29</v>
      </c>
      <c r="B35" s="29" t="s">
        <v>105</v>
      </c>
      <c r="C35" s="5" t="s">
        <v>30</v>
      </c>
      <c r="D35" s="4">
        <v>3</v>
      </c>
      <c r="E35" s="15"/>
      <c r="F35" s="15"/>
      <c r="G35" s="15"/>
    </row>
    <row r="36" spans="1:7" ht="15.6" x14ac:dyDescent="0.3">
      <c r="A36" s="30" t="s">
        <v>31</v>
      </c>
      <c r="B36" s="29" t="s">
        <v>105</v>
      </c>
      <c r="C36" s="5" t="s">
        <v>32</v>
      </c>
      <c r="D36" s="4">
        <v>3</v>
      </c>
      <c r="E36" s="15"/>
      <c r="F36" s="15"/>
      <c r="G36" s="15"/>
    </row>
    <row r="37" spans="1:7" ht="15.6" x14ac:dyDescent="0.3">
      <c r="A37" s="30" t="s">
        <v>33</v>
      </c>
      <c r="B37" s="29" t="s">
        <v>105</v>
      </c>
      <c r="C37" s="5" t="s">
        <v>34</v>
      </c>
      <c r="D37" s="4">
        <v>3</v>
      </c>
      <c r="E37" s="15"/>
      <c r="F37" s="15"/>
      <c r="G37" s="15"/>
    </row>
    <row r="38" spans="1:7" ht="15.6" x14ac:dyDescent="0.3">
      <c r="A38" s="30" t="s">
        <v>35</v>
      </c>
      <c r="B38" s="29" t="s">
        <v>105</v>
      </c>
      <c r="C38" s="5" t="s">
        <v>36</v>
      </c>
      <c r="D38" s="4">
        <v>3</v>
      </c>
      <c r="E38" s="15"/>
      <c r="F38" s="15"/>
      <c r="G38" s="15"/>
    </row>
    <row r="39" spans="1:7" ht="15.6" x14ac:dyDescent="0.3">
      <c r="A39" s="4">
        <v>8</v>
      </c>
      <c r="B39" s="29" t="s">
        <v>105</v>
      </c>
      <c r="C39" s="5" t="s">
        <v>37</v>
      </c>
      <c r="D39" s="4">
        <v>3</v>
      </c>
      <c r="E39" s="15"/>
      <c r="F39" s="15"/>
      <c r="G39" s="15"/>
    </row>
    <row r="40" spans="1:7" ht="15.6" x14ac:dyDescent="0.3">
      <c r="A40" s="31">
        <v>116016</v>
      </c>
      <c r="B40" s="29" t="s">
        <v>105</v>
      </c>
      <c r="C40" s="6" t="s">
        <v>38</v>
      </c>
      <c r="D40" s="4">
        <v>3</v>
      </c>
      <c r="E40" s="15"/>
      <c r="F40" s="15"/>
      <c r="G40" s="15"/>
    </row>
    <row r="41" spans="1:7" ht="15.6" x14ac:dyDescent="0.3">
      <c r="A41" s="31">
        <v>116018</v>
      </c>
      <c r="B41" s="29" t="s">
        <v>105</v>
      </c>
      <c r="C41" s="6" t="s">
        <v>39</v>
      </c>
      <c r="D41" s="7">
        <v>3</v>
      </c>
      <c r="E41" s="15"/>
      <c r="F41" s="15"/>
      <c r="G41" s="15"/>
    </row>
    <row r="42" spans="1:7" ht="15.6" x14ac:dyDescent="0.3">
      <c r="A42" s="31">
        <v>116020</v>
      </c>
      <c r="B42" s="29" t="s">
        <v>105</v>
      </c>
      <c r="C42" s="6" t="s">
        <v>40</v>
      </c>
      <c r="D42" s="7">
        <v>3</v>
      </c>
      <c r="E42" s="15"/>
      <c r="F42" s="15"/>
      <c r="G42" s="15"/>
    </row>
    <row r="43" spans="1:7" ht="15.6" x14ac:dyDescent="0.3">
      <c r="A43" s="4">
        <v>411</v>
      </c>
      <c r="B43" s="29" t="s">
        <v>105</v>
      </c>
      <c r="C43" s="10" t="s">
        <v>41</v>
      </c>
      <c r="D43" s="4">
        <v>3</v>
      </c>
      <c r="E43" s="15"/>
      <c r="F43" s="15"/>
      <c r="G43" s="15"/>
    </row>
    <row r="44" spans="1:7" ht="15.6" x14ac:dyDescent="0.3">
      <c r="A44" s="4">
        <v>412</v>
      </c>
      <c r="B44" s="29" t="s">
        <v>105</v>
      </c>
      <c r="C44" s="10" t="s">
        <v>42</v>
      </c>
      <c r="D44" s="7">
        <v>3</v>
      </c>
      <c r="E44" s="15"/>
      <c r="F44" s="15"/>
      <c r="G44" s="15"/>
    </row>
    <row r="45" spans="1:7" ht="15.6" x14ac:dyDescent="0.3">
      <c r="A45" s="4">
        <v>414</v>
      </c>
      <c r="B45" s="29" t="s">
        <v>105</v>
      </c>
      <c r="C45" s="10" t="s">
        <v>43</v>
      </c>
      <c r="D45" s="7">
        <v>3</v>
      </c>
      <c r="E45" s="15"/>
      <c r="F45" s="15"/>
      <c r="G45" s="15"/>
    </row>
    <row r="46" spans="1:7" ht="15.6" x14ac:dyDescent="0.3">
      <c r="A46" s="4">
        <v>415</v>
      </c>
      <c r="B46" s="29" t="s">
        <v>105</v>
      </c>
      <c r="C46" s="10" t="s">
        <v>44</v>
      </c>
      <c r="D46" s="4">
        <v>3</v>
      </c>
      <c r="E46" s="15"/>
      <c r="F46" s="15"/>
      <c r="G46" s="15"/>
    </row>
    <row r="47" spans="1:7" ht="15.6" x14ac:dyDescent="0.3">
      <c r="A47" s="31">
        <v>116030</v>
      </c>
      <c r="B47" s="29" t="s">
        <v>105</v>
      </c>
      <c r="C47" s="10" t="s">
        <v>45</v>
      </c>
      <c r="D47" s="7">
        <v>3</v>
      </c>
      <c r="E47" s="15"/>
      <c r="F47" s="15"/>
      <c r="G47" s="15"/>
    </row>
    <row r="48" spans="1:7" ht="15.6" x14ac:dyDescent="0.3">
      <c r="A48" s="31">
        <v>116032</v>
      </c>
      <c r="B48" s="29" t="s">
        <v>105</v>
      </c>
      <c r="C48" s="10" t="s">
        <v>46</v>
      </c>
      <c r="D48" s="7">
        <v>3</v>
      </c>
      <c r="E48" s="15"/>
      <c r="F48" s="15"/>
      <c r="G48" s="15"/>
    </row>
    <row r="49" spans="1:7" ht="15.6" x14ac:dyDescent="0.3">
      <c r="A49" s="4">
        <v>417</v>
      </c>
      <c r="B49" s="29" t="s">
        <v>105</v>
      </c>
      <c r="C49" s="10" t="s">
        <v>47</v>
      </c>
      <c r="D49" s="4">
        <v>3</v>
      </c>
      <c r="E49" s="15"/>
      <c r="F49" s="15"/>
      <c r="G49" s="15"/>
    </row>
    <row r="50" spans="1:7" ht="15.6" x14ac:dyDescent="0.3">
      <c r="A50" s="31">
        <v>116036</v>
      </c>
      <c r="B50" s="29" t="s">
        <v>105</v>
      </c>
      <c r="C50" s="10" t="s">
        <v>48</v>
      </c>
      <c r="D50" s="7">
        <v>3</v>
      </c>
      <c r="E50" s="15"/>
      <c r="F50" s="15"/>
      <c r="G50" s="15"/>
    </row>
    <row r="51" spans="1:7" ht="15.6" x14ac:dyDescent="0.3">
      <c r="A51" s="4">
        <v>420</v>
      </c>
      <c r="B51" s="29" t="s">
        <v>105</v>
      </c>
      <c r="C51" s="10" t="s">
        <v>49</v>
      </c>
      <c r="D51" s="7">
        <v>3</v>
      </c>
      <c r="E51" s="15"/>
      <c r="F51" s="15"/>
      <c r="G51" s="15"/>
    </row>
    <row r="52" spans="1:7" ht="15.6" x14ac:dyDescent="0.3">
      <c r="A52" s="31">
        <v>116040</v>
      </c>
      <c r="B52" s="29" t="s">
        <v>105</v>
      </c>
      <c r="C52" s="10" t="s">
        <v>50</v>
      </c>
      <c r="D52" s="4">
        <v>3</v>
      </c>
      <c r="E52" s="15"/>
      <c r="F52" s="15"/>
      <c r="G52" s="15"/>
    </row>
    <row r="53" spans="1:7" ht="15.6" x14ac:dyDescent="0.3">
      <c r="A53" s="4">
        <v>422</v>
      </c>
      <c r="B53" s="29" t="s">
        <v>105</v>
      </c>
      <c r="C53" s="10" t="s">
        <v>51</v>
      </c>
      <c r="D53" s="7">
        <v>3</v>
      </c>
      <c r="E53" s="15"/>
      <c r="F53" s="15"/>
      <c r="G53" s="15"/>
    </row>
    <row r="54" spans="1:7" ht="15.6" x14ac:dyDescent="0.3">
      <c r="A54" s="4">
        <v>423</v>
      </c>
      <c r="B54" s="29" t="s">
        <v>105</v>
      </c>
      <c r="C54" s="10" t="s">
        <v>52</v>
      </c>
      <c r="D54" s="7">
        <v>3</v>
      </c>
      <c r="E54" s="15"/>
      <c r="F54" s="15"/>
      <c r="G54" s="15"/>
    </row>
    <row r="55" spans="1:7" ht="15.6" x14ac:dyDescent="0.3">
      <c r="A55" s="31">
        <v>116046</v>
      </c>
      <c r="B55" s="29" t="s">
        <v>105</v>
      </c>
      <c r="C55" s="10" t="s">
        <v>53</v>
      </c>
      <c r="D55" s="4">
        <v>3</v>
      </c>
      <c r="E55" s="15"/>
      <c r="F55" s="15"/>
      <c r="G55" s="15"/>
    </row>
    <row r="56" spans="1:7" ht="15.6" x14ac:dyDescent="0.3">
      <c r="A56" s="4">
        <v>426</v>
      </c>
      <c r="B56" s="29" t="s">
        <v>105</v>
      </c>
      <c r="C56" s="10" t="s">
        <v>54</v>
      </c>
      <c r="D56" s="7">
        <v>3</v>
      </c>
      <c r="E56" s="15"/>
      <c r="F56" s="15"/>
      <c r="G56" s="15"/>
    </row>
    <row r="57" spans="1:7" ht="15.6" x14ac:dyDescent="0.3">
      <c r="A57" s="31">
        <v>116050</v>
      </c>
      <c r="B57" s="29" t="s">
        <v>105</v>
      </c>
      <c r="C57" s="10" t="s">
        <v>55</v>
      </c>
      <c r="D57" s="7">
        <v>3</v>
      </c>
      <c r="E57" s="15"/>
      <c r="F57" s="15"/>
      <c r="G57" s="15"/>
    </row>
    <row r="58" spans="1:7" ht="15.6" x14ac:dyDescent="0.3">
      <c r="A58" s="31">
        <v>116055</v>
      </c>
      <c r="B58" s="29" t="s">
        <v>105</v>
      </c>
      <c r="C58" s="10" t="s">
        <v>56</v>
      </c>
      <c r="D58" s="4">
        <v>3</v>
      </c>
      <c r="E58" s="15"/>
      <c r="F58" s="15"/>
      <c r="G58" s="15"/>
    </row>
    <row r="59" spans="1:7" ht="15.6" x14ac:dyDescent="0.3">
      <c r="A59" s="4">
        <v>6011605</v>
      </c>
      <c r="B59" s="29" t="s">
        <v>105</v>
      </c>
      <c r="C59" s="10" t="s">
        <v>57</v>
      </c>
      <c r="D59" s="7">
        <v>3</v>
      </c>
      <c r="E59" s="15"/>
      <c r="F59" s="15"/>
      <c r="G59" s="15"/>
    </row>
    <row r="60" spans="1:7" ht="15.6" x14ac:dyDescent="0.3">
      <c r="A60" s="4">
        <v>7</v>
      </c>
      <c r="B60" s="29" t="s">
        <v>105</v>
      </c>
      <c r="C60" s="6" t="s">
        <v>58</v>
      </c>
      <c r="D60" s="8">
        <v>3</v>
      </c>
      <c r="E60" s="15"/>
      <c r="F60" s="15"/>
      <c r="G60" s="15"/>
    </row>
    <row r="61" spans="1:7" ht="15.6" x14ac:dyDescent="0.3">
      <c r="A61" s="76"/>
      <c r="B61" s="63"/>
      <c r="C61" s="77"/>
      <c r="D61" s="78"/>
      <c r="E61" s="66"/>
      <c r="F61" s="68" t="s">
        <v>132</v>
      </c>
      <c r="G61" s="70">
        <f>SUM(G24:G60)</f>
        <v>0</v>
      </c>
    </row>
    <row r="62" spans="1:7" ht="15.6" x14ac:dyDescent="0.3">
      <c r="A62" s="76"/>
      <c r="B62" s="63"/>
      <c r="C62" s="77"/>
      <c r="D62" s="78"/>
      <c r="E62" s="66"/>
      <c r="F62" s="68" t="s">
        <v>133</v>
      </c>
      <c r="G62" s="70">
        <f>+G61*0.12</f>
        <v>0</v>
      </c>
    </row>
    <row r="63" spans="1:7" ht="15.6" x14ac:dyDescent="0.3">
      <c r="A63" s="76"/>
      <c r="B63" s="63"/>
      <c r="C63" s="77"/>
      <c r="D63" s="78"/>
      <c r="E63" s="66"/>
      <c r="F63" s="68" t="s">
        <v>134</v>
      </c>
      <c r="G63" s="70">
        <f>+G61+G62</f>
        <v>0</v>
      </c>
    </row>
    <row r="64" spans="1:7" ht="15.6" x14ac:dyDescent="0.3">
      <c r="A64" s="76"/>
      <c r="B64" s="63"/>
      <c r="C64" s="77"/>
      <c r="D64" s="78"/>
      <c r="E64" s="66"/>
      <c r="F64" s="66"/>
      <c r="G64" s="66"/>
    </row>
    <row r="66" spans="2:4" ht="15.6" x14ac:dyDescent="0.3">
      <c r="B66" s="57" t="s">
        <v>59</v>
      </c>
      <c r="C66" s="58"/>
      <c r="D66" s="59"/>
    </row>
    <row r="67" spans="2:4" ht="15.6" x14ac:dyDescent="0.3">
      <c r="B67" s="14" t="s">
        <v>61</v>
      </c>
      <c r="C67" s="14" t="s">
        <v>62</v>
      </c>
      <c r="D67" s="14" t="s">
        <v>60</v>
      </c>
    </row>
    <row r="68" spans="2:4" ht="15.6" x14ac:dyDescent="0.3">
      <c r="B68" s="9" t="s">
        <v>63</v>
      </c>
      <c r="C68" s="13" t="s">
        <v>64</v>
      </c>
      <c r="D68" s="4">
        <v>1</v>
      </c>
    </row>
    <row r="69" spans="2:4" ht="15.6" x14ac:dyDescent="0.3">
      <c r="B69" s="9"/>
      <c r="C69" s="13" t="s">
        <v>65</v>
      </c>
      <c r="D69" s="4">
        <v>6</v>
      </c>
    </row>
    <row r="70" spans="2:4" ht="15.6" x14ac:dyDescent="0.3">
      <c r="B70" s="9"/>
      <c r="C70" s="13" t="s">
        <v>66</v>
      </c>
      <c r="D70" s="4">
        <v>6</v>
      </c>
    </row>
    <row r="71" spans="2:4" ht="15.6" x14ac:dyDescent="0.3">
      <c r="B71" s="9"/>
      <c r="C71" s="13" t="s">
        <v>67</v>
      </c>
      <c r="D71" s="4">
        <v>2</v>
      </c>
    </row>
    <row r="72" spans="2:4" ht="15.6" x14ac:dyDescent="0.3">
      <c r="B72" s="9"/>
      <c r="C72" s="13" t="s">
        <v>68</v>
      </c>
      <c r="D72" s="4">
        <v>1</v>
      </c>
    </row>
    <row r="73" spans="2:4" ht="15.6" x14ac:dyDescent="0.3">
      <c r="B73" s="9" t="s">
        <v>69</v>
      </c>
      <c r="C73" s="13" t="s">
        <v>70</v>
      </c>
      <c r="D73" s="4">
        <v>1</v>
      </c>
    </row>
    <row r="74" spans="2:4" ht="15.6" x14ac:dyDescent="0.3">
      <c r="B74" s="9" t="s">
        <v>71</v>
      </c>
      <c r="C74" s="13" t="s">
        <v>72</v>
      </c>
      <c r="D74" s="4">
        <v>1</v>
      </c>
    </row>
    <row r="75" spans="2:4" ht="30" x14ac:dyDescent="0.3">
      <c r="B75" s="25" t="s">
        <v>73</v>
      </c>
      <c r="C75" s="26" t="s">
        <v>74</v>
      </c>
      <c r="D75" s="27">
        <v>1</v>
      </c>
    </row>
    <row r="76" spans="2:4" ht="15.6" x14ac:dyDescent="0.3">
      <c r="B76" s="9" t="s">
        <v>75</v>
      </c>
      <c r="C76" s="13" t="s">
        <v>76</v>
      </c>
      <c r="D76" s="4">
        <v>1</v>
      </c>
    </row>
    <row r="77" spans="2:4" ht="15.6" x14ac:dyDescent="0.3">
      <c r="B77" s="9" t="s">
        <v>77</v>
      </c>
      <c r="C77" s="13" t="s">
        <v>78</v>
      </c>
      <c r="D77" s="4">
        <v>1</v>
      </c>
    </row>
    <row r="78" spans="2:4" ht="15.6" x14ac:dyDescent="0.3">
      <c r="B78" s="9" t="s">
        <v>77</v>
      </c>
      <c r="C78" s="13" t="s">
        <v>79</v>
      </c>
      <c r="D78" s="4">
        <v>1</v>
      </c>
    </row>
    <row r="79" spans="2:4" ht="15.6" x14ac:dyDescent="0.3">
      <c r="B79" s="9" t="s">
        <v>80</v>
      </c>
      <c r="C79" s="13" t="s">
        <v>81</v>
      </c>
      <c r="D79" s="4">
        <v>1</v>
      </c>
    </row>
    <row r="80" spans="2:4" ht="15.6" x14ac:dyDescent="0.3">
      <c r="B80" s="9" t="s">
        <v>82</v>
      </c>
      <c r="C80" s="13" t="s">
        <v>83</v>
      </c>
      <c r="D80" s="4">
        <v>1</v>
      </c>
    </row>
    <row r="81" spans="1:8" ht="15.6" x14ac:dyDescent="0.3">
      <c r="B81" s="9" t="s">
        <v>84</v>
      </c>
      <c r="C81" s="13" t="s">
        <v>85</v>
      </c>
      <c r="D81" s="4">
        <v>1</v>
      </c>
    </row>
    <row r="84" spans="1:8" s="18" customFormat="1" ht="16.2" thickBot="1" x14ac:dyDescent="0.35">
      <c r="A84" s="18" t="s">
        <v>101</v>
      </c>
      <c r="C84" s="71"/>
    </row>
    <row r="85" spans="1:8" s="18" customFormat="1" ht="15.6" x14ac:dyDescent="0.3"/>
    <row r="86" spans="1:8" s="18" customFormat="1" ht="15.6" x14ac:dyDescent="0.3">
      <c r="H86" s="72"/>
    </row>
    <row r="87" spans="1:8" s="18" customFormat="1" ht="15.6" x14ac:dyDescent="0.3">
      <c r="H87" s="72"/>
    </row>
    <row r="88" spans="1:8" s="18" customFormat="1" ht="16.2" thickBot="1" x14ac:dyDescent="0.35">
      <c r="A88" s="18" t="s">
        <v>102</v>
      </c>
      <c r="C88" s="71"/>
      <c r="H88" s="72"/>
    </row>
    <row r="89" spans="1:8" s="18" customFormat="1" ht="15.6" x14ac:dyDescent="0.3">
      <c r="H89" s="72"/>
    </row>
    <row r="92" spans="1:8" s="18" customFormat="1" ht="16.2" thickBot="1" x14ac:dyDescent="0.35">
      <c r="A92" s="18" t="s">
        <v>135</v>
      </c>
      <c r="C92" s="71"/>
      <c r="H92" s="72"/>
    </row>
    <row r="93" spans="1:8" s="18" customFormat="1" ht="15.6" x14ac:dyDescent="0.3">
      <c r="H93" s="72"/>
    </row>
    <row r="94" spans="1:8" s="75" customFormat="1" ht="20.100000000000001" customHeight="1" x14ac:dyDescent="0.25">
      <c r="A94" s="73"/>
      <c r="B94" s="73"/>
      <c r="C94" s="74"/>
    </row>
    <row r="95" spans="1:8" s="75" customFormat="1" ht="20.100000000000001" customHeight="1" thickBot="1" x14ac:dyDescent="0.35">
      <c r="A95" s="18" t="s">
        <v>136</v>
      </c>
      <c r="B95" s="18"/>
      <c r="C95" s="71"/>
    </row>
  </sheetData>
  <mergeCells count="5">
    <mergeCell ref="O4:P5"/>
    <mergeCell ref="B66:D66"/>
    <mergeCell ref="A2:G2"/>
    <mergeCell ref="A3:G3"/>
    <mergeCell ref="A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2022-07-06T23:00:53Z</dcterms:created>
  <dcterms:modified xsi:type="dcterms:W3CDTF">2022-08-25T18:23:39Z</dcterms:modified>
</cp:coreProperties>
</file>