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33" documentId="13_ncr:1_{F28331E1-667A-4338-8C05-541C2737FB83}" xr6:coauthVersionLast="47" xr6:coauthVersionMax="47" xr10:uidLastSave="{07A9544B-4BAD-4A9E-9DF8-4E017C29A560}"/>
  <bookViews>
    <workbookView xWindow="-108" yWindow="-108" windowWidth="23256" windowHeight="12456" xr2:uid="{81252022-A72B-4C84-9EBE-F1D068946455}"/>
  </bookViews>
  <sheets>
    <sheet name="JAIRO" sheetId="3" r:id="rId1"/>
    <sheet name="INQUIORT" sheetId="4" r:id="rId2"/>
  </sheets>
  <definedNames>
    <definedName name="_xlnm.Print_Area" localSheetId="0">JAIRO!$A$1:$G$160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3" i="4" l="1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84" i="4" s="1"/>
  <c r="C7" i="4"/>
  <c r="C7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84" i="3" l="1"/>
  <c r="G85" i="3" s="1"/>
  <c r="G86" i="3" s="1"/>
  <c r="G85" i="4"/>
  <c r="G86" i="4" s="1"/>
</calcChain>
</file>

<file path=xl/sharedStrings.xml><?xml version="1.0" encoding="utf-8"?>
<sst xmlns="http://schemas.openxmlformats.org/spreadsheetml/2006/main" count="498" uniqueCount="250">
  <si>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</si>
  <si>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</si>
  <si>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</si>
  <si>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</si>
  <si>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</si>
  <si>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</si>
  <si>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</si>
  <si>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PFNA.130.9.170</t>
  </si>
  <si>
    <t>PFNA.130.9.200</t>
  </si>
  <si>
    <t>PFNA.130.9.240</t>
  </si>
  <si>
    <t>PFNA.130.10.170</t>
  </si>
  <si>
    <t>PFNA.130.10.200</t>
  </si>
  <si>
    <t>PFNA.130.10.240</t>
  </si>
  <si>
    <t>PFNA.130.11.170</t>
  </si>
  <si>
    <t>PFNA.130.11.240</t>
  </si>
  <si>
    <t>PFNA.130.12.170</t>
  </si>
  <si>
    <t>PFNA.130.12.200</t>
  </si>
  <si>
    <t>PFNA.130.12.240</t>
  </si>
  <si>
    <t>PFNA.130.9.260L</t>
  </si>
  <si>
    <t>PFNA.130.9.260R</t>
  </si>
  <si>
    <t>PFNA.130.9.280L</t>
  </si>
  <si>
    <t>PFNA.130.9.280R</t>
  </si>
  <si>
    <t>PFNA.130.9.300L</t>
  </si>
  <si>
    <t>PFNA.130.9.300R</t>
  </si>
  <si>
    <t>PFNA.130.9.320L</t>
  </si>
  <si>
    <t>PFNA.130.9.320R</t>
  </si>
  <si>
    <t>PFNA.130.9.340L</t>
  </si>
  <si>
    <t>PFNA.130.9.340R</t>
  </si>
  <si>
    <t>PFNA.130.10.260R</t>
  </si>
  <si>
    <t>PFNA.130.10.280R</t>
  </si>
  <si>
    <t>PFNA.130.10.300R</t>
  </si>
  <si>
    <t>PFNA.130.10.320R</t>
  </si>
  <si>
    <t>PFNA.130.10.340R</t>
  </si>
  <si>
    <t>PFNA.130.10.380R</t>
  </si>
  <si>
    <t>PFNA.130.10.420R</t>
  </si>
  <si>
    <t>PFNA.130.10.260L</t>
  </si>
  <si>
    <t>PFNA.130.10.280L</t>
  </si>
  <si>
    <t>PFNA.130.10.300L</t>
  </si>
  <si>
    <t>PFNA.130.10.320L</t>
  </si>
  <si>
    <t>PFNA.130.10.340L</t>
  </si>
  <si>
    <t>PFNA.130.10.380L</t>
  </si>
  <si>
    <t>PFNA.130.10.420L</t>
  </si>
  <si>
    <t>INSTRUMENTAL EQUIPO PFN</t>
  </si>
  <si>
    <t>CANTIDAD</t>
  </si>
  <si>
    <t>CODIGO</t>
  </si>
  <si>
    <t>DESCRIPCIÓN</t>
  </si>
  <si>
    <t>Lezna Punta de Diámetromante para Fèmur</t>
  </si>
  <si>
    <t xml:space="preserve">Protector de Partes Blandas </t>
  </si>
  <si>
    <t>Broca de Canulado para Perno de Bloqueo, Canulado de ∅ 6mm</t>
  </si>
  <si>
    <t>040-84</t>
  </si>
  <si>
    <t>PFNA.130.11.200</t>
  </si>
  <si>
    <t xml:space="preserve">BANDEJA INFERIOR </t>
  </si>
  <si>
    <t xml:space="preserve">Aguja de Limpieza </t>
  </si>
  <si>
    <t>Regla medidora</t>
  </si>
  <si>
    <t>Destornillador Hexagonal</t>
  </si>
  <si>
    <t xml:space="preserve">Broca de lamina </t>
  </si>
  <si>
    <t xml:space="preserve">Broca de 17mm </t>
  </si>
  <si>
    <t xml:space="preserve">Guia de Broca </t>
  </si>
  <si>
    <t xml:space="preserve">Vaina  de proteccion </t>
  </si>
  <si>
    <t xml:space="preserve">Mango de Atotnillador </t>
  </si>
  <si>
    <t xml:space="preserve">Llave en L </t>
  </si>
  <si>
    <t xml:space="preserve">Brazo direccional para Bloqueo dinamico </t>
  </si>
  <si>
    <t xml:space="preserve">Punzon, guia y camisa para hoja Helicoidal </t>
  </si>
  <si>
    <t xml:space="preserve">Medidor de profundidad de pin </t>
  </si>
  <si>
    <t xml:space="preserve">Regleta de Bloqueo proximal </t>
  </si>
  <si>
    <t xml:space="preserve">Mango de Insercion del Clavo </t>
  </si>
  <si>
    <t xml:space="preserve">Tornillo ajustador del clavo </t>
  </si>
  <si>
    <t xml:space="preserve">Broca Gruesa </t>
  </si>
  <si>
    <t xml:space="preserve">Broca de Hoja helicoidal con tope </t>
  </si>
  <si>
    <t xml:space="preserve">Guias </t>
  </si>
  <si>
    <t xml:space="preserve">BANDEJA MEDIA </t>
  </si>
  <si>
    <t>Cabezal de Fresado (medular), 9,  10,  11, 12,  &amp; 13mm</t>
  </si>
  <si>
    <t>Dispositivo de Alineación de Fractura (tipo T)</t>
  </si>
  <si>
    <t>Barra de guía distal</t>
  </si>
  <si>
    <t>Dispositivo de direccionamiento distal</t>
  </si>
  <si>
    <t>Separador de Tejidos Blandos - Corto</t>
  </si>
  <si>
    <t>Varilla fijadora de la Guía de broca</t>
  </si>
  <si>
    <t>Llave de tuerca de bloqueo</t>
  </si>
  <si>
    <t>Barra de alineación</t>
  </si>
  <si>
    <t>Broca Tipo T, Ø6.0mm</t>
  </si>
  <si>
    <t>Llave abierta SW11</t>
  </si>
  <si>
    <t>Conector de barra de guía distal</t>
  </si>
  <si>
    <t>Mango guía de Pasador</t>
  </si>
  <si>
    <t>Plantilla de puntería para cable antirrotación</t>
  </si>
  <si>
    <t xml:space="preserve">Tornillo de conexión </t>
  </si>
  <si>
    <t>Acoplamiento rápido con manija en T</t>
  </si>
  <si>
    <t xml:space="preserve">Martillo Diapazon </t>
  </si>
  <si>
    <t>Llave para lámina PFNA-II</t>
  </si>
  <si>
    <t>Instrumento de compresión para hoja PFNA</t>
  </si>
  <si>
    <t>Tornillo de extracción para hoja PFNA</t>
  </si>
  <si>
    <t>Medidor de profundidad</t>
  </si>
  <si>
    <t>Llave de bola poliaxial SW10</t>
  </si>
  <si>
    <t>Vaso, hexagonal, Ø10,0/11,0 mm, canulado, para PFNA</t>
  </si>
  <si>
    <t>Conector para mango de inserción para PFNA</t>
  </si>
  <si>
    <t>Llave para hoja</t>
  </si>
  <si>
    <t>Guía de broca Ø3.2</t>
  </si>
  <si>
    <t>Impactador para cuchilla PFNA (Atornillador)</t>
  </si>
  <si>
    <t xml:space="preserve">Atornillador de 4.5mm </t>
  </si>
  <si>
    <t xml:space="preserve">Atornillador de 4.5mm canulado </t>
  </si>
  <si>
    <t xml:space="preserve">Punzon, guia y camisa </t>
  </si>
  <si>
    <t xml:space="preserve">Broca de 4.0mm </t>
  </si>
  <si>
    <t xml:space="preserve">Pines roscados </t>
  </si>
  <si>
    <t xml:space="preserve">Pines Lisos </t>
  </si>
  <si>
    <t xml:space="preserve">TORNILLO BLOQ. PFNA 4.9*26 MM ACERO </t>
  </si>
  <si>
    <t>TORNILLO BLOQ. PFNA 4.9*30 MM ACERO</t>
  </si>
  <si>
    <t>TORNILLO BLOQ. PFNA 4.9*36 MM ACERO</t>
  </si>
  <si>
    <t>TORNILLO BLOQ. PFNA 4.9*40 MM ACERO</t>
  </si>
  <si>
    <t>TORNILLO BLOQ. PFNA 4.9*44 MM ACERO</t>
  </si>
  <si>
    <t>TORNILLO BLOQ. PFNA 4.9*50 MM ACERO</t>
  </si>
  <si>
    <t>TORNILLO BLOQ. PFNA 4.9*56 MM ACERO</t>
  </si>
  <si>
    <t>TORNILLO BLOQ. PFNA 4.9*60 MM ACERO</t>
  </si>
  <si>
    <t>TORNILLO BLOQ. PFNA 4.9*64 MM ACERO</t>
  </si>
  <si>
    <t>TORNILLO BLOQ. PFNA 4.9*68 MM ACERO</t>
  </si>
  <si>
    <t>TORNILLO BLOQ. PFNA 4.9*70 MM ACERO</t>
  </si>
  <si>
    <t>TORNILLO BLOQ. PFNA 4.9*72 MM ACERO</t>
  </si>
  <si>
    <t>TORNILLO BLOQ. PFNA 4.9*76 MM ACERO</t>
  </si>
  <si>
    <t>TORNILLO BLOQ. PFNA 4.9*80 MM ACERO</t>
  </si>
  <si>
    <t>TORNILLO BLOQ. PFNA 4.9*84 MM ACERO</t>
  </si>
  <si>
    <t>CLAVO PFNA 9*170 MM CORTO ACERO</t>
  </si>
  <si>
    <t>CLAVO PFNA 9*200 MM CORTO ACERO</t>
  </si>
  <si>
    <t>CLAVO PFNA 9*240 MM CORTO ACERO</t>
  </si>
  <si>
    <t>CLAVO PFNA 10*170 MM CORTO ACERO</t>
  </si>
  <si>
    <t>CLAVO PFNA 10*200 MM CORTO ACERO</t>
  </si>
  <si>
    <t>CLAVO PFNA 10*240 MM CORTO ACERO</t>
  </si>
  <si>
    <t>CLAVO PFNA 11* 170 MM CORTO ACERO</t>
  </si>
  <si>
    <t>CLAVO PFNA 11* 200 MM CORTO ACERO</t>
  </si>
  <si>
    <t>CLAVO PFNA 11* 240 MM CORTO ACERO</t>
  </si>
  <si>
    <t>CLAVO PFNA 12*170 MM CORTO ACERO</t>
  </si>
  <si>
    <t>CLAVO PFNA 12*200 MM CORTO ACERO</t>
  </si>
  <si>
    <t>CLAVO PFNA 12*240 MM CORTO ACERO</t>
  </si>
  <si>
    <t>CLAVO PFNA 9*260 MM. IZQ. LARGO ACERO</t>
  </si>
  <si>
    <t>CLAVO PFNA 9*260 MM. DER. LARGO ACERO</t>
  </si>
  <si>
    <t>CLAVO PFNA 9*280 MM. IZQ. LARGO ACERO</t>
  </si>
  <si>
    <t>CLAVO PFNA 9*280 MM. DER. LARGO ACERO</t>
  </si>
  <si>
    <t>CLAVO PFNA 9*300 MM. IZQ. LARGO ACERO</t>
  </si>
  <si>
    <t>CLAVO PFNA 9*300 MM. DER. LARGO ACERO</t>
  </si>
  <si>
    <t>CLAVO PFNA 9*320 MM. IZQ. LARGO ACERO</t>
  </si>
  <si>
    <t>CLAVO PFNA 9*320 MM. DER. LARGO ACERO</t>
  </si>
  <si>
    <t>CLAVO PFNA 9*340 MM. IZQ. LARGO ACERO</t>
  </si>
  <si>
    <t>CLAVO PFNA 9*340 MM. DER. LARGO ACERO</t>
  </si>
  <si>
    <t>CLAVO PFNA 10*260 MM. DER. LARGO ACERO</t>
  </si>
  <si>
    <t>CLAVO PFNA 10*260 MM. IZQ. LARGO ACERO</t>
  </si>
  <si>
    <t>CLAVO PFNA 10*280 MM. DER. LARGO ACERO</t>
  </si>
  <si>
    <t>CLAVO PFNA 10*280 MM. IZQ. LARGO ACERO</t>
  </si>
  <si>
    <t>CLAVO PFNA 10*300 MM. DER. LARGO ACERO</t>
  </si>
  <si>
    <t>CLAVO PFNA 10*300 MM. IZQ. LARGO ACERO</t>
  </si>
  <si>
    <t>CLAVO PFNA 10*320 MM. DER. LARGO ACERO</t>
  </si>
  <si>
    <t>CLAVO PFNA 10*320 MM. IZQ. LARGO ACERO</t>
  </si>
  <si>
    <t>CLAVO PFNA 10*340 MM. DER. LARGO ACERO</t>
  </si>
  <si>
    <t>CLAVO PFNA 10*340 MM. IZQ. LARGO ACERO</t>
  </si>
  <si>
    <t>CLAVO PFNA 10*380 MM. DER. LARGO ACERO</t>
  </si>
  <si>
    <t>CLAVO PFNA 10*380 MM. IZQ. LARGO ACERO</t>
  </si>
  <si>
    <t>CLAVO PFNA 10*420 MM. DER. LARGO ACERO</t>
  </si>
  <si>
    <t>CLAVO PFNA 10*420 MM. IZQ. LARGO ACERO</t>
  </si>
  <si>
    <t>HOJA HELICOIDAL II PFNA *75 MM ACERO</t>
  </si>
  <si>
    <t>HOJA HELICOIDAL II PFNA *80 MM ACERO</t>
  </si>
  <si>
    <t>HOJA HELICOIDAL II PFNA *85 MM ACERO</t>
  </si>
  <si>
    <t>HOJA HELICOIDAL II PFNA *90 MM ACERO</t>
  </si>
  <si>
    <t>HOJA HELICOIDAL II PFNA *95 MM ACERO</t>
  </si>
  <si>
    <t>HOJA HELICOIDAL II PFNA *105 MM ACERO</t>
  </si>
  <si>
    <t>HOJA HELICOIDAL II PFNA *110 MM ACERO</t>
  </si>
  <si>
    <t>HOJA HELICOIDAL II PFNA *115 MM ACERO</t>
  </si>
  <si>
    <t>HOJA HELICOIDAL II PFNA *120 MM ACERO</t>
  </si>
  <si>
    <t>HOJA HELICOIDAL II PFNA *100 MM ACERO</t>
  </si>
  <si>
    <t>040-26</t>
  </si>
  <si>
    <t>040-30</t>
  </si>
  <si>
    <t>040-36</t>
  </si>
  <si>
    <t>040-40</t>
  </si>
  <si>
    <t>040-44</t>
  </si>
  <si>
    <t>040-50</t>
  </si>
  <si>
    <t>040-56</t>
  </si>
  <si>
    <t>040-60</t>
  </si>
  <si>
    <t>040-64</t>
  </si>
  <si>
    <t>040-68</t>
  </si>
  <si>
    <t>040-70</t>
  </si>
  <si>
    <t>040-72</t>
  </si>
  <si>
    <t>040-76</t>
  </si>
  <si>
    <t>040-80</t>
  </si>
  <si>
    <t>PFNA-75</t>
  </si>
  <si>
    <t>PFNA-80</t>
  </si>
  <si>
    <t>PFNA-85</t>
  </si>
  <si>
    <t>PFNA-90</t>
  </si>
  <si>
    <t>PFNA-95</t>
  </si>
  <si>
    <t>PFNA-100</t>
  </si>
  <si>
    <t>PFNA-105</t>
  </si>
  <si>
    <t>PFNA-110</t>
  </si>
  <si>
    <t>PFNA-115</t>
  </si>
  <si>
    <t>PFNA-120</t>
  </si>
  <si>
    <t>210328867</t>
  </si>
  <si>
    <t>DESCARGO</t>
  </si>
  <si>
    <t>ENTREGADO POR:</t>
  </si>
  <si>
    <t>RECIBIDO POR: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</si>
  <si>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</si>
  <si>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</si>
  <si>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</si>
  <si>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</si>
  <si>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</si>
  <si>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</si>
  <si>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</si>
  <si>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</si>
  <si>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</si>
  <si>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</si>
  <si>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</si>
  <si>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</si>
  <si>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</si>
  <si>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</si>
  <si>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VENTA -CIRUGÍA</t>
  </si>
  <si>
    <t>No. IDENTIFICACION</t>
  </si>
  <si>
    <t>Lote</t>
  </si>
  <si>
    <t>210228003</t>
  </si>
  <si>
    <t>210228004</t>
  </si>
  <si>
    <t>210227995</t>
  </si>
  <si>
    <t>210227996</t>
  </si>
  <si>
    <t>210227997</t>
  </si>
  <si>
    <t>210228005</t>
  </si>
  <si>
    <t>210228006</t>
  </si>
  <si>
    <t>210227998</t>
  </si>
  <si>
    <t>210227999</t>
  </si>
  <si>
    <t>210228000</t>
  </si>
  <si>
    <t>210228007</t>
  </si>
  <si>
    <t>210228008</t>
  </si>
  <si>
    <t>210228182</t>
  </si>
  <si>
    <t>210228181</t>
  </si>
  <si>
    <t>210228176</t>
  </si>
  <si>
    <t>210328875</t>
  </si>
  <si>
    <t>210228178</t>
  </si>
  <si>
    <t>210228009</t>
  </si>
  <si>
    <t>210228010</t>
  </si>
  <si>
    <t>210228001</t>
  </si>
  <si>
    <t>210228002</t>
  </si>
  <si>
    <t>210228177</t>
  </si>
  <si>
    <t>210228180</t>
  </si>
  <si>
    <t>210228179</t>
  </si>
  <si>
    <t>210227931</t>
  </si>
  <si>
    <t>210227932</t>
  </si>
  <si>
    <t>210227933</t>
  </si>
  <si>
    <t>210227934</t>
  </si>
  <si>
    <t>210227935</t>
  </si>
  <si>
    <t>210227936</t>
  </si>
  <si>
    <t>210227937</t>
  </si>
  <si>
    <t>210227938</t>
  </si>
  <si>
    <t>210227939</t>
  </si>
  <si>
    <t>210227940</t>
  </si>
  <si>
    <t>210227941</t>
  </si>
  <si>
    <t>210227942</t>
  </si>
  <si>
    <t xml:space="preserve">SUBTOTAL </t>
  </si>
  <si>
    <t>IVA 12%</t>
  </si>
  <si>
    <t>TOTAL</t>
  </si>
  <si>
    <t>INSRUMENTADOR</t>
  </si>
  <si>
    <t>VERIFICADO POR: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</si>
</sst>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7" formatCode="[$-F800]dddd\,\ mmmm\ dd\,\ yyyy"/>
    <numFmt numFmtId="168" formatCode="&quot;$&quot;#,##0.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b/>
      <i/>
      <sz val="12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4" fontId="22" fillId="0" borderId="0" applyFont="0" applyFill="0" applyBorder="0" applyAlignment="0" applyProtection="0"/>
  </cellStyleXfs>
  <cellXfs count="7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2" fontId="6" fillId="0" borderId="3" xfId="0" applyNumberFormat="1" applyFont="1" applyBorder="1" applyAlignment="1">
      <alignment horizontal="center"/>
    </xf>
    <xf numFmtId="0" fontId="7" fillId="0" borderId="3" xfId="0" applyFont="1" applyBorder="1"/>
    <xf numFmtId="164" fontId="3" fillId="0" borderId="3" xfId="2" applyFont="1" applyFill="1" applyBorder="1"/>
    <xf numFmtId="0" fontId="3" fillId="0" borderId="3" xfId="0" applyFont="1" applyBorder="1"/>
    <xf numFmtId="0" fontId="3" fillId="0" borderId="3" xfId="0" applyFont="1" applyBorder="1" applyAlignment="1">
      <alignment horizontal="left" wrapText="1"/>
    </xf>
    <xf numFmtId="0" fontId="3" fillId="2" borderId="0" xfId="0" applyFont="1" applyFill="1"/>
    <xf numFmtId="2" fontId="6" fillId="0" borderId="3" xfId="0" applyNumberFormat="1" applyFont="1" applyFill="1" applyBorder="1" applyAlignment="1">
      <alignment horizontal="center"/>
    </xf>
    <xf numFmtId="0" fontId="7" fillId="0" borderId="3" xfId="0" applyFont="1" applyFill="1" applyBorder="1"/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/>
    </xf>
    <xf numFmtId="0" fontId="3" fillId="0" borderId="0" xfId="0" applyFont="1" applyBorder="1"/>
    <xf numFmtId="0" fontId="7" fillId="0" borderId="3" xfId="0" applyFont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7" fillId="0" borderId="3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4" fillId="7" borderId="0" xfId="0" applyFont="1" applyFill="1" applyAlignment="1">
      <alignment vertical="center"/>
    </xf>
    <xf numFmtId="0" fontId="14" fillId="2" borderId="3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1" fillId="0" borderId="3" xfId="0" applyFont="1" applyBorder="1" applyAlignment="1">
      <alignment vertical="center"/>
    </xf>
    <xf numFmtId="0" fontId="14" fillId="7" borderId="0" xfId="0" applyFont="1" applyFill="1" applyAlignment="1">
      <alignment vertical="center" wrapText="1"/>
    </xf>
    <xf numFmtId="49" fontId="11" fillId="0" borderId="3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3" xfId="0" applyFont="1" applyBorder="1" applyAlignment="1">
      <alignment vertical="center" wrapText="1"/>
    </xf>
    <xf numFmtId="0" fontId="16" fillId="0" borderId="0" xfId="0" applyFont="1" applyAlignment="1" applyProtection="1">
      <alignment vertical="top"/>
      <protection locked="0"/>
    </xf>
    <xf numFmtId="20" fontId="11" fillId="0" borderId="3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7" fillId="0" borderId="0" xfId="0" applyFont="1" applyAlignment="1">
      <alignment horizontal="left" vertical="top"/>
    </xf>
    <xf numFmtId="0" fontId="15" fillId="0" borderId="3" xfId="0" applyFont="1" applyBorder="1" applyAlignment="1">
      <alignment vertical="center"/>
    </xf>
    <xf numFmtId="0" fontId="15" fillId="0" borderId="0" xfId="0" applyFont="1" applyAlignment="1">
      <alignment horizontal="left" vertical="center"/>
    </xf>
    <xf numFmtId="0" fontId="5" fillId="5" borderId="6" xfId="0" applyFont="1" applyFill="1" applyBorder="1"/>
    <xf numFmtId="0" fontId="5" fillId="2" borderId="0" xfId="0" applyFont="1" applyFill="1"/>
    <xf numFmtId="0" fontId="0" fillId="0" borderId="0" xfId="0" applyAlignment="1">
      <alignment horizontal="center"/>
    </xf>
    <xf numFmtId="0" fontId="18" fillId="2" borderId="0" xfId="0" applyFont="1" applyFill="1" applyAlignment="1">
      <alignment horizontal="left" vertical="center"/>
    </xf>
    <xf numFmtId="14" fontId="19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0" borderId="0" xfId="1" applyFont="1"/>
    <xf numFmtId="0" fontId="5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13" fillId="0" borderId="0" xfId="1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167" fontId="11" fillId="0" borderId="3" xfId="0" applyNumberFormat="1" applyFont="1" applyBorder="1" applyAlignment="1">
      <alignment horizontal="left" vertical="center"/>
    </xf>
    <xf numFmtId="168" fontId="2" fillId="0" borderId="0" xfId="1" applyNumberFormat="1" applyFont="1" applyAlignment="1">
      <alignment wrapText="1"/>
    </xf>
    <xf numFmtId="168" fontId="2" fillId="0" borderId="3" xfId="3" applyNumberFormat="1" applyFont="1" applyBorder="1" applyAlignment="1"/>
    <xf numFmtId="0" fontId="12" fillId="0" borderId="7" xfId="0" applyFont="1" applyBorder="1"/>
    <xf numFmtId="0" fontId="3" fillId="0" borderId="0" xfId="1" applyFont="1" applyAlignment="1">
      <alignment horizontal="left"/>
    </xf>
    <xf numFmtId="0" fontId="3" fillId="0" borderId="0" xfId="1" applyFont="1" applyAlignment="1">
      <alignment wrapText="1"/>
    </xf>
    <xf numFmtId="0" fontId="3" fillId="0" borderId="0" xfId="1" applyFont="1"/>
  </cellXfs>
  <cellStyles count="4">
    <cellStyle name="Moneda" xfId="3" builtinId="4"/>
    <cellStyle name="Moneda 2" xfId="2" xr:uid="{70822CB5-4288-4524-92DC-3241F07E370E}"/>
    <cellStyle name="Normal" xfId="0" builtinId="0"/>
    <cellStyle name="Normal 2" xfId="1" xr:uid="{07891AFD-6365-4949-A70A-C4FDCAD51D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09214376-0F95-4B4C-B9E7-DF99B7D8E2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689745</xdr:colOff>
      <xdr:row>4</xdr:row>
      <xdr:rowOff>141514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FE50709-71D2-493C-8F47-A315789155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5532" cy="11262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AC543-9336-45AD-9E78-7E2F4CEE579D}">
  <sheetPr>
    <pageSetUpPr fitToPage="1"/>
  </sheetPr>
  <dimension ref="A1:O160"/>
  <sheetViews>
    <sheetView showGridLines="0" tabSelected="1" zoomScale="70" zoomScaleNormal="70" workbookViewId="0">
      <selection activeCell="B1" sqref="B1"/>
    </sheetView>
  </sheetViews>
  <sheetFormatPr baseColWidth="10" defaultColWidth="8.44140625" defaultRowHeight="20.100000000000001" customHeight="1" x14ac:dyDescent="0.25"/>
  <cols>
    <col min="1" max="1" width="20.77734375" style="1" bestFit="1" customWidth="1"/>
    <col min="2" max="2" width="24.88671875" style="1" customWidth="1"/>
    <col min="3" max="3" width="67.44140625" style="1" bestFit="1" customWidth="1"/>
    <col min="4" max="4" width="22.77734375" style="1" bestFit="1" customWidth="1"/>
    <col min="5" max="5" width="17.88671875" style="1" bestFit="1" customWidth="1"/>
    <col min="6" max="6" width="21.5546875" style="8" customWidth="1"/>
    <col min="7" max="7" width="17.5546875" style="8" customWidth="1"/>
    <col min="8" max="16384" width="8.44140625" style="1"/>
  </cols>
  <sheetData>
    <row r="1" spans="1:15" s="28" customFormat="1" ht="20.100000000000001" customHeight="1" x14ac:dyDescent="0.25">
      <c r="A1" s="2"/>
      <c r="B1" s="2"/>
      <c r="C1" s="27"/>
      <c r="D1" s="27"/>
      <c r="E1" s="27"/>
      <c r="F1" s="27"/>
    </row>
    <row r="2" spans="1:15" s="28" customFormat="1" ht="20.100000000000001" customHeight="1" x14ac:dyDescent="0.3">
      <c r="A2" s="64" t="s">
        <v>192</v>
      </c>
      <c r="B2" s="64"/>
      <c r="C2" s="64"/>
      <c r="D2" s="64"/>
      <c r="E2" s="64"/>
      <c r="F2" s="64"/>
      <c r="G2" s="64"/>
    </row>
    <row r="3" spans="1:15" s="28" customFormat="1" ht="20.100000000000001" customHeight="1" x14ac:dyDescent="0.3">
      <c r="A3" s="64" t="s">
        <v>193</v>
      </c>
      <c r="B3" s="64"/>
      <c r="C3" s="64"/>
      <c r="D3" s="64"/>
      <c r="E3" s="64"/>
      <c r="F3" s="64"/>
      <c r="G3" s="64"/>
    </row>
    <row r="4" spans="1:15" s="28" customFormat="1" ht="20.100000000000001" customHeight="1" x14ac:dyDescent="0.3">
      <c r="A4" s="64" t="s">
        <v>194</v>
      </c>
      <c r="B4" s="64"/>
      <c r="C4" s="64"/>
      <c r="D4" s="64"/>
      <c r="E4" s="64"/>
      <c r="F4" s="64"/>
      <c r="G4" s="64"/>
      <c r="N4" s="65"/>
      <c r="O4" s="65"/>
    </row>
    <row r="5" spans="1:15" s="28" customFormat="1" ht="20.100000000000001" customHeight="1" x14ac:dyDescent="0.25">
      <c r="N5" s="65"/>
      <c r="O5" s="65"/>
    </row>
    <row r="6" spans="1:15" s="28" customFormat="1" ht="20.100000000000001" customHeight="1" x14ac:dyDescent="0.25">
      <c r="N6" s="36"/>
      <c r="O6" s="36"/>
    </row>
    <row r="7" spans="1:15" s="28" customFormat="1" ht="20.100000000000001" customHeight="1" x14ac:dyDescent="0.25">
      <c r="A7" s="37" t="s">
        <v>195</v>
      </c>
      <c r="B7" s="37"/>
      <c r="C7" s="67">
        <f ca="1">NOW()</f>
        <v>44798.567684953705</v>
      </c>
      <c r="D7" s="37" t="s">
        <v>196</v>
      </c>
      <c r="E7" s="38"/>
      <c r="F7" s="39"/>
      <c r="G7" s="32"/>
      <c r="N7" s="36"/>
      <c r="O7" s="36"/>
    </row>
    <row r="8" spans="1:15" s="28" customFormat="1" ht="20.100000000000001" customHeight="1" x14ac:dyDescent="0.3">
      <c r="A8" s="29"/>
      <c r="B8" s="29"/>
      <c r="C8" s="29"/>
      <c r="D8" s="29"/>
      <c r="E8" s="29"/>
      <c r="F8" s="29"/>
      <c r="G8" s="1"/>
      <c r="N8" s="36"/>
      <c r="O8" s="36"/>
    </row>
    <row r="9" spans="1:15" s="28" customFormat="1" ht="20.100000000000001" customHeight="1" x14ac:dyDescent="0.25">
      <c r="A9" s="37" t="s">
        <v>197</v>
      </c>
      <c r="B9" s="37"/>
      <c r="C9" s="40"/>
      <c r="D9" s="41" t="s">
        <v>198</v>
      </c>
      <c r="E9" s="42"/>
      <c r="F9" s="43"/>
      <c r="G9" s="43"/>
      <c r="N9" s="36"/>
      <c r="O9" s="36"/>
    </row>
    <row r="10" spans="1:15" s="28" customFormat="1" ht="20.100000000000001" customHeight="1" x14ac:dyDescent="0.3">
      <c r="A10" s="29"/>
      <c r="B10" s="29"/>
      <c r="C10" s="29"/>
      <c r="D10" s="29"/>
      <c r="E10" s="29"/>
      <c r="F10" s="29"/>
      <c r="G10" s="1"/>
      <c r="N10" s="36"/>
      <c r="O10" s="36"/>
    </row>
    <row r="11" spans="1:15" s="28" customFormat="1" ht="29.4" customHeight="1" x14ac:dyDescent="0.25">
      <c r="A11" s="37" t="s">
        <v>199</v>
      </c>
      <c r="B11" s="37"/>
      <c r="C11" s="44"/>
      <c r="D11" s="41" t="s">
        <v>200</v>
      </c>
      <c r="E11" s="40" t="s">
        <v>206</v>
      </c>
      <c r="F11" s="31"/>
      <c r="G11" s="31"/>
      <c r="N11" s="36"/>
      <c r="O11" s="36"/>
    </row>
    <row r="12" spans="1:15" s="28" customFormat="1" ht="20.100000000000001" customHeight="1" x14ac:dyDescent="0.3">
      <c r="A12" s="29"/>
      <c r="B12" s="29"/>
      <c r="C12" s="29"/>
      <c r="D12" s="29"/>
      <c r="E12" s="29"/>
      <c r="F12" s="29"/>
      <c r="G12" s="1"/>
      <c r="N12" s="45"/>
      <c r="O12" s="45"/>
    </row>
    <row r="13" spans="1:15" s="28" customFormat="1" ht="20.100000000000001" customHeight="1" x14ac:dyDescent="0.25">
      <c r="A13" s="37" t="s">
        <v>201</v>
      </c>
      <c r="B13" s="37"/>
      <c r="C13" s="67"/>
      <c r="D13" s="41" t="s">
        <v>202</v>
      </c>
      <c r="E13" s="46"/>
      <c r="F13" s="47"/>
      <c r="G13" s="47"/>
      <c r="N13" s="45"/>
      <c r="O13" s="45"/>
    </row>
    <row r="14" spans="1:15" s="28" customFormat="1" ht="20.100000000000001" customHeight="1" x14ac:dyDescent="0.3">
      <c r="A14" s="29"/>
      <c r="B14" s="29"/>
      <c r="C14" s="29"/>
      <c r="D14" s="29"/>
      <c r="E14" s="29"/>
      <c r="F14" s="29"/>
      <c r="G14" s="25"/>
      <c r="N14" s="48"/>
      <c r="O14" s="48"/>
    </row>
    <row r="15" spans="1:15" s="28" customFormat="1" ht="20.100000000000001" customHeight="1" x14ac:dyDescent="0.25">
      <c r="A15" s="37" t="s">
        <v>203</v>
      </c>
      <c r="B15" s="37"/>
      <c r="C15" s="40"/>
      <c r="D15" s="31"/>
      <c r="E15" s="30"/>
      <c r="F15" s="30"/>
      <c r="G15" s="31"/>
      <c r="N15" s="48"/>
      <c r="O15" s="48"/>
    </row>
    <row r="16" spans="1:15" s="28" customFormat="1" ht="20.100000000000001" customHeight="1" x14ac:dyDescent="0.3">
      <c r="A16" s="29"/>
      <c r="B16" s="29"/>
      <c r="C16" s="29"/>
      <c r="D16" s="29"/>
      <c r="E16" s="29"/>
      <c r="F16" s="29"/>
      <c r="G16" s="25"/>
      <c r="N16" s="48"/>
      <c r="O16" s="48"/>
    </row>
    <row r="17" spans="1:15" s="28" customFormat="1" ht="20.100000000000001" customHeight="1" x14ac:dyDescent="0.25">
      <c r="A17" s="37" t="s">
        <v>204</v>
      </c>
      <c r="B17" s="37"/>
      <c r="C17" s="40"/>
      <c r="D17" s="41" t="s">
        <v>207</v>
      </c>
      <c r="E17" s="46"/>
      <c r="F17" s="30"/>
      <c r="G17" s="31"/>
      <c r="N17" s="48"/>
      <c r="O17" s="48"/>
    </row>
    <row r="18" spans="1:15" s="28" customFormat="1" ht="20.100000000000001" customHeight="1" x14ac:dyDescent="0.3">
      <c r="A18" s="29"/>
      <c r="B18" s="29"/>
      <c r="C18" s="29"/>
      <c r="D18" s="29"/>
      <c r="E18" s="29"/>
      <c r="F18" s="29"/>
      <c r="G18" s="25"/>
      <c r="N18" s="49"/>
      <c r="O18" s="49"/>
    </row>
    <row r="19" spans="1:15" s="28" customFormat="1" ht="20.100000000000001" customHeight="1" x14ac:dyDescent="0.25">
      <c r="A19" s="37" t="s">
        <v>205</v>
      </c>
      <c r="B19" s="37"/>
      <c r="C19" s="50"/>
      <c r="D19" s="32"/>
      <c r="E19" s="51"/>
      <c r="F19" s="51"/>
      <c r="G19" s="33"/>
      <c r="N19" s="49"/>
      <c r="O19" s="49"/>
    </row>
    <row r="20" spans="1:15" s="28" customFormat="1" ht="20.100000000000001" customHeight="1" x14ac:dyDescent="0.25">
      <c r="A20" s="22"/>
      <c r="B20" s="22"/>
      <c r="C20" s="1"/>
      <c r="D20" s="1"/>
      <c r="E20" s="1"/>
      <c r="F20" s="1"/>
      <c r="G20" s="1"/>
      <c r="N20" s="49"/>
      <c r="O20" s="49"/>
    </row>
    <row r="21" spans="1:15" s="28" customFormat="1" ht="20.100000000000001" customHeight="1" x14ac:dyDescent="0.3">
      <c r="A21" s="52"/>
      <c r="B21" s="52"/>
      <c r="C21" s="52"/>
      <c r="D21" s="52"/>
      <c r="E21" s="52"/>
      <c r="F21" s="52"/>
      <c r="G21" s="52"/>
      <c r="N21" s="49"/>
      <c r="O21" s="49"/>
    </row>
    <row r="22" spans="1:15" s="28" customFormat="1" ht="30" customHeight="1" x14ac:dyDescent="0.25">
      <c r="A22" s="20" t="s">
        <v>3</v>
      </c>
      <c r="B22" s="20" t="s">
        <v>208</v>
      </c>
      <c r="C22" s="20" t="s">
        <v>4</v>
      </c>
      <c r="D22" s="20" t="s">
        <v>2</v>
      </c>
      <c r="E22" s="20" t="s">
        <v>189</v>
      </c>
      <c r="F22" s="21" t="s">
        <v>5</v>
      </c>
      <c r="G22" s="21" t="s">
        <v>6</v>
      </c>
      <c r="N22" s="49"/>
      <c r="O22" s="49"/>
    </row>
    <row r="23" spans="1:15" ht="18" x14ac:dyDescent="0.35">
      <c r="A23" s="19" t="s">
        <v>164</v>
      </c>
      <c r="B23" s="19">
        <v>190703782</v>
      </c>
      <c r="C23" s="4" t="s">
        <v>103</v>
      </c>
      <c r="D23" s="3">
        <v>2</v>
      </c>
      <c r="E23" s="6"/>
      <c r="F23" s="5">
        <v>50</v>
      </c>
      <c r="G23" s="5">
        <f t="shared" ref="G23:G54" si="0">(D23*F23)</f>
        <v>100</v>
      </c>
    </row>
    <row r="24" spans="1:15" ht="18" x14ac:dyDescent="0.35">
      <c r="A24" s="19" t="s">
        <v>165</v>
      </c>
      <c r="B24" s="19">
        <v>200821741</v>
      </c>
      <c r="C24" s="4" t="s">
        <v>104</v>
      </c>
      <c r="D24" s="3">
        <v>2</v>
      </c>
      <c r="E24" s="6"/>
      <c r="F24" s="5">
        <v>50</v>
      </c>
      <c r="G24" s="5">
        <f t="shared" si="0"/>
        <v>100</v>
      </c>
    </row>
    <row r="25" spans="1:15" ht="18" x14ac:dyDescent="0.35">
      <c r="A25" s="19" t="s">
        <v>166</v>
      </c>
      <c r="B25" s="19">
        <v>210227628</v>
      </c>
      <c r="C25" s="4" t="s">
        <v>105</v>
      </c>
      <c r="D25" s="3">
        <v>1</v>
      </c>
      <c r="E25" s="6"/>
      <c r="F25" s="5">
        <v>50</v>
      </c>
      <c r="G25" s="5">
        <f t="shared" si="0"/>
        <v>50</v>
      </c>
    </row>
    <row r="26" spans="1:15" ht="18" x14ac:dyDescent="0.35">
      <c r="A26" s="19" t="s">
        <v>167</v>
      </c>
      <c r="B26" s="19">
        <v>200821743</v>
      </c>
      <c r="C26" s="4" t="s">
        <v>106</v>
      </c>
      <c r="D26" s="3">
        <v>2</v>
      </c>
      <c r="E26" s="6"/>
      <c r="F26" s="5">
        <v>50</v>
      </c>
      <c r="G26" s="5">
        <f t="shared" si="0"/>
        <v>100</v>
      </c>
    </row>
    <row r="27" spans="1:15" ht="18" x14ac:dyDescent="0.35">
      <c r="A27" s="19" t="s">
        <v>168</v>
      </c>
      <c r="B27" s="19">
        <v>210227629</v>
      </c>
      <c r="C27" s="4" t="s">
        <v>107</v>
      </c>
      <c r="D27" s="3">
        <v>2</v>
      </c>
      <c r="E27" s="6"/>
      <c r="F27" s="5">
        <v>50</v>
      </c>
      <c r="G27" s="5">
        <f t="shared" si="0"/>
        <v>100</v>
      </c>
    </row>
    <row r="28" spans="1:15" ht="18" x14ac:dyDescent="0.35">
      <c r="A28" s="19" t="s">
        <v>169</v>
      </c>
      <c r="B28" s="19">
        <v>200821745</v>
      </c>
      <c r="C28" s="4" t="s">
        <v>108</v>
      </c>
      <c r="D28" s="3">
        <v>2</v>
      </c>
      <c r="E28" s="6"/>
      <c r="F28" s="5">
        <v>50</v>
      </c>
      <c r="G28" s="5">
        <f t="shared" si="0"/>
        <v>100</v>
      </c>
    </row>
    <row r="29" spans="1:15" ht="18" x14ac:dyDescent="0.35">
      <c r="A29" s="19" t="s">
        <v>170</v>
      </c>
      <c r="B29" s="19">
        <v>190703798</v>
      </c>
      <c r="C29" s="4" t="s">
        <v>109</v>
      </c>
      <c r="D29" s="3">
        <v>2</v>
      </c>
      <c r="E29" s="6"/>
      <c r="F29" s="5">
        <v>50</v>
      </c>
      <c r="G29" s="5">
        <f t="shared" si="0"/>
        <v>100</v>
      </c>
    </row>
    <row r="30" spans="1:15" ht="18" x14ac:dyDescent="0.35">
      <c r="A30" s="19" t="s">
        <v>171</v>
      </c>
      <c r="B30" s="19">
        <v>200821747</v>
      </c>
      <c r="C30" s="4" t="s">
        <v>110</v>
      </c>
      <c r="D30" s="3">
        <v>2</v>
      </c>
      <c r="E30" s="6"/>
      <c r="F30" s="5">
        <v>50</v>
      </c>
      <c r="G30" s="5">
        <f t="shared" si="0"/>
        <v>100</v>
      </c>
    </row>
    <row r="31" spans="1:15" ht="18" x14ac:dyDescent="0.35">
      <c r="A31" s="19" t="s">
        <v>172</v>
      </c>
      <c r="B31" s="19">
        <v>210227630</v>
      </c>
      <c r="C31" s="4" t="s">
        <v>111</v>
      </c>
      <c r="D31" s="3">
        <v>2</v>
      </c>
      <c r="E31" s="6"/>
      <c r="F31" s="5">
        <v>50</v>
      </c>
      <c r="G31" s="5">
        <f t="shared" si="0"/>
        <v>100</v>
      </c>
    </row>
    <row r="32" spans="1:15" ht="18" x14ac:dyDescent="0.35">
      <c r="A32" s="19" t="s">
        <v>173</v>
      </c>
      <c r="B32" s="19">
        <v>210227631</v>
      </c>
      <c r="C32" s="4" t="s">
        <v>112</v>
      </c>
      <c r="D32" s="3">
        <v>2</v>
      </c>
      <c r="E32" s="6"/>
      <c r="F32" s="5">
        <v>50</v>
      </c>
      <c r="G32" s="5">
        <f t="shared" si="0"/>
        <v>100</v>
      </c>
    </row>
    <row r="33" spans="1:7" ht="18" x14ac:dyDescent="0.35">
      <c r="A33" s="19" t="s">
        <v>174</v>
      </c>
      <c r="B33" s="19">
        <v>201022960</v>
      </c>
      <c r="C33" s="4" t="s">
        <v>113</v>
      </c>
      <c r="D33" s="3">
        <v>2</v>
      </c>
      <c r="E33" s="6"/>
      <c r="F33" s="5">
        <v>50</v>
      </c>
      <c r="G33" s="5">
        <f t="shared" si="0"/>
        <v>100</v>
      </c>
    </row>
    <row r="34" spans="1:7" ht="18" x14ac:dyDescent="0.35">
      <c r="A34" s="19" t="s">
        <v>175</v>
      </c>
      <c r="B34" s="19">
        <v>210227632</v>
      </c>
      <c r="C34" s="4" t="s">
        <v>114</v>
      </c>
      <c r="D34" s="3">
        <v>2</v>
      </c>
      <c r="E34" s="6"/>
      <c r="F34" s="5">
        <v>50</v>
      </c>
      <c r="G34" s="5">
        <f t="shared" si="0"/>
        <v>100</v>
      </c>
    </row>
    <row r="35" spans="1:7" ht="18" x14ac:dyDescent="0.35">
      <c r="A35" s="19" t="s">
        <v>176</v>
      </c>
      <c r="B35" s="19">
        <v>210227633</v>
      </c>
      <c r="C35" s="4" t="s">
        <v>115</v>
      </c>
      <c r="D35" s="3">
        <v>2</v>
      </c>
      <c r="E35" s="6"/>
      <c r="F35" s="5">
        <v>50</v>
      </c>
      <c r="G35" s="5">
        <f t="shared" si="0"/>
        <v>100</v>
      </c>
    </row>
    <row r="36" spans="1:7" ht="18" x14ac:dyDescent="0.35">
      <c r="A36" s="19" t="s">
        <v>177</v>
      </c>
      <c r="B36" s="19">
        <v>210227635</v>
      </c>
      <c r="C36" s="4" t="s">
        <v>116</v>
      </c>
      <c r="D36" s="3">
        <v>2</v>
      </c>
      <c r="E36" s="6"/>
      <c r="F36" s="5">
        <v>50</v>
      </c>
      <c r="G36" s="5">
        <f t="shared" si="0"/>
        <v>100</v>
      </c>
    </row>
    <row r="37" spans="1:7" ht="18" x14ac:dyDescent="0.35">
      <c r="A37" s="19" t="s">
        <v>49</v>
      </c>
      <c r="B37" s="19">
        <v>210227636</v>
      </c>
      <c r="C37" s="4" t="s">
        <v>117</v>
      </c>
      <c r="D37" s="3">
        <v>2</v>
      </c>
      <c r="E37" s="6"/>
      <c r="F37" s="5">
        <v>51</v>
      </c>
      <c r="G37" s="5">
        <f t="shared" si="0"/>
        <v>102</v>
      </c>
    </row>
    <row r="38" spans="1:7" ht="18" x14ac:dyDescent="0.35">
      <c r="A38" s="19" t="s">
        <v>7</v>
      </c>
      <c r="B38" s="19" t="s">
        <v>209</v>
      </c>
      <c r="C38" s="4" t="s">
        <v>118</v>
      </c>
      <c r="D38" s="3">
        <v>1</v>
      </c>
      <c r="E38" s="6"/>
      <c r="F38" s="5">
        <v>450</v>
      </c>
      <c r="G38" s="5">
        <f t="shared" si="0"/>
        <v>450</v>
      </c>
    </row>
    <row r="39" spans="1:7" ht="18" x14ac:dyDescent="0.35">
      <c r="A39" s="19" t="s">
        <v>8</v>
      </c>
      <c r="B39" s="19" t="s">
        <v>210</v>
      </c>
      <c r="C39" s="4" t="s">
        <v>119</v>
      </c>
      <c r="D39" s="3">
        <v>1</v>
      </c>
      <c r="E39" s="6"/>
      <c r="F39" s="5">
        <v>450</v>
      </c>
      <c r="G39" s="5">
        <f t="shared" si="0"/>
        <v>450</v>
      </c>
    </row>
    <row r="40" spans="1:7" ht="18" x14ac:dyDescent="0.35">
      <c r="A40" s="19" t="s">
        <v>9</v>
      </c>
      <c r="B40" s="19" t="s">
        <v>211</v>
      </c>
      <c r="C40" s="4" t="s">
        <v>120</v>
      </c>
      <c r="D40" s="3">
        <v>1</v>
      </c>
      <c r="E40" s="6"/>
      <c r="F40" s="5">
        <v>450</v>
      </c>
      <c r="G40" s="5">
        <f t="shared" si="0"/>
        <v>450</v>
      </c>
    </row>
    <row r="41" spans="1:7" ht="18" x14ac:dyDescent="0.35">
      <c r="A41" s="19" t="s">
        <v>10</v>
      </c>
      <c r="B41" s="19" t="s">
        <v>212</v>
      </c>
      <c r="C41" s="4" t="s">
        <v>121</v>
      </c>
      <c r="D41" s="3">
        <v>1</v>
      </c>
      <c r="E41" s="6"/>
      <c r="F41" s="5">
        <v>450</v>
      </c>
      <c r="G41" s="5">
        <f t="shared" si="0"/>
        <v>450</v>
      </c>
    </row>
    <row r="42" spans="1:7" ht="18" x14ac:dyDescent="0.35">
      <c r="A42" s="19" t="s">
        <v>11</v>
      </c>
      <c r="B42" s="19" t="s">
        <v>213</v>
      </c>
      <c r="C42" s="4" t="s">
        <v>122</v>
      </c>
      <c r="D42" s="3">
        <v>0</v>
      </c>
      <c r="E42" s="6"/>
      <c r="F42" s="5">
        <v>450</v>
      </c>
      <c r="G42" s="5">
        <f t="shared" si="0"/>
        <v>0</v>
      </c>
    </row>
    <row r="43" spans="1:7" ht="18" x14ac:dyDescent="0.35">
      <c r="A43" s="19" t="s">
        <v>12</v>
      </c>
      <c r="B43" s="19" t="s">
        <v>214</v>
      </c>
      <c r="C43" s="4" t="s">
        <v>123</v>
      </c>
      <c r="D43" s="3">
        <v>1</v>
      </c>
      <c r="E43" s="6"/>
      <c r="F43" s="5">
        <v>450</v>
      </c>
      <c r="G43" s="5">
        <f t="shared" si="0"/>
        <v>450</v>
      </c>
    </row>
    <row r="44" spans="1:7" ht="18" x14ac:dyDescent="0.35">
      <c r="A44" s="19" t="s">
        <v>13</v>
      </c>
      <c r="B44" s="19" t="s">
        <v>215</v>
      </c>
      <c r="C44" s="4" t="s">
        <v>124</v>
      </c>
      <c r="D44" s="3">
        <v>1</v>
      </c>
      <c r="E44" s="6"/>
      <c r="F44" s="5">
        <v>450</v>
      </c>
      <c r="G44" s="5">
        <f t="shared" si="0"/>
        <v>450</v>
      </c>
    </row>
    <row r="45" spans="1:7" ht="18" x14ac:dyDescent="0.35">
      <c r="A45" s="19" t="s">
        <v>50</v>
      </c>
      <c r="B45" s="19" t="s">
        <v>216</v>
      </c>
      <c r="C45" s="4" t="s">
        <v>125</v>
      </c>
      <c r="D45" s="3">
        <v>1</v>
      </c>
      <c r="E45" s="6"/>
      <c r="F45" s="5">
        <v>451</v>
      </c>
      <c r="G45" s="5">
        <f t="shared" si="0"/>
        <v>451</v>
      </c>
    </row>
    <row r="46" spans="1:7" ht="18" x14ac:dyDescent="0.35">
      <c r="A46" s="19" t="s">
        <v>14</v>
      </c>
      <c r="B46" s="19" t="s">
        <v>217</v>
      </c>
      <c r="C46" s="4" t="s">
        <v>126</v>
      </c>
      <c r="D46" s="3">
        <v>1</v>
      </c>
      <c r="E46" s="6"/>
      <c r="F46" s="5">
        <v>450</v>
      </c>
      <c r="G46" s="5">
        <f t="shared" si="0"/>
        <v>450</v>
      </c>
    </row>
    <row r="47" spans="1:7" ht="18" x14ac:dyDescent="0.35">
      <c r="A47" s="19" t="s">
        <v>15</v>
      </c>
      <c r="B47" s="19" t="s">
        <v>218</v>
      </c>
      <c r="C47" s="4" t="s">
        <v>127</v>
      </c>
      <c r="D47" s="3">
        <v>1</v>
      </c>
      <c r="E47" s="6"/>
      <c r="F47" s="5">
        <v>450</v>
      </c>
      <c r="G47" s="5">
        <f t="shared" si="0"/>
        <v>450</v>
      </c>
    </row>
    <row r="48" spans="1:7" ht="18" x14ac:dyDescent="0.35">
      <c r="A48" s="19" t="s">
        <v>16</v>
      </c>
      <c r="B48" s="19" t="s">
        <v>219</v>
      </c>
      <c r="C48" s="4" t="s">
        <v>128</v>
      </c>
      <c r="D48" s="3">
        <v>0</v>
      </c>
      <c r="E48" s="6"/>
      <c r="F48" s="5">
        <v>450</v>
      </c>
      <c r="G48" s="5">
        <f t="shared" si="0"/>
        <v>0</v>
      </c>
    </row>
    <row r="49" spans="1:7" ht="18" x14ac:dyDescent="0.35">
      <c r="A49" s="35" t="s">
        <v>17</v>
      </c>
      <c r="B49" s="19" t="s">
        <v>220</v>
      </c>
      <c r="C49" s="10" t="s">
        <v>129</v>
      </c>
      <c r="D49" s="9">
        <v>1</v>
      </c>
      <c r="E49" s="6"/>
      <c r="F49" s="5">
        <v>450</v>
      </c>
      <c r="G49" s="5">
        <f t="shared" si="0"/>
        <v>450</v>
      </c>
    </row>
    <row r="50" spans="1:7" ht="18" x14ac:dyDescent="0.35">
      <c r="A50" s="35" t="s">
        <v>18</v>
      </c>
      <c r="B50" s="19" t="s">
        <v>221</v>
      </c>
      <c r="C50" s="10" t="s">
        <v>130</v>
      </c>
      <c r="D50" s="9">
        <v>1</v>
      </c>
      <c r="E50" s="6"/>
      <c r="F50" s="5">
        <v>450</v>
      </c>
      <c r="G50" s="5">
        <f t="shared" si="0"/>
        <v>450</v>
      </c>
    </row>
    <row r="51" spans="1:7" ht="18" x14ac:dyDescent="0.35">
      <c r="A51" s="35" t="s">
        <v>19</v>
      </c>
      <c r="B51" s="19" t="s">
        <v>222</v>
      </c>
      <c r="C51" s="10" t="s">
        <v>131</v>
      </c>
      <c r="D51" s="9">
        <v>1</v>
      </c>
      <c r="E51" s="6"/>
      <c r="F51" s="5">
        <v>450</v>
      </c>
      <c r="G51" s="5">
        <f t="shared" si="0"/>
        <v>450</v>
      </c>
    </row>
    <row r="52" spans="1:7" ht="18" x14ac:dyDescent="0.35">
      <c r="A52" s="35" t="s">
        <v>20</v>
      </c>
      <c r="B52" s="19" t="s">
        <v>223</v>
      </c>
      <c r="C52" s="10" t="s">
        <v>132</v>
      </c>
      <c r="D52" s="9">
        <v>1</v>
      </c>
      <c r="E52" s="6"/>
      <c r="F52" s="5">
        <v>450</v>
      </c>
      <c r="G52" s="5">
        <f t="shared" si="0"/>
        <v>450</v>
      </c>
    </row>
    <row r="53" spans="1:7" ht="18" x14ac:dyDescent="0.35">
      <c r="A53" s="35" t="s">
        <v>21</v>
      </c>
      <c r="B53" s="19" t="s">
        <v>224</v>
      </c>
      <c r="C53" s="10" t="s">
        <v>133</v>
      </c>
      <c r="D53" s="9">
        <v>1</v>
      </c>
      <c r="E53" s="6"/>
      <c r="F53" s="5">
        <v>450</v>
      </c>
      <c r="G53" s="5">
        <f t="shared" si="0"/>
        <v>450</v>
      </c>
    </row>
    <row r="54" spans="1:7" ht="18" x14ac:dyDescent="0.35">
      <c r="A54" s="35" t="s">
        <v>22</v>
      </c>
      <c r="B54" s="19" t="s">
        <v>225</v>
      </c>
      <c r="C54" s="10" t="s">
        <v>134</v>
      </c>
      <c r="D54" s="9">
        <v>1</v>
      </c>
      <c r="E54" s="6"/>
      <c r="F54" s="5">
        <v>450</v>
      </c>
      <c r="G54" s="5">
        <f t="shared" si="0"/>
        <v>450</v>
      </c>
    </row>
    <row r="55" spans="1:7" ht="18" x14ac:dyDescent="0.35">
      <c r="A55" s="35" t="s">
        <v>23</v>
      </c>
      <c r="B55" s="19" t="s">
        <v>226</v>
      </c>
      <c r="C55" s="10" t="s">
        <v>135</v>
      </c>
      <c r="D55" s="9">
        <v>1</v>
      </c>
      <c r="E55" s="6"/>
      <c r="F55" s="5">
        <v>450</v>
      </c>
      <c r="G55" s="5">
        <f t="shared" ref="G55:G83" si="1">(D55*F55)</f>
        <v>450</v>
      </c>
    </row>
    <row r="56" spans="1:7" ht="18" x14ac:dyDescent="0.35">
      <c r="A56" s="35" t="s">
        <v>24</v>
      </c>
      <c r="B56" s="19" t="s">
        <v>227</v>
      </c>
      <c r="C56" s="10" t="s">
        <v>136</v>
      </c>
      <c r="D56" s="9">
        <v>1</v>
      </c>
      <c r="E56" s="6"/>
      <c r="F56" s="5">
        <v>450</v>
      </c>
      <c r="G56" s="5">
        <f t="shared" si="1"/>
        <v>450</v>
      </c>
    </row>
    <row r="57" spans="1:7" ht="18" x14ac:dyDescent="0.35">
      <c r="A57" s="35" t="s">
        <v>25</v>
      </c>
      <c r="B57" s="19" t="s">
        <v>228</v>
      </c>
      <c r="C57" s="10" t="s">
        <v>137</v>
      </c>
      <c r="D57" s="9">
        <v>1</v>
      </c>
      <c r="E57" s="6"/>
      <c r="F57" s="5">
        <v>450</v>
      </c>
      <c r="G57" s="5">
        <f t="shared" si="1"/>
        <v>450</v>
      </c>
    </row>
    <row r="58" spans="1:7" ht="18" x14ac:dyDescent="0.35">
      <c r="A58" s="35" t="s">
        <v>26</v>
      </c>
      <c r="B58" s="19" t="s">
        <v>229</v>
      </c>
      <c r="C58" s="10" t="s">
        <v>138</v>
      </c>
      <c r="D58" s="9">
        <v>1</v>
      </c>
      <c r="E58" s="6"/>
      <c r="F58" s="5">
        <v>450</v>
      </c>
      <c r="G58" s="5">
        <f t="shared" si="1"/>
        <v>450</v>
      </c>
    </row>
    <row r="59" spans="1:7" ht="18" x14ac:dyDescent="0.35">
      <c r="A59" s="35" t="s">
        <v>27</v>
      </c>
      <c r="B59" s="19" t="s">
        <v>230</v>
      </c>
      <c r="C59" s="10" t="s">
        <v>139</v>
      </c>
      <c r="D59" s="9">
        <v>1</v>
      </c>
      <c r="E59" s="6"/>
      <c r="F59" s="5">
        <v>450</v>
      </c>
      <c r="G59" s="5">
        <f t="shared" si="1"/>
        <v>450</v>
      </c>
    </row>
    <row r="60" spans="1:7" ht="18" x14ac:dyDescent="0.35">
      <c r="A60" s="35" t="s">
        <v>28</v>
      </c>
      <c r="B60" s="19" t="s">
        <v>231</v>
      </c>
      <c r="C60" s="10" t="s">
        <v>140</v>
      </c>
      <c r="D60" s="9">
        <v>1</v>
      </c>
      <c r="E60" s="6"/>
      <c r="F60" s="5">
        <v>450</v>
      </c>
      <c r="G60" s="5">
        <f t="shared" si="1"/>
        <v>450</v>
      </c>
    </row>
    <row r="61" spans="1:7" ht="18" x14ac:dyDescent="0.35">
      <c r="A61" s="35" t="s">
        <v>35</v>
      </c>
      <c r="B61" s="19" t="s">
        <v>232</v>
      </c>
      <c r="C61" s="10" t="s">
        <v>141</v>
      </c>
      <c r="D61" s="9">
        <v>1</v>
      </c>
      <c r="E61" s="6"/>
      <c r="F61" s="5">
        <v>451</v>
      </c>
      <c r="G61" s="5">
        <f t="shared" si="1"/>
        <v>451</v>
      </c>
    </row>
    <row r="62" spans="1:7" ht="18" x14ac:dyDescent="0.35">
      <c r="A62" s="35" t="s">
        <v>29</v>
      </c>
      <c r="B62" s="19" t="s">
        <v>233</v>
      </c>
      <c r="C62" s="10" t="s">
        <v>142</v>
      </c>
      <c r="D62" s="9">
        <v>1</v>
      </c>
      <c r="E62" s="6"/>
      <c r="F62" s="5">
        <v>450</v>
      </c>
      <c r="G62" s="5">
        <f t="shared" si="1"/>
        <v>450</v>
      </c>
    </row>
    <row r="63" spans="1:7" ht="18" x14ac:dyDescent="0.35">
      <c r="A63" s="35" t="s">
        <v>36</v>
      </c>
      <c r="B63" s="19" t="s">
        <v>234</v>
      </c>
      <c r="C63" s="10" t="s">
        <v>143</v>
      </c>
      <c r="D63" s="9">
        <v>1</v>
      </c>
      <c r="E63" s="6"/>
      <c r="F63" s="5">
        <v>450</v>
      </c>
      <c r="G63" s="5">
        <f t="shared" si="1"/>
        <v>450</v>
      </c>
    </row>
    <row r="64" spans="1:7" ht="18" x14ac:dyDescent="0.35">
      <c r="A64" s="35" t="s">
        <v>30</v>
      </c>
      <c r="B64" s="19" t="s">
        <v>235</v>
      </c>
      <c r="C64" s="10" t="s">
        <v>144</v>
      </c>
      <c r="D64" s="9">
        <v>1</v>
      </c>
      <c r="E64" s="6"/>
      <c r="F64" s="5">
        <v>450</v>
      </c>
      <c r="G64" s="5">
        <f t="shared" si="1"/>
        <v>450</v>
      </c>
    </row>
    <row r="65" spans="1:7" ht="18" x14ac:dyDescent="0.35">
      <c r="A65" s="35" t="s">
        <v>37</v>
      </c>
      <c r="B65" s="19" t="s">
        <v>236</v>
      </c>
      <c r="C65" s="10" t="s">
        <v>145</v>
      </c>
      <c r="D65" s="9">
        <v>1</v>
      </c>
      <c r="E65" s="6"/>
      <c r="F65" s="5">
        <v>450</v>
      </c>
      <c r="G65" s="5">
        <f t="shared" si="1"/>
        <v>450</v>
      </c>
    </row>
    <row r="66" spans="1:7" ht="18" x14ac:dyDescent="0.35">
      <c r="A66" s="35" t="s">
        <v>31</v>
      </c>
      <c r="B66" s="19" t="s">
        <v>237</v>
      </c>
      <c r="C66" s="10" t="s">
        <v>146</v>
      </c>
      <c r="D66" s="9">
        <v>1</v>
      </c>
      <c r="E66" s="6"/>
      <c r="F66" s="5">
        <v>450</v>
      </c>
      <c r="G66" s="5">
        <f t="shared" si="1"/>
        <v>450</v>
      </c>
    </row>
    <row r="67" spans="1:7" ht="18" x14ac:dyDescent="0.35">
      <c r="A67" s="35" t="s">
        <v>38</v>
      </c>
      <c r="B67" s="19" t="s">
        <v>238</v>
      </c>
      <c r="C67" s="10" t="s">
        <v>147</v>
      </c>
      <c r="D67" s="9">
        <v>1</v>
      </c>
      <c r="E67" s="6"/>
      <c r="F67" s="5">
        <v>450</v>
      </c>
      <c r="G67" s="5">
        <f t="shared" si="1"/>
        <v>450</v>
      </c>
    </row>
    <row r="68" spans="1:7" ht="18" x14ac:dyDescent="0.35">
      <c r="A68" s="35" t="s">
        <v>32</v>
      </c>
      <c r="B68" s="19" t="s">
        <v>239</v>
      </c>
      <c r="C68" s="10" t="s">
        <v>148</v>
      </c>
      <c r="D68" s="9">
        <v>1</v>
      </c>
      <c r="E68" s="6"/>
      <c r="F68" s="5">
        <v>450</v>
      </c>
      <c r="G68" s="5">
        <f t="shared" si="1"/>
        <v>450</v>
      </c>
    </row>
    <row r="69" spans="1:7" ht="18" x14ac:dyDescent="0.35">
      <c r="A69" s="35" t="s">
        <v>39</v>
      </c>
      <c r="B69" s="19" t="s">
        <v>240</v>
      </c>
      <c r="C69" s="10" t="s">
        <v>149</v>
      </c>
      <c r="D69" s="9">
        <v>1</v>
      </c>
      <c r="E69" s="6"/>
      <c r="F69" s="5">
        <v>450</v>
      </c>
      <c r="G69" s="5">
        <f t="shared" si="1"/>
        <v>450</v>
      </c>
    </row>
    <row r="70" spans="1:7" ht="18" x14ac:dyDescent="0.35">
      <c r="A70" s="35" t="s">
        <v>33</v>
      </c>
      <c r="B70" s="19" t="s">
        <v>241</v>
      </c>
      <c r="C70" s="10" t="s">
        <v>150</v>
      </c>
      <c r="D70" s="9">
        <v>1</v>
      </c>
      <c r="E70" s="6"/>
      <c r="F70" s="5">
        <v>450</v>
      </c>
      <c r="G70" s="5">
        <f t="shared" si="1"/>
        <v>450</v>
      </c>
    </row>
    <row r="71" spans="1:7" ht="18" x14ac:dyDescent="0.35">
      <c r="A71" s="35" t="s">
        <v>40</v>
      </c>
      <c r="B71" s="19" t="s">
        <v>242</v>
      </c>
      <c r="C71" s="10" t="s">
        <v>151</v>
      </c>
      <c r="D71" s="9">
        <v>1</v>
      </c>
      <c r="E71" s="6"/>
      <c r="F71" s="5">
        <v>450</v>
      </c>
      <c r="G71" s="5">
        <f t="shared" si="1"/>
        <v>450</v>
      </c>
    </row>
    <row r="72" spans="1:7" ht="18" x14ac:dyDescent="0.35">
      <c r="A72" s="35" t="s">
        <v>34</v>
      </c>
      <c r="B72" s="19" t="s">
        <v>243</v>
      </c>
      <c r="C72" s="10" t="s">
        <v>152</v>
      </c>
      <c r="D72" s="9">
        <v>1</v>
      </c>
      <c r="E72" s="6"/>
      <c r="F72" s="5">
        <v>450</v>
      </c>
      <c r="G72" s="5">
        <f t="shared" si="1"/>
        <v>450</v>
      </c>
    </row>
    <row r="73" spans="1:7" ht="18" x14ac:dyDescent="0.35">
      <c r="A73" s="35" t="s">
        <v>41</v>
      </c>
      <c r="B73" s="19" t="s">
        <v>244</v>
      </c>
      <c r="C73" s="10" t="s">
        <v>153</v>
      </c>
      <c r="D73" s="9">
        <v>1</v>
      </c>
      <c r="E73" s="6"/>
      <c r="F73" s="5">
        <v>450</v>
      </c>
      <c r="G73" s="5">
        <f t="shared" si="1"/>
        <v>450</v>
      </c>
    </row>
    <row r="74" spans="1:7" ht="18" x14ac:dyDescent="0.35">
      <c r="A74" s="19" t="s">
        <v>178</v>
      </c>
      <c r="B74" s="19">
        <v>210328864</v>
      </c>
      <c r="C74" s="4" t="s">
        <v>154</v>
      </c>
      <c r="D74" s="3">
        <v>1</v>
      </c>
      <c r="E74" s="6"/>
      <c r="F74" s="5">
        <v>100</v>
      </c>
      <c r="G74" s="5">
        <f t="shared" si="1"/>
        <v>100</v>
      </c>
    </row>
    <row r="75" spans="1:7" ht="18" x14ac:dyDescent="0.35">
      <c r="A75" s="19" t="s">
        <v>179</v>
      </c>
      <c r="B75" s="19">
        <v>210328865</v>
      </c>
      <c r="C75" s="4" t="s">
        <v>155</v>
      </c>
      <c r="D75" s="3">
        <v>1</v>
      </c>
      <c r="E75" s="6"/>
      <c r="F75" s="5">
        <v>100</v>
      </c>
      <c r="G75" s="5">
        <f t="shared" si="1"/>
        <v>100</v>
      </c>
    </row>
    <row r="76" spans="1:7" ht="18" x14ac:dyDescent="0.35">
      <c r="A76" s="19" t="s">
        <v>180</v>
      </c>
      <c r="B76" s="19">
        <v>210328866</v>
      </c>
      <c r="C76" s="4" t="s">
        <v>156</v>
      </c>
      <c r="D76" s="3">
        <v>1</v>
      </c>
      <c r="E76" s="6"/>
      <c r="F76" s="5">
        <v>100</v>
      </c>
      <c r="G76" s="5">
        <f t="shared" si="1"/>
        <v>100</v>
      </c>
    </row>
    <row r="77" spans="1:7" ht="18" x14ac:dyDescent="0.35">
      <c r="A77" s="19" t="s">
        <v>181</v>
      </c>
      <c r="B77" s="19" t="s">
        <v>188</v>
      </c>
      <c r="C77" s="4" t="s">
        <v>157</v>
      </c>
      <c r="D77" s="3">
        <v>1</v>
      </c>
      <c r="E77" s="6"/>
      <c r="F77" s="5">
        <v>100</v>
      </c>
      <c r="G77" s="5">
        <f t="shared" si="1"/>
        <v>100</v>
      </c>
    </row>
    <row r="78" spans="1:7" ht="18" x14ac:dyDescent="0.35">
      <c r="A78" s="19" t="s">
        <v>182</v>
      </c>
      <c r="B78" s="19">
        <v>210328868</v>
      </c>
      <c r="C78" s="4" t="s">
        <v>158</v>
      </c>
      <c r="D78" s="3">
        <v>1</v>
      </c>
      <c r="E78" s="6"/>
      <c r="F78" s="5">
        <v>100</v>
      </c>
      <c r="G78" s="5">
        <f t="shared" si="1"/>
        <v>100</v>
      </c>
    </row>
    <row r="79" spans="1:7" ht="18" x14ac:dyDescent="0.35">
      <c r="A79" s="19" t="s">
        <v>183</v>
      </c>
      <c r="B79" s="19">
        <v>210328869</v>
      </c>
      <c r="C79" s="4" t="s">
        <v>163</v>
      </c>
      <c r="D79" s="3">
        <v>1</v>
      </c>
      <c r="E79" s="6"/>
      <c r="F79" s="5">
        <v>100</v>
      </c>
      <c r="G79" s="5">
        <f t="shared" si="1"/>
        <v>100</v>
      </c>
    </row>
    <row r="80" spans="1:7" ht="18" x14ac:dyDescent="0.35">
      <c r="A80" s="19" t="s">
        <v>184</v>
      </c>
      <c r="B80" s="19">
        <v>210328870</v>
      </c>
      <c r="C80" s="4" t="s">
        <v>159</v>
      </c>
      <c r="D80" s="3">
        <v>1</v>
      </c>
      <c r="E80" s="6"/>
      <c r="F80" s="5">
        <v>100</v>
      </c>
      <c r="G80" s="5">
        <f t="shared" si="1"/>
        <v>100</v>
      </c>
    </row>
    <row r="81" spans="1:7" ht="18" x14ac:dyDescent="0.35">
      <c r="A81" s="19" t="s">
        <v>185</v>
      </c>
      <c r="B81" s="19">
        <v>210328871</v>
      </c>
      <c r="C81" s="4" t="s">
        <v>160</v>
      </c>
      <c r="D81" s="3">
        <v>1</v>
      </c>
      <c r="E81" s="6"/>
      <c r="F81" s="5">
        <v>100</v>
      </c>
      <c r="G81" s="5">
        <f t="shared" si="1"/>
        <v>100</v>
      </c>
    </row>
    <row r="82" spans="1:7" ht="18" x14ac:dyDescent="0.35">
      <c r="A82" s="19" t="s">
        <v>186</v>
      </c>
      <c r="B82" s="19">
        <v>210328872</v>
      </c>
      <c r="C82" s="4" t="s">
        <v>161</v>
      </c>
      <c r="D82" s="3">
        <v>1</v>
      </c>
      <c r="E82" s="6"/>
      <c r="F82" s="5">
        <v>100</v>
      </c>
      <c r="G82" s="5">
        <f t="shared" si="1"/>
        <v>100</v>
      </c>
    </row>
    <row r="83" spans="1:7" ht="18" x14ac:dyDescent="0.35">
      <c r="A83" s="19" t="s">
        <v>187</v>
      </c>
      <c r="B83" s="19">
        <v>210328873</v>
      </c>
      <c r="C83" s="4" t="s">
        <v>162</v>
      </c>
      <c r="D83" s="3">
        <v>1</v>
      </c>
      <c r="E83" s="6"/>
      <c r="F83" s="5">
        <v>100</v>
      </c>
      <c r="G83" s="5">
        <f t="shared" si="1"/>
        <v>100</v>
      </c>
    </row>
    <row r="84" spans="1:7" ht="15.6" x14ac:dyDescent="0.3">
      <c r="F84" s="68" t="s">
        <v>245</v>
      </c>
      <c r="G84" s="69">
        <f>SUM(G23:G83)</f>
        <v>17754</v>
      </c>
    </row>
    <row r="85" spans="1:7" ht="15.6" x14ac:dyDescent="0.3">
      <c r="F85" s="68" t="s">
        <v>246</v>
      </c>
      <c r="G85" s="69">
        <f>+G84*0.12</f>
        <v>2130.48</v>
      </c>
    </row>
    <row r="86" spans="1:7" ht="15.6" x14ac:dyDescent="0.3">
      <c r="F86" s="68" t="s">
        <v>247</v>
      </c>
      <c r="G86" s="69">
        <f>+G84+G85</f>
        <v>19884.48</v>
      </c>
    </row>
    <row r="87" spans="1:7" ht="15" x14ac:dyDescent="0.25">
      <c r="F87" s="1"/>
      <c r="G87" s="1"/>
    </row>
    <row r="88" spans="1:7" ht="15.6" x14ac:dyDescent="0.3">
      <c r="B88" s="59" t="s">
        <v>42</v>
      </c>
      <c r="C88" s="60"/>
      <c r="D88" s="60"/>
      <c r="E88" s="14"/>
      <c r="F88" s="1"/>
      <c r="G88" s="1"/>
    </row>
    <row r="89" spans="1:7" ht="15.6" x14ac:dyDescent="0.3">
      <c r="B89" s="23"/>
      <c r="C89" s="23" t="s">
        <v>51</v>
      </c>
      <c r="D89" s="23"/>
      <c r="E89" s="15"/>
      <c r="F89" s="1"/>
      <c r="G89" s="1"/>
    </row>
    <row r="90" spans="1:7" ht="15.6" x14ac:dyDescent="0.3">
      <c r="B90" s="24" t="s">
        <v>44</v>
      </c>
      <c r="C90" s="24" t="s">
        <v>45</v>
      </c>
      <c r="D90" s="24" t="s">
        <v>43</v>
      </c>
      <c r="E90" s="15"/>
      <c r="F90" s="1"/>
      <c r="G90" s="1"/>
    </row>
    <row r="91" spans="1:7" ht="15" x14ac:dyDescent="0.25">
      <c r="B91" s="6"/>
      <c r="C91" s="7" t="s">
        <v>46</v>
      </c>
      <c r="D91" s="11">
        <v>1</v>
      </c>
      <c r="E91" s="16"/>
      <c r="F91" s="1"/>
      <c r="G91" s="1"/>
    </row>
    <row r="92" spans="1:7" ht="15" x14ac:dyDescent="0.25">
      <c r="B92" s="6"/>
      <c r="C92" s="7" t="s">
        <v>47</v>
      </c>
      <c r="D92" s="11">
        <v>1</v>
      </c>
      <c r="E92" s="16"/>
      <c r="F92" s="1"/>
      <c r="G92" s="1"/>
    </row>
    <row r="93" spans="1:7" ht="15" x14ac:dyDescent="0.25">
      <c r="B93" s="13"/>
      <c r="C93" s="13" t="s">
        <v>52</v>
      </c>
      <c r="D93" s="11">
        <v>1</v>
      </c>
      <c r="E93" s="17"/>
      <c r="F93" s="1"/>
      <c r="G93" s="1"/>
    </row>
    <row r="94" spans="1:7" ht="15" x14ac:dyDescent="0.25">
      <c r="B94" s="13"/>
      <c r="C94" s="13" t="s">
        <v>53</v>
      </c>
      <c r="D94" s="11">
        <v>1</v>
      </c>
      <c r="E94" s="17"/>
      <c r="F94" s="1"/>
      <c r="G94" s="1"/>
    </row>
    <row r="95" spans="1:7" ht="15" x14ac:dyDescent="0.25">
      <c r="B95" s="13"/>
      <c r="C95" s="13" t="s">
        <v>54</v>
      </c>
      <c r="D95" s="11">
        <v>1</v>
      </c>
      <c r="E95" s="17"/>
      <c r="F95" s="1"/>
      <c r="G95" s="1"/>
    </row>
    <row r="96" spans="1:7" ht="15" x14ac:dyDescent="0.25">
      <c r="B96" s="13"/>
      <c r="C96" s="13" t="s">
        <v>55</v>
      </c>
      <c r="D96" s="11">
        <v>1</v>
      </c>
      <c r="E96" s="17"/>
      <c r="F96" s="1"/>
      <c r="G96" s="1"/>
    </row>
    <row r="97" spans="2:7" ht="15" x14ac:dyDescent="0.25">
      <c r="B97" s="13"/>
      <c r="C97" s="13" t="s">
        <v>56</v>
      </c>
      <c r="D97" s="11">
        <v>1</v>
      </c>
      <c r="E97" s="17"/>
      <c r="F97" s="1"/>
      <c r="G97" s="1"/>
    </row>
    <row r="98" spans="2:7" ht="15" x14ac:dyDescent="0.25">
      <c r="B98" s="13"/>
      <c r="C98" s="13" t="s">
        <v>58</v>
      </c>
      <c r="D98" s="11">
        <v>1</v>
      </c>
      <c r="E98" s="17"/>
      <c r="F98" s="1"/>
      <c r="G98" s="1"/>
    </row>
    <row r="99" spans="2:7" ht="15" x14ac:dyDescent="0.25">
      <c r="B99" s="13"/>
      <c r="C99" s="13" t="s">
        <v>57</v>
      </c>
      <c r="D99" s="11">
        <v>1</v>
      </c>
      <c r="E99" s="17"/>
      <c r="F99" s="1"/>
      <c r="G99" s="1"/>
    </row>
    <row r="100" spans="2:7" ht="15" x14ac:dyDescent="0.25">
      <c r="B100" s="13"/>
      <c r="C100" s="13" t="s">
        <v>59</v>
      </c>
      <c r="D100" s="11">
        <v>1</v>
      </c>
      <c r="E100" s="17"/>
      <c r="F100" s="1"/>
      <c r="G100" s="1"/>
    </row>
    <row r="101" spans="2:7" ht="15" x14ac:dyDescent="0.25">
      <c r="B101" s="13"/>
      <c r="C101" s="13" t="s">
        <v>60</v>
      </c>
      <c r="D101" s="11">
        <v>1</v>
      </c>
      <c r="E101" s="17"/>
      <c r="F101" s="1"/>
      <c r="G101" s="1"/>
    </row>
    <row r="102" spans="2:7" ht="15" x14ac:dyDescent="0.25">
      <c r="B102" s="13"/>
      <c r="C102" s="13" t="s">
        <v>61</v>
      </c>
      <c r="D102" s="11">
        <v>1</v>
      </c>
      <c r="E102" s="17"/>
      <c r="F102" s="1"/>
      <c r="G102" s="1"/>
    </row>
    <row r="103" spans="2:7" ht="15" x14ac:dyDescent="0.25">
      <c r="B103" s="13"/>
      <c r="C103" s="13" t="s">
        <v>62</v>
      </c>
      <c r="D103" s="11">
        <v>3</v>
      </c>
      <c r="E103" s="17"/>
      <c r="F103" s="1"/>
      <c r="G103" s="1"/>
    </row>
    <row r="104" spans="2:7" ht="15" x14ac:dyDescent="0.25">
      <c r="B104" s="13"/>
      <c r="C104" s="13" t="s">
        <v>63</v>
      </c>
      <c r="D104" s="11">
        <v>1</v>
      </c>
      <c r="E104" s="17"/>
      <c r="F104" s="1"/>
      <c r="G104" s="1"/>
    </row>
    <row r="105" spans="2:7" ht="15" x14ac:dyDescent="0.25">
      <c r="B105" s="13"/>
      <c r="C105" s="13" t="s">
        <v>64</v>
      </c>
      <c r="D105" s="11">
        <v>1</v>
      </c>
      <c r="E105" s="17"/>
      <c r="F105" s="1"/>
      <c r="G105" s="1"/>
    </row>
    <row r="106" spans="2:7" ht="15" x14ac:dyDescent="0.25">
      <c r="B106" s="13"/>
      <c r="C106" s="13" t="s">
        <v>65</v>
      </c>
      <c r="D106" s="11">
        <v>1</v>
      </c>
      <c r="E106" s="17"/>
      <c r="F106" s="1"/>
      <c r="G106" s="1"/>
    </row>
    <row r="107" spans="2:7" ht="15" x14ac:dyDescent="0.25">
      <c r="B107" s="13"/>
      <c r="C107" s="13" t="s">
        <v>66</v>
      </c>
      <c r="D107" s="11">
        <v>1</v>
      </c>
      <c r="E107" s="17"/>
      <c r="F107" s="1"/>
      <c r="G107" s="1"/>
    </row>
    <row r="108" spans="2:7" ht="15" x14ac:dyDescent="0.25">
      <c r="B108" s="13"/>
      <c r="C108" s="13" t="s">
        <v>101</v>
      </c>
      <c r="D108" s="11">
        <v>3</v>
      </c>
      <c r="E108" s="17"/>
      <c r="F108" s="1"/>
      <c r="G108" s="1"/>
    </row>
    <row r="109" spans="2:7" ht="15" x14ac:dyDescent="0.25">
      <c r="B109" s="13"/>
      <c r="C109" s="13" t="s">
        <v>102</v>
      </c>
      <c r="D109" s="11">
        <v>3</v>
      </c>
      <c r="E109" s="17"/>
      <c r="F109" s="1"/>
      <c r="G109" s="1"/>
    </row>
    <row r="110" spans="2:7" ht="15" x14ac:dyDescent="0.25">
      <c r="B110" s="13"/>
      <c r="C110" s="13" t="s">
        <v>67</v>
      </c>
      <c r="D110" s="11">
        <v>1</v>
      </c>
      <c r="E110" s="17"/>
      <c r="F110" s="1"/>
      <c r="G110" s="1"/>
    </row>
    <row r="111" spans="2:7" ht="15" x14ac:dyDescent="0.25">
      <c r="B111" s="13"/>
      <c r="C111" s="13" t="s">
        <v>68</v>
      </c>
      <c r="D111" s="11">
        <v>1</v>
      </c>
      <c r="E111" s="17"/>
      <c r="F111" s="1"/>
      <c r="G111" s="1"/>
    </row>
    <row r="112" spans="2:7" ht="15" x14ac:dyDescent="0.25">
      <c r="B112" s="13"/>
      <c r="C112" s="13" t="s">
        <v>69</v>
      </c>
      <c r="D112" s="11">
        <v>2</v>
      </c>
      <c r="E112" s="17"/>
      <c r="F112" s="1"/>
      <c r="G112" s="1"/>
    </row>
    <row r="113" spans="2:7" ht="15.6" x14ac:dyDescent="0.3">
      <c r="B113" s="61" t="s">
        <v>70</v>
      </c>
      <c r="C113" s="62"/>
      <c r="D113" s="63"/>
      <c r="E113" s="15"/>
      <c r="F113" s="1"/>
      <c r="G113" s="1"/>
    </row>
    <row r="114" spans="2:7" ht="15" x14ac:dyDescent="0.25">
      <c r="B114" s="6"/>
      <c r="C114" s="7" t="s">
        <v>71</v>
      </c>
      <c r="D114" s="11">
        <v>1</v>
      </c>
      <c r="E114" s="16"/>
      <c r="F114" s="1"/>
      <c r="G114" s="1"/>
    </row>
    <row r="115" spans="2:7" ht="15" x14ac:dyDescent="0.25">
      <c r="B115" s="13"/>
      <c r="C115" s="13" t="s">
        <v>72</v>
      </c>
      <c r="D115" s="11">
        <v>1</v>
      </c>
      <c r="E115" s="17"/>
      <c r="F115" s="1"/>
      <c r="G115" s="1"/>
    </row>
    <row r="116" spans="2:7" ht="15" x14ac:dyDescent="0.25">
      <c r="B116" s="13"/>
      <c r="C116" s="13" t="s">
        <v>73</v>
      </c>
      <c r="D116" s="11">
        <v>1</v>
      </c>
      <c r="E116" s="17"/>
      <c r="F116" s="1"/>
      <c r="G116" s="1"/>
    </row>
    <row r="117" spans="2:7" ht="15" x14ac:dyDescent="0.25">
      <c r="B117" s="13"/>
      <c r="C117" s="13" t="s">
        <v>74</v>
      </c>
      <c r="D117" s="11">
        <v>1</v>
      </c>
      <c r="E117" s="17"/>
      <c r="F117" s="1"/>
      <c r="G117" s="1"/>
    </row>
    <row r="118" spans="2:7" ht="15" x14ac:dyDescent="0.25">
      <c r="B118" s="13"/>
      <c r="C118" s="13" t="s">
        <v>75</v>
      </c>
      <c r="D118" s="11">
        <v>1</v>
      </c>
      <c r="E118" s="17"/>
      <c r="F118" s="1"/>
      <c r="G118" s="1"/>
    </row>
    <row r="119" spans="2:7" ht="15" x14ac:dyDescent="0.25">
      <c r="B119" s="6"/>
      <c r="C119" s="7" t="s">
        <v>48</v>
      </c>
      <c r="D119" s="11">
        <v>1</v>
      </c>
      <c r="E119" s="16"/>
      <c r="F119" s="1"/>
      <c r="G119" s="1"/>
    </row>
    <row r="120" spans="2:7" ht="15" x14ac:dyDescent="0.25">
      <c r="B120" s="6"/>
      <c r="C120" s="6" t="s">
        <v>76</v>
      </c>
      <c r="D120" s="11">
        <v>1</v>
      </c>
      <c r="E120" s="18"/>
      <c r="F120" s="1"/>
      <c r="G120" s="1"/>
    </row>
    <row r="121" spans="2:7" ht="15" x14ac:dyDescent="0.25">
      <c r="B121" s="6"/>
      <c r="C121" s="6" t="s">
        <v>77</v>
      </c>
      <c r="D121" s="11">
        <v>1</v>
      </c>
      <c r="E121" s="18"/>
      <c r="F121" s="1"/>
      <c r="G121" s="1"/>
    </row>
    <row r="122" spans="2:7" ht="15" x14ac:dyDescent="0.25">
      <c r="B122" s="6"/>
      <c r="C122" s="6" t="s">
        <v>78</v>
      </c>
      <c r="D122" s="11">
        <v>1</v>
      </c>
      <c r="E122" s="18"/>
      <c r="F122" s="1"/>
      <c r="G122" s="1"/>
    </row>
    <row r="123" spans="2:7" ht="15" x14ac:dyDescent="0.25">
      <c r="B123" s="6"/>
      <c r="C123" s="6" t="s">
        <v>79</v>
      </c>
      <c r="D123" s="11">
        <v>1</v>
      </c>
      <c r="E123" s="18"/>
      <c r="F123" s="1"/>
      <c r="G123" s="1"/>
    </row>
    <row r="124" spans="2:7" ht="15" x14ac:dyDescent="0.25">
      <c r="B124" s="6"/>
      <c r="C124" s="6" t="s">
        <v>82</v>
      </c>
      <c r="D124" s="11">
        <v>1</v>
      </c>
      <c r="E124" s="18"/>
      <c r="F124" s="1"/>
      <c r="G124" s="1"/>
    </row>
    <row r="125" spans="2:7" ht="15" x14ac:dyDescent="0.25">
      <c r="B125" s="6"/>
      <c r="C125" s="6" t="s">
        <v>80</v>
      </c>
      <c r="D125" s="11">
        <v>1</v>
      </c>
      <c r="E125" s="18"/>
      <c r="F125" s="1"/>
      <c r="G125" s="1"/>
    </row>
    <row r="126" spans="2:7" ht="15" x14ac:dyDescent="0.25">
      <c r="B126" s="6"/>
      <c r="C126" s="6" t="s">
        <v>84</v>
      </c>
      <c r="D126" s="11">
        <v>3</v>
      </c>
      <c r="E126" s="18"/>
      <c r="F126" s="1"/>
      <c r="G126" s="1"/>
    </row>
    <row r="127" spans="2:7" ht="15" x14ac:dyDescent="0.25">
      <c r="B127" s="6"/>
      <c r="C127" s="6" t="s">
        <v>81</v>
      </c>
      <c r="D127" s="11">
        <v>1</v>
      </c>
      <c r="E127" s="18"/>
      <c r="F127" s="1"/>
      <c r="G127" s="1"/>
    </row>
    <row r="128" spans="2:7" ht="15" x14ac:dyDescent="0.25">
      <c r="B128" s="6"/>
      <c r="C128" s="6" t="s">
        <v>83</v>
      </c>
      <c r="D128" s="11">
        <v>1</v>
      </c>
      <c r="E128" s="18"/>
      <c r="F128" s="1"/>
      <c r="G128" s="1"/>
    </row>
    <row r="129" spans="2:7" ht="15" x14ac:dyDescent="0.25">
      <c r="B129" s="6"/>
      <c r="C129" s="6"/>
      <c r="D129" s="11"/>
      <c r="E129" s="18"/>
      <c r="F129" s="1"/>
      <c r="G129" s="1"/>
    </row>
    <row r="130" spans="2:7" ht="15" x14ac:dyDescent="0.25">
      <c r="B130" s="6"/>
      <c r="C130" s="7" t="s">
        <v>85</v>
      </c>
      <c r="D130" s="11">
        <v>1</v>
      </c>
      <c r="E130" s="16"/>
      <c r="F130" s="1"/>
      <c r="G130" s="1"/>
    </row>
    <row r="131" spans="2:7" ht="15" customHeight="1" x14ac:dyDescent="0.25">
      <c r="B131" s="6"/>
      <c r="C131" s="7" t="s">
        <v>86</v>
      </c>
      <c r="D131" s="11">
        <v>2</v>
      </c>
      <c r="E131" s="16"/>
      <c r="F131" s="1"/>
      <c r="G131" s="1"/>
    </row>
    <row r="132" spans="2:7" ht="15" x14ac:dyDescent="0.25">
      <c r="B132" s="6"/>
      <c r="C132" s="7" t="s">
        <v>87</v>
      </c>
      <c r="D132" s="11">
        <v>1</v>
      </c>
      <c r="E132" s="16"/>
      <c r="F132" s="1"/>
      <c r="G132" s="1"/>
    </row>
    <row r="133" spans="2:7" ht="15" customHeight="1" x14ac:dyDescent="0.25">
      <c r="B133" s="6"/>
      <c r="C133" s="7" t="s">
        <v>88</v>
      </c>
      <c r="D133" s="11">
        <v>1</v>
      </c>
      <c r="E133" s="16"/>
      <c r="F133" s="1"/>
      <c r="G133" s="1"/>
    </row>
    <row r="134" spans="2:7" ht="15" x14ac:dyDescent="0.25">
      <c r="B134" s="6"/>
      <c r="C134" s="7" t="s">
        <v>89</v>
      </c>
      <c r="D134" s="11">
        <v>1</v>
      </c>
      <c r="E134" s="16"/>
      <c r="F134" s="1"/>
      <c r="G134" s="1"/>
    </row>
    <row r="135" spans="2:7" ht="15" x14ac:dyDescent="0.25">
      <c r="B135" s="6"/>
      <c r="C135" s="7" t="s">
        <v>90</v>
      </c>
      <c r="D135" s="11">
        <v>1</v>
      </c>
      <c r="E135" s="16"/>
      <c r="F135" s="1"/>
      <c r="G135" s="1"/>
    </row>
    <row r="136" spans="2:7" ht="15" x14ac:dyDescent="0.25">
      <c r="B136" s="6"/>
      <c r="C136" s="7" t="s">
        <v>91</v>
      </c>
      <c r="D136" s="11">
        <v>1</v>
      </c>
      <c r="E136" s="16"/>
      <c r="F136" s="1"/>
      <c r="G136" s="1"/>
    </row>
    <row r="137" spans="2:7" ht="15" x14ac:dyDescent="0.25">
      <c r="B137" s="6"/>
      <c r="C137" s="7" t="s">
        <v>92</v>
      </c>
      <c r="D137" s="11">
        <v>1</v>
      </c>
      <c r="E137" s="16"/>
      <c r="F137" s="1"/>
      <c r="G137" s="1"/>
    </row>
    <row r="138" spans="2:7" ht="15" x14ac:dyDescent="0.25">
      <c r="B138" s="6"/>
      <c r="C138" s="7" t="s">
        <v>93</v>
      </c>
      <c r="D138" s="11">
        <v>1</v>
      </c>
      <c r="E138" s="16"/>
      <c r="F138" s="1"/>
      <c r="G138" s="1"/>
    </row>
    <row r="139" spans="2:7" ht="15" x14ac:dyDescent="0.25">
      <c r="B139" s="6"/>
      <c r="C139" s="7" t="s">
        <v>94</v>
      </c>
      <c r="D139" s="11">
        <v>1</v>
      </c>
      <c r="E139" s="16"/>
      <c r="F139" s="1"/>
      <c r="G139" s="1"/>
    </row>
    <row r="140" spans="2:7" ht="15" x14ac:dyDescent="0.25">
      <c r="B140" s="6"/>
      <c r="C140" s="7" t="s">
        <v>95</v>
      </c>
      <c r="D140" s="11">
        <v>1</v>
      </c>
      <c r="E140" s="16"/>
      <c r="F140" s="1"/>
      <c r="G140" s="1"/>
    </row>
    <row r="141" spans="2:7" ht="15" x14ac:dyDescent="0.25">
      <c r="B141" s="6"/>
      <c r="C141" s="7" t="s">
        <v>96</v>
      </c>
      <c r="D141" s="11">
        <v>1</v>
      </c>
      <c r="E141" s="16"/>
      <c r="F141" s="1"/>
      <c r="G141" s="1"/>
    </row>
    <row r="142" spans="2:7" ht="15" x14ac:dyDescent="0.25">
      <c r="B142" s="6"/>
      <c r="C142" s="7" t="s">
        <v>97</v>
      </c>
      <c r="D142" s="11">
        <v>1</v>
      </c>
      <c r="E142" s="16"/>
      <c r="F142" s="1"/>
      <c r="G142" s="1"/>
    </row>
    <row r="143" spans="2:7" ht="20.100000000000001" customHeight="1" x14ac:dyDescent="0.25">
      <c r="B143" s="6"/>
      <c r="C143" s="7" t="s">
        <v>98</v>
      </c>
      <c r="D143" s="11">
        <v>1</v>
      </c>
      <c r="E143" s="16"/>
      <c r="F143" s="1"/>
      <c r="G143" s="1"/>
    </row>
    <row r="144" spans="2:7" ht="15" x14ac:dyDescent="0.25">
      <c r="B144" s="6"/>
      <c r="C144" s="7" t="s">
        <v>99</v>
      </c>
      <c r="D144" s="11">
        <v>3</v>
      </c>
      <c r="E144" s="16"/>
      <c r="F144" s="1"/>
      <c r="G144" s="1"/>
    </row>
    <row r="145" spans="1:7" ht="20.100000000000001" customHeight="1" x14ac:dyDescent="0.25">
      <c r="B145" s="6"/>
      <c r="C145" s="7" t="s">
        <v>99</v>
      </c>
      <c r="D145" s="11">
        <v>3</v>
      </c>
      <c r="E145" s="16"/>
      <c r="F145" s="1"/>
      <c r="G145" s="1"/>
    </row>
    <row r="146" spans="1:7" ht="15" x14ac:dyDescent="0.25">
      <c r="B146" s="6"/>
      <c r="C146" s="7" t="s">
        <v>100</v>
      </c>
      <c r="D146" s="11">
        <v>1</v>
      </c>
      <c r="E146" s="16"/>
      <c r="F146" s="1"/>
      <c r="G146" s="1"/>
    </row>
    <row r="147" spans="1:7" ht="20.100000000000001" customHeight="1" x14ac:dyDescent="0.25">
      <c r="A147" s="12"/>
    </row>
    <row r="149" spans="1:7" s="26" customFormat="1" ht="16.2" thickBot="1" x14ac:dyDescent="0.35">
      <c r="A149" s="26" t="s">
        <v>190</v>
      </c>
      <c r="C149" s="70"/>
    </row>
    <row r="150" spans="1:7" s="26" customFormat="1" ht="15.6" x14ac:dyDescent="0.3"/>
    <row r="151" spans="1:7" s="26" customFormat="1" ht="15.6" x14ac:dyDescent="0.3"/>
    <row r="152" spans="1:7" s="26" customFormat="1" ht="15.6" x14ac:dyDescent="0.3"/>
    <row r="153" spans="1:7" s="26" customFormat="1" ht="16.2" thickBot="1" x14ac:dyDescent="0.35">
      <c r="A153" s="26" t="s">
        <v>191</v>
      </c>
      <c r="C153" s="70"/>
    </row>
    <row r="154" spans="1:7" s="26" customFormat="1" ht="15.6" x14ac:dyDescent="0.3"/>
    <row r="155" spans="1:7" customFormat="1" ht="14.4" x14ac:dyDescent="0.3"/>
    <row r="156" spans="1:7" customFormat="1" ht="14.4" x14ac:dyDescent="0.3"/>
    <row r="157" spans="1:7" s="26" customFormat="1" ht="16.2" thickBot="1" x14ac:dyDescent="0.35">
      <c r="A157" s="26" t="s">
        <v>248</v>
      </c>
      <c r="C157" s="70"/>
    </row>
    <row r="158" spans="1:7" s="26" customFormat="1" ht="15.6" x14ac:dyDescent="0.3"/>
    <row r="159" spans="1:7" s="73" customFormat="1" ht="20.100000000000001" customHeight="1" x14ac:dyDescent="0.25">
      <c r="A159" s="71"/>
      <c r="B159" s="71"/>
      <c r="C159" s="72"/>
    </row>
    <row r="160" spans="1:7" s="73" customFormat="1" ht="20.100000000000001" customHeight="1" thickBot="1" x14ac:dyDescent="0.35">
      <c r="A160" s="26" t="s">
        <v>249</v>
      </c>
      <c r="B160" s="26"/>
      <c r="C160" s="70"/>
    </row>
  </sheetData>
  <mergeCells count="6">
    <mergeCell ref="N4:O5"/>
    <mergeCell ref="B88:D88"/>
    <mergeCell ref="B113:D113"/>
    <mergeCell ref="A4:G4"/>
    <mergeCell ref="A2:G2"/>
    <mergeCell ref="A3:G3"/>
  </mergeCells>
  <pageMargins left="0.7" right="0.7" top="0.75" bottom="0.75" header="0.3" footer="0.3"/>
  <pageSetup paperSize="9" scale="45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58BE9-4142-4C75-B49B-5B321223CD8B}">
  <dimension ref="A1:P160"/>
  <sheetViews>
    <sheetView showGridLines="0" zoomScale="70" zoomScaleNormal="70" workbookViewId="0">
      <selection activeCell="A7" sqref="A7"/>
    </sheetView>
  </sheetViews>
  <sheetFormatPr baseColWidth="10" defaultColWidth="8.44140625" defaultRowHeight="20.100000000000001" customHeight="1" x14ac:dyDescent="0.25"/>
  <cols>
    <col min="1" max="1" width="20.77734375" style="1" bestFit="1" customWidth="1"/>
    <col min="2" max="2" width="24.88671875" style="1" customWidth="1"/>
    <col min="3" max="3" width="67.44140625" style="1" bestFit="1" customWidth="1"/>
    <col min="4" max="4" width="22.77734375" style="1" bestFit="1" customWidth="1"/>
    <col min="5" max="5" width="17.88671875" style="1" bestFit="1" customWidth="1"/>
    <col min="6" max="6" width="21.5546875" style="8" customWidth="1"/>
    <col min="7" max="7" width="17.5546875" style="8" customWidth="1"/>
    <col min="8" max="16384" width="8.44140625" style="1"/>
  </cols>
  <sheetData>
    <row r="1" spans="1:16" customFormat="1" ht="24" customHeight="1" x14ac:dyDescent="0.3">
      <c r="B1" s="54"/>
      <c r="C1" s="54"/>
      <c r="D1" s="55"/>
      <c r="E1" s="55"/>
      <c r="F1" s="55"/>
      <c r="G1" s="55"/>
      <c r="H1" s="55"/>
      <c r="I1" s="55"/>
      <c r="J1" s="55"/>
      <c r="K1" s="55"/>
      <c r="L1" s="56"/>
      <c r="M1" s="57"/>
    </row>
    <row r="2" spans="1:16" customFormat="1" ht="17.399999999999999" x14ac:dyDescent="0.3">
      <c r="A2" s="64" t="s">
        <v>0</v>
      </c>
      <c r="B2" s="64"/>
      <c r="C2" s="64"/>
      <c r="D2" s="64"/>
      <c r="E2" s="64"/>
      <c r="F2" s="64"/>
      <c r="G2" s="64"/>
      <c r="H2" s="55"/>
      <c r="I2" s="55"/>
      <c r="J2" s="55"/>
      <c r="K2" s="55"/>
      <c r="L2" s="56"/>
      <c r="M2" s="57"/>
    </row>
    <row r="3" spans="1:16" customFormat="1" ht="22.8" x14ac:dyDescent="0.4">
      <c r="A3" s="64" t="s">
        <v>1</v>
      </c>
      <c r="B3" s="64"/>
      <c r="C3" s="64"/>
      <c r="D3" s="64"/>
      <c r="E3" s="64"/>
      <c r="F3" s="64"/>
      <c r="G3" s="64"/>
      <c r="H3" s="58"/>
      <c r="I3" s="58"/>
      <c r="J3" s="58"/>
      <c r="K3" s="58"/>
      <c r="L3" s="58"/>
      <c r="M3" s="58"/>
    </row>
    <row r="4" spans="1:16" customFormat="1" ht="22.8" x14ac:dyDescent="0.4">
      <c r="A4" s="66" t="s">
        <v>194</v>
      </c>
      <c r="B4" s="66"/>
      <c r="C4" s="66"/>
      <c r="D4" s="66"/>
      <c r="E4" s="66"/>
      <c r="F4" s="66"/>
      <c r="G4" s="66"/>
      <c r="H4" s="58"/>
      <c r="I4" s="58"/>
      <c r="J4" s="58"/>
      <c r="K4" s="58"/>
      <c r="L4" s="58"/>
      <c r="M4" s="58"/>
      <c r="N4" s="28"/>
      <c r="O4" s="65"/>
      <c r="P4" s="65"/>
    </row>
    <row r="5" spans="1:16" s="28" customFormat="1" ht="20.100000000000001" customHeight="1" x14ac:dyDescent="0.25">
      <c r="O5" s="65"/>
      <c r="P5" s="65"/>
    </row>
    <row r="6" spans="1:16" s="28" customFormat="1" ht="20.100000000000001" customHeight="1" x14ac:dyDescent="0.25">
      <c r="O6" s="36"/>
      <c r="P6" s="36"/>
    </row>
    <row r="7" spans="1:16" s="28" customFormat="1" ht="20.100000000000001" customHeight="1" x14ac:dyDescent="0.25">
      <c r="A7" s="37" t="s">
        <v>195</v>
      </c>
      <c r="B7" s="37"/>
      <c r="C7" s="67">
        <f ca="1">NOW()</f>
        <v>44798.567684953705</v>
      </c>
      <c r="D7" s="37" t="s">
        <v>196</v>
      </c>
      <c r="E7" s="38"/>
      <c r="F7" s="39"/>
      <c r="G7" s="32"/>
      <c r="O7" s="36"/>
      <c r="P7" s="36"/>
    </row>
    <row r="8" spans="1:16" s="28" customFormat="1" ht="20.100000000000001" customHeight="1" x14ac:dyDescent="0.3">
      <c r="A8" s="29"/>
      <c r="B8" s="29"/>
      <c r="C8" s="29"/>
      <c r="D8" s="29"/>
      <c r="E8" s="29"/>
      <c r="F8" s="29"/>
      <c r="G8" s="1"/>
      <c r="O8" s="36"/>
      <c r="P8" s="36"/>
    </row>
    <row r="9" spans="1:16" s="28" customFormat="1" ht="20.100000000000001" customHeight="1" x14ac:dyDescent="0.25">
      <c r="A9" s="37" t="s">
        <v>197</v>
      </c>
      <c r="B9" s="37"/>
      <c r="C9" s="40"/>
      <c r="D9" s="41" t="s">
        <v>198</v>
      </c>
      <c r="E9" s="42"/>
      <c r="F9" s="43"/>
      <c r="G9" s="43"/>
      <c r="O9" s="36"/>
      <c r="P9" s="36"/>
    </row>
    <row r="10" spans="1:16" s="28" customFormat="1" ht="20.100000000000001" customHeight="1" x14ac:dyDescent="0.3">
      <c r="A10" s="29"/>
      <c r="B10" s="29"/>
      <c r="C10" s="29"/>
      <c r="D10" s="29"/>
      <c r="E10" s="29"/>
      <c r="F10" s="29"/>
      <c r="G10" s="1"/>
      <c r="O10" s="36"/>
      <c r="P10" s="36"/>
    </row>
    <row r="11" spans="1:16" s="28" customFormat="1" ht="29.4" customHeight="1" x14ac:dyDescent="0.25">
      <c r="A11" s="37" t="s">
        <v>199</v>
      </c>
      <c r="B11" s="37"/>
      <c r="C11" s="44"/>
      <c r="D11" s="41" t="s">
        <v>200</v>
      </c>
      <c r="E11" s="40" t="s">
        <v>206</v>
      </c>
      <c r="F11" s="31"/>
      <c r="G11" s="31"/>
      <c r="O11" s="36"/>
      <c r="P11" s="36"/>
    </row>
    <row r="12" spans="1:16" s="28" customFormat="1" ht="20.100000000000001" customHeight="1" x14ac:dyDescent="0.3">
      <c r="A12" s="29"/>
      <c r="B12" s="29"/>
      <c r="C12" s="29"/>
      <c r="D12" s="29"/>
      <c r="E12" s="29"/>
      <c r="F12" s="29"/>
      <c r="G12" s="1"/>
      <c r="O12" s="45"/>
      <c r="P12" s="45"/>
    </row>
    <row r="13" spans="1:16" s="28" customFormat="1" ht="20.100000000000001" customHeight="1" x14ac:dyDescent="0.25">
      <c r="A13" s="37" t="s">
        <v>201</v>
      </c>
      <c r="B13" s="37"/>
      <c r="C13" s="67"/>
      <c r="D13" s="41" t="s">
        <v>202</v>
      </c>
      <c r="E13" s="46"/>
      <c r="F13" s="47"/>
      <c r="G13" s="47"/>
      <c r="O13" s="45"/>
      <c r="P13" s="45"/>
    </row>
    <row r="14" spans="1:16" s="28" customFormat="1" ht="20.100000000000001" customHeight="1" x14ac:dyDescent="0.3">
      <c r="A14" s="29"/>
      <c r="B14" s="29"/>
      <c r="C14" s="29"/>
      <c r="D14" s="29"/>
      <c r="E14" s="29"/>
      <c r="F14" s="29"/>
      <c r="G14" s="25"/>
      <c r="H14" s="25"/>
      <c r="O14" s="48"/>
      <c r="P14" s="48"/>
    </row>
    <row r="15" spans="1:16" s="28" customFormat="1" ht="20.100000000000001" customHeight="1" x14ac:dyDescent="0.25">
      <c r="A15" s="37" t="s">
        <v>203</v>
      </c>
      <c r="B15" s="37"/>
      <c r="C15" s="40"/>
      <c r="D15" s="31"/>
      <c r="E15" s="30"/>
      <c r="F15" s="30"/>
      <c r="G15" s="31"/>
      <c r="H15" s="31"/>
      <c r="O15" s="48"/>
      <c r="P15" s="48"/>
    </row>
    <row r="16" spans="1:16" s="28" customFormat="1" ht="20.100000000000001" customHeight="1" x14ac:dyDescent="0.3">
      <c r="A16" s="29"/>
      <c r="B16" s="29"/>
      <c r="C16" s="29"/>
      <c r="D16" s="29"/>
      <c r="E16" s="29"/>
      <c r="F16" s="29"/>
      <c r="G16" s="25"/>
      <c r="H16" s="25"/>
      <c r="O16" s="48"/>
      <c r="P16" s="48"/>
    </row>
    <row r="17" spans="1:16" s="28" customFormat="1" ht="20.100000000000001" customHeight="1" x14ac:dyDescent="0.25">
      <c r="A17" s="37" t="s">
        <v>204</v>
      </c>
      <c r="B17" s="37"/>
      <c r="C17" s="40"/>
      <c r="D17" s="41" t="s">
        <v>207</v>
      </c>
      <c r="E17" s="46"/>
      <c r="F17" s="30"/>
      <c r="G17" s="31"/>
      <c r="H17" s="31"/>
      <c r="O17" s="48"/>
      <c r="P17" s="48"/>
    </row>
    <row r="18" spans="1:16" s="28" customFormat="1" ht="20.100000000000001" customHeight="1" x14ac:dyDescent="0.3">
      <c r="A18" s="29"/>
      <c r="B18" s="29"/>
      <c r="C18" s="29"/>
      <c r="D18" s="29"/>
      <c r="E18" s="29"/>
      <c r="F18" s="29"/>
      <c r="G18" s="25"/>
      <c r="H18" s="25"/>
      <c r="O18" s="49"/>
      <c r="P18" s="49"/>
    </row>
    <row r="19" spans="1:16" s="28" customFormat="1" ht="20.100000000000001" customHeight="1" x14ac:dyDescent="0.25">
      <c r="A19" s="37" t="s">
        <v>205</v>
      </c>
      <c r="B19" s="37"/>
      <c r="C19" s="50"/>
      <c r="D19" s="32"/>
      <c r="E19" s="51"/>
      <c r="F19" s="51"/>
      <c r="G19" s="33"/>
      <c r="H19" s="34"/>
      <c r="O19" s="49"/>
      <c r="P19" s="49"/>
    </row>
    <row r="20" spans="1:16" s="28" customFormat="1" ht="20.100000000000001" customHeight="1" x14ac:dyDescent="0.25">
      <c r="A20" s="22"/>
      <c r="B20" s="22"/>
      <c r="C20" s="1"/>
      <c r="D20" s="1"/>
      <c r="E20" s="1"/>
      <c r="F20" s="1"/>
      <c r="G20" s="1"/>
      <c r="H20" s="1"/>
      <c r="O20" s="49"/>
      <c r="P20" s="49"/>
    </row>
    <row r="21" spans="1:16" s="28" customFormat="1" ht="20.100000000000001" customHeight="1" x14ac:dyDescent="0.3">
      <c r="A21" s="52"/>
      <c r="B21" s="52"/>
      <c r="C21" s="52"/>
      <c r="D21" s="52"/>
      <c r="E21" s="52"/>
      <c r="F21" s="52"/>
      <c r="G21" s="52"/>
      <c r="H21" s="53"/>
      <c r="O21" s="49"/>
      <c r="P21" s="49"/>
    </row>
    <row r="22" spans="1:16" s="28" customFormat="1" ht="30" customHeight="1" x14ac:dyDescent="0.25">
      <c r="A22" s="20" t="s">
        <v>3</v>
      </c>
      <c r="B22" s="20" t="s">
        <v>208</v>
      </c>
      <c r="C22" s="20" t="s">
        <v>4</v>
      </c>
      <c r="D22" s="20" t="s">
        <v>2</v>
      </c>
      <c r="E22" s="20" t="s">
        <v>189</v>
      </c>
      <c r="F22" s="21" t="s">
        <v>5</v>
      </c>
      <c r="G22" s="21" t="s">
        <v>6</v>
      </c>
      <c r="O22" s="49"/>
      <c r="P22" s="49"/>
    </row>
    <row r="23" spans="1:16" ht="18" x14ac:dyDescent="0.35">
      <c r="A23" s="19" t="s">
        <v>164</v>
      </c>
      <c r="B23" s="19">
        <v>190703782</v>
      </c>
      <c r="C23" s="4" t="s">
        <v>103</v>
      </c>
      <c r="D23" s="3">
        <v>2</v>
      </c>
      <c r="E23" s="6"/>
      <c r="F23" s="5">
        <v>50</v>
      </c>
      <c r="G23" s="5">
        <f t="shared" ref="G23:G83" si="0">(D23*F23)</f>
        <v>100</v>
      </c>
    </row>
    <row r="24" spans="1:16" ht="18" x14ac:dyDescent="0.35">
      <c r="A24" s="19" t="s">
        <v>165</v>
      </c>
      <c r="B24" s="19">
        <v>200821741</v>
      </c>
      <c r="C24" s="4" t="s">
        <v>104</v>
      </c>
      <c r="D24" s="3">
        <v>2</v>
      </c>
      <c r="E24" s="6"/>
      <c r="F24" s="5">
        <v>50</v>
      </c>
      <c r="G24" s="5">
        <f t="shared" si="0"/>
        <v>100</v>
      </c>
    </row>
    <row r="25" spans="1:16" ht="18" x14ac:dyDescent="0.35">
      <c r="A25" s="19" t="s">
        <v>166</v>
      </c>
      <c r="B25" s="19">
        <v>210227628</v>
      </c>
      <c r="C25" s="4" t="s">
        <v>105</v>
      </c>
      <c r="D25" s="3">
        <v>1</v>
      </c>
      <c r="E25" s="6"/>
      <c r="F25" s="5">
        <v>50</v>
      </c>
      <c r="G25" s="5">
        <f t="shared" si="0"/>
        <v>50</v>
      </c>
    </row>
    <row r="26" spans="1:16" ht="18" x14ac:dyDescent="0.35">
      <c r="A26" s="19" t="s">
        <v>167</v>
      </c>
      <c r="B26" s="19">
        <v>200821743</v>
      </c>
      <c r="C26" s="4" t="s">
        <v>106</v>
      </c>
      <c r="D26" s="3">
        <v>2</v>
      </c>
      <c r="E26" s="6"/>
      <c r="F26" s="5">
        <v>50</v>
      </c>
      <c r="G26" s="5">
        <f t="shared" si="0"/>
        <v>100</v>
      </c>
    </row>
    <row r="27" spans="1:16" ht="18" x14ac:dyDescent="0.35">
      <c r="A27" s="19" t="s">
        <v>168</v>
      </c>
      <c r="B27" s="19">
        <v>210227629</v>
      </c>
      <c r="C27" s="4" t="s">
        <v>107</v>
      </c>
      <c r="D27" s="3">
        <v>2</v>
      </c>
      <c r="E27" s="6"/>
      <c r="F27" s="5">
        <v>50</v>
      </c>
      <c r="G27" s="5">
        <f t="shared" si="0"/>
        <v>100</v>
      </c>
    </row>
    <row r="28" spans="1:16" ht="18" x14ac:dyDescent="0.35">
      <c r="A28" s="19" t="s">
        <v>169</v>
      </c>
      <c r="B28" s="19">
        <v>200821745</v>
      </c>
      <c r="C28" s="4" t="s">
        <v>108</v>
      </c>
      <c r="D28" s="3">
        <v>2</v>
      </c>
      <c r="E28" s="6"/>
      <c r="F28" s="5">
        <v>50</v>
      </c>
      <c r="G28" s="5">
        <f t="shared" si="0"/>
        <v>100</v>
      </c>
    </row>
    <row r="29" spans="1:16" ht="18" x14ac:dyDescent="0.35">
      <c r="A29" s="19" t="s">
        <v>170</v>
      </c>
      <c r="B29" s="19">
        <v>190703798</v>
      </c>
      <c r="C29" s="4" t="s">
        <v>109</v>
      </c>
      <c r="D29" s="3">
        <v>2</v>
      </c>
      <c r="E29" s="6"/>
      <c r="F29" s="5">
        <v>50</v>
      </c>
      <c r="G29" s="5">
        <f t="shared" si="0"/>
        <v>100</v>
      </c>
    </row>
    <row r="30" spans="1:16" ht="18" x14ac:dyDescent="0.35">
      <c r="A30" s="19" t="s">
        <v>171</v>
      </c>
      <c r="B30" s="19">
        <v>200821747</v>
      </c>
      <c r="C30" s="4" t="s">
        <v>110</v>
      </c>
      <c r="D30" s="3">
        <v>2</v>
      </c>
      <c r="E30" s="6"/>
      <c r="F30" s="5">
        <v>50</v>
      </c>
      <c r="G30" s="5">
        <f t="shared" si="0"/>
        <v>100</v>
      </c>
    </row>
    <row r="31" spans="1:16" ht="18" x14ac:dyDescent="0.35">
      <c r="A31" s="19" t="s">
        <v>172</v>
      </c>
      <c r="B31" s="19">
        <v>210227630</v>
      </c>
      <c r="C31" s="4" t="s">
        <v>111</v>
      </c>
      <c r="D31" s="3">
        <v>2</v>
      </c>
      <c r="E31" s="6"/>
      <c r="F31" s="5">
        <v>50</v>
      </c>
      <c r="G31" s="5">
        <f t="shared" si="0"/>
        <v>100</v>
      </c>
    </row>
    <row r="32" spans="1:16" ht="18" x14ac:dyDescent="0.35">
      <c r="A32" s="19" t="s">
        <v>173</v>
      </c>
      <c r="B32" s="19">
        <v>210227631</v>
      </c>
      <c r="C32" s="4" t="s">
        <v>112</v>
      </c>
      <c r="D32" s="3">
        <v>2</v>
      </c>
      <c r="E32" s="6"/>
      <c r="F32" s="5">
        <v>50</v>
      </c>
      <c r="G32" s="5">
        <f t="shared" si="0"/>
        <v>100</v>
      </c>
    </row>
    <row r="33" spans="1:7" ht="18" x14ac:dyDescent="0.35">
      <c r="A33" s="19" t="s">
        <v>174</v>
      </c>
      <c r="B33" s="19">
        <v>201022960</v>
      </c>
      <c r="C33" s="4" t="s">
        <v>113</v>
      </c>
      <c r="D33" s="3">
        <v>2</v>
      </c>
      <c r="E33" s="6"/>
      <c r="F33" s="5">
        <v>50</v>
      </c>
      <c r="G33" s="5">
        <f t="shared" si="0"/>
        <v>100</v>
      </c>
    </row>
    <row r="34" spans="1:7" ht="18" x14ac:dyDescent="0.35">
      <c r="A34" s="19" t="s">
        <v>175</v>
      </c>
      <c r="B34" s="19">
        <v>210227632</v>
      </c>
      <c r="C34" s="4" t="s">
        <v>114</v>
      </c>
      <c r="D34" s="3">
        <v>2</v>
      </c>
      <c r="E34" s="6"/>
      <c r="F34" s="5">
        <v>50</v>
      </c>
      <c r="G34" s="5">
        <f t="shared" si="0"/>
        <v>100</v>
      </c>
    </row>
    <row r="35" spans="1:7" ht="18" x14ac:dyDescent="0.35">
      <c r="A35" s="19" t="s">
        <v>176</v>
      </c>
      <c r="B35" s="19">
        <v>210227633</v>
      </c>
      <c r="C35" s="4" t="s">
        <v>115</v>
      </c>
      <c r="D35" s="3">
        <v>2</v>
      </c>
      <c r="E35" s="6"/>
      <c r="F35" s="5">
        <v>50</v>
      </c>
      <c r="G35" s="5">
        <f t="shared" si="0"/>
        <v>100</v>
      </c>
    </row>
    <row r="36" spans="1:7" ht="18" x14ac:dyDescent="0.35">
      <c r="A36" s="19" t="s">
        <v>177</v>
      </c>
      <c r="B36" s="19">
        <v>210227635</v>
      </c>
      <c r="C36" s="4" t="s">
        <v>116</v>
      </c>
      <c r="D36" s="3">
        <v>2</v>
      </c>
      <c r="E36" s="6"/>
      <c r="F36" s="5">
        <v>50</v>
      </c>
      <c r="G36" s="5">
        <f t="shared" si="0"/>
        <v>100</v>
      </c>
    </row>
    <row r="37" spans="1:7" ht="18" x14ac:dyDescent="0.35">
      <c r="A37" s="19" t="s">
        <v>49</v>
      </c>
      <c r="B37" s="19">
        <v>210227636</v>
      </c>
      <c r="C37" s="4" t="s">
        <v>117</v>
      </c>
      <c r="D37" s="3">
        <v>2</v>
      </c>
      <c r="E37" s="6"/>
      <c r="F37" s="5">
        <v>51</v>
      </c>
      <c r="G37" s="5">
        <f t="shared" si="0"/>
        <v>102</v>
      </c>
    </row>
    <row r="38" spans="1:7" ht="18" x14ac:dyDescent="0.35">
      <c r="A38" s="19" t="s">
        <v>7</v>
      </c>
      <c r="B38" s="19" t="s">
        <v>209</v>
      </c>
      <c r="C38" s="4" t="s">
        <v>118</v>
      </c>
      <c r="D38" s="3">
        <v>1</v>
      </c>
      <c r="E38" s="6"/>
      <c r="F38" s="5">
        <v>450</v>
      </c>
      <c r="G38" s="5">
        <f t="shared" si="0"/>
        <v>450</v>
      </c>
    </row>
    <row r="39" spans="1:7" ht="18" x14ac:dyDescent="0.35">
      <c r="A39" s="19" t="s">
        <v>8</v>
      </c>
      <c r="B39" s="19" t="s">
        <v>210</v>
      </c>
      <c r="C39" s="4" t="s">
        <v>119</v>
      </c>
      <c r="D39" s="3">
        <v>1</v>
      </c>
      <c r="E39" s="6"/>
      <c r="F39" s="5">
        <v>450</v>
      </c>
      <c r="G39" s="5">
        <f t="shared" si="0"/>
        <v>450</v>
      </c>
    </row>
    <row r="40" spans="1:7" ht="18" x14ac:dyDescent="0.35">
      <c r="A40" s="19" t="s">
        <v>9</v>
      </c>
      <c r="B40" s="19" t="s">
        <v>211</v>
      </c>
      <c r="C40" s="4" t="s">
        <v>120</v>
      </c>
      <c r="D40" s="3">
        <v>1</v>
      </c>
      <c r="E40" s="6"/>
      <c r="F40" s="5">
        <v>450</v>
      </c>
      <c r="G40" s="5">
        <f t="shared" si="0"/>
        <v>450</v>
      </c>
    </row>
    <row r="41" spans="1:7" ht="18" x14ac:dyDescent="0.35">
      <c r="A41" s="19" t="s">
        <v>10</v>
      </c>
      <c r="B41" s="19" t="s">
        <v>212</v>
      </c>
      <c r="C41" s="4" t="s">
        <v>121</v>
      </c>
      <c r="D41" s="3">
        <v>1</v>
      </c>
      <c r="E41" s="6"/>
      <c r="F41" s="5">
        <v>450</v>
      </c>
      <c r="G41" s="5">
        <f t="shared" si="0"/>
        <v>450</v>
      </c>
    </row>
    <row r="42" spans="1:7" ht="18" x14ac:dyDescent="0.35">
      <c r="A42" s="19" t="s">
        <v>11</v>
      </c>
      <c r="B42" s="19" t="s">
        <v>213</v>
      </c>
      <c r="C42" s="4" t="s">
        <v>122</v>
      </c>
      <c r="D42" s="3">
        <v>0</v>
      </c>
      <c r="E42" s="6"/>
      <c r="F42" s="5">
        <v>450</v>
      </c>
      <c r="G42" s="5">
        <f t="shared" si="0"/>
        <v>0</v>
      </c>
    </row>
    <row r="43" spans="1:7" ht="18" x14ac:dyDescent="0.35">
      <c r="A43" s="19" t="s">
        <v>12</v>
      </c>
      <c r="B43" s="19" t="s">
        <v>214</v>
      </c>
      <c r="C43" s="4" t="s">
        <v>123</v>
      </c>
      <c r="D43" s="3">
        <v>1</v>
      </c>
      <c r="E43" s="6"/>
      <c r="F43" s="5">
        <v>450</v>
      </c>
      <c r="G43" s="5">
        <f t="shared" si="0"/>
        <v>450</v>
      </c>
    </row>
    <row r="44" spans="1:7" ht="18" x14ac:dyDescent="0.35">
      <c r="A44" s="19" t="s">
        <v>13</v>
      </c>
      <c r="B44" s="19" t="s">
        <v>215</v>
      </c>
      <c r="C44" s="4" t="s">
        <v>124</v>
      </c>
      <c r="D44" s="3">
        <v>1</v>
      </c>
      <c r="E44" s="6"/>
      <c r="F44" s="5">
        <v>450</v>
      </c>
      <c r="G44" s="5">
        <f t="shared" si="0"/>
        <v>450</v>
      </c>
    </row>
    <row r="45" spans="1:7" ht="18" x14ac:dyDescent="0.35">
      <c r="A45" s="19" t="s">
        <v>50</v>
      </c>
      <c r="B45" s="19" t="s">
        <v>216</v>
      </c>
      <c r="C45" s="4" t="s">
        <v>125</v>
      </c>
      <c r="D45" s="3">
        <v>1</v>
      </c>
      <c r="E45" s="6"/>
      <c r="F45" s="5">
        <v>451</v>
      </c>
      <c r="G45" s="5">
        <f t="shared" si="0"/>
        <v>451</v>
      </c>
    </row>
    <row r="46" spans="1:7" ht="18" x14ac:dyDescent="0.35">
      <c r="A46" s="19" t="s">
        <v>14</v>
      </c>
      <c r="B46" s="19" t="s">
        <v>217</v>
      </c>
      <c r="C46" s="4" t="s">
        <v>126</v>
      </c>
      <c r="D46" s="3">
        <v>1</v>
      </c>
      <c r="E46" s="6"/>
      <c r="F46" s="5">
        <v>450</v>
      </c>
      <c r="G46" s="5">
        <f t="shared" si="0"/>
        <v>450</v>
      </c>
    </row>
    <row r="47" spans="1:7" ht="18" x14ac:dyDescent="0.35">
      <c r="A47" s="19" t="s">
        <v>15</v>
      </c>
      <c r="B47" s="19" t="s">
        <v>218</v>
      </c>
      <c r="C47" s="4" t="s">
        <v>127</v>
      </c>
      <c r="D47" s="3">
        <v>1</v>
      </c>
      <c r="E47" s="6"/>
      <c r="F47" s="5">
        <v>450</v>
      </c>
      <c r="G47" s="5">
        <f t="shared" si="0"/>
        <v>450</v>
      </c>
    </row>
    <row r="48" spans="1:7" ht="18" x14ac:dyDescent="0.35">
      <c r="A48" s="19" t="s">
        <v>16</v>
      </c>
      <c r="B48" s="19" t="s">
        <v>219</v>
      </c>
      <c r="C48" s="4" t="s">
        <v>128</v>
      </c>
      <c r="D48" s="3">
        <v>0</v>
      </c>
      <c r="E48" s="6"/>
      <c r="F48" s="5">
        <v>450</v>
      </c>
      <c r="G48" s="5">
        <f t="shared" si="0"/>
        <v>0</v>
      </c>
    </row>
    <row r="49" spans="1:7" ht="18" x14ac:dyDescent="0.35">
      <c r="A49" s="35" t="s">
        <v>17</v>
      </c>
      <c r="B49" s="19" t="s">
        <v>220</v>
      </c>
      <c r="C49" s="10" t="s">
        <v>129</v>
      </c>
      <c r="D49" s="9">
        <v>1</v>
      </c>
      <c r="E49" s="6"/>
      <c r="F49" s="5">
        <v>450</v>
      </c>
      <c r="G49" s="5">
        <f t="shared" si="0"/>
        <v>450</v>
      </c>
    </row>
    <row r="50" spans="1:7" ht="18" x14ac:dyDescent="0.35">
      <c r="A50" s="35" t="s">
        <v>18</v>
      </c>
      <c r="B50" s="19" t="s">
        <v>221</v>
      </c>
      <c r="C50" s="10" t="s">
        <v>130</v>
      </c>
      <c r="D50" s="9">
        <v>1</v>
      </c>
      <c r="E50" s="6"/>
      <c r="F50" s="5">
        <v>450</v>
      </c>
      <c r="G50" s="5">
        <f t="shared" si="0"/>
        <v>450</v>
      </c>
    </row>
    <row r="51" spans="1:7" ht="18" x14ac:dyDescent="0.35">
      <c r="A51" s="35" t="s">
        <v>19</v>
      </c>
      <c r="B51" s="19" t="s">
        <v>222</v>
      </c>
      <c r="C51" s="10" t="s">
        <v>131</v>
      </c>
      <c r="D51" s="9">
        <v>1</v>
      </c>
      <c r="E51" s="6"/>
      <c r="F51" s="5">
        <v>450</v>
      </c>
      <c r="G51" s="5">
        <f t="shared" si="0"/>
        <v>450</v>
      </c>
    </row>
    <row r="52" spans="1:7" ht="18" x14ac:dyDescent="0.35">
      <c r="A52" s="35" t="s">
        <v>20</v>
      </c>
      <c r="B52" s="19" t="s">
        <v>223</v>
      </c>
      <c r="C52" s="10" t="s">
        <v>132</v>
      </c>
      <c r="D52" s="9">
        <v>1</v>
      </c>
      <c r="E52" s="6"/>
      <c r="F52" s="5">
        <v>450</v>
      </c>
      <c r="G52" s="5">
        <f t="shared" si="0"/>
        <v>450</v>
      </c>
    </row>
    <row r="53" spans="1:7" ht="18" x14ac:dyDescent="0.35">
      <c r="A53" s="35" t="s">
        <v>21</v>
      </c>
      <c r="B53" s="19" t="s">
        <v>224</v>
      </c>
      <c r="C53" s="10" t="s">
        <v>133</v>
      </c>
      <c r="D53" s="9">
        <v>1</v>
      </c>
      <c r="E53" s="6"/>
      <c r="F53" s="5">
        <v>450</v>
      </c>
      <c r="G53" s="5">
        <f t="shared" si="0"/>
        <v>450</v>
      </c>
    </row>
    <row r="54" spans="1:7" ht="18" x14ac:dyDescent="0.35">
      <c r="A54" s="35" t="s">
        <v>22</v>
      </c>
      <c r="B54" s="19" t="s">
        <v>225</v>
      </c>
      <c r="C54" s="10" t="s">
        <v>134</v>
      </c>
      <c r="D54" s="9">
        <v>1</v>
      </c>
      <c r="E54" s="6"/>
      <c r="F54" s="5">
        <v>450</v>
      </c>
      <c r="G54" s="5">
        <f t="shared" si="0"/>
        <v>450</v>
      </c>
    </row>
    <row r="55" spans="1:7" ht="18" x14ac:dyDescent="0.35">
      <c r="A55" s="35" t="s">
        <v>23</v>
      </c>
      <c r="B55" s="19" t="s">
        <v>226</v>
      </c>
      <c r="C55" s="10" t="s">
        <v>135</v>
      </c>
      <c r="D55" s="9">
        <v>1</v>
      </c>
      <c r="E55" s="6"/>
      <c r="F55" s="5">
        <v>450</v>
      </c>
      <c r="G55" s="5">
        <f t="shared" si="0"/>
        <v>450</v>
      </c>
    </row>
    <row r="56" spans="1:7" ht="18" x14ac:dyDescent="0.35">
      <c r="A56" s="35" t="s">
        <v>24</v>
      </c>
      <c r="B56" s="19" t="s">
        <v>227</v>
      </c>
      <c r="C56" s="10" t="s">
        <v>136</v>
      </c>
      <c r="D56" s="9">
        <v>1</v>
      </c>
      <c r="E56" s="6"/>
      <c r="F56" s="5">
        <v>450</v>
      </c>
      <c r="G56" s="5">
        <f t="shared" si="0"/>
        <v>450</v>
      </c>
    </row>
    <row r="57" spans="1:7" ht="18" x14ac:dyDescent="0.35">
      <c r="A57" s="35" t="s">
        <v>25</v>
      </c>
      <c r="B57" s="19" t="s">
        <v>228</v>
      </c>
      <c r="C57" s="10" t="s">
        <v>137</v>
      </c>
      <c r="D57" s="9">
        <v>1</v>
      </c>
      <c r="E57" s="6"/>
      <c r="F57" s="5">
        <v>450</v>
      </c>
      <c r="G57" s="5">
        <f t="shared" si="0"/>
        <v>450</v>
      </c>
    </row>
    <row r="58" spans="1:7" ht="18" x14ac:dyDescent="0.35">
      <c r="A58" s="35" t="s">
        <v>26</v>
      </c>
      <c r="B58" s="19" t="s">
        <v>229</v>
      </c>
      <c r="C58" s="10" t="s">
        <v>138</v>
      </c>
      <c r="D58" s="9">
        <v>1</v>
      </c>
      <c r="E58" s="6"/>
      <c r="F58" s="5">
        <v>450</v>
      </c>
      <c r="G58" s="5">
        <f t="shared" si="0"/>
        <v>450</v>
      </c>
    </row>
    <row r="59" spans="1:7" ht="18" x14ac:dyDescent="0.35">
      <c r="A59" s="35" t="s">
        <v>27</v>
      </c>
      <c r="B59" s="19" t="s">
        <v>230</v>
      </c>
      <c r="C59" s="10" t="s">
        <v>139</v>
      </c>
      <c r="D59" s="9">
        <v>1</v>
      </c>
      <c r="E59" s="6"/>
      <c r="F59" s="5">
        <v>450</v>
      </c>
      <c r="G59" s="5">
        <f t="shared" si="0"/>
        <v>450</v>
      </c>
    </row>
    <row r="60" spans="1:7" ht="18" x14ac:dyDescent="0.35">
      <c r="A60" s="35" t="s">
        <v>28</v>
      </c>
      <c r="B60" s="19" t="s">
        <v>231</v>
      </c>
      <c r="C60" s="10" t="s">
        <v>140</v>
      </c>
      <c r="D60" s="9">
        <v>1</v>
      </c>
      <c r="E60" s="6"/>
      <c r="F60" s="5">
        <v>450</v>
      </c>
      <c r="G60" s="5">
        <f t="shared" si="0"/>
        <v>450</v>
      </c>
    </row>
    <row r="61" spans="1:7" ht="18" x14ac:dyDescent="0.35">
      <c r="A61" s="35" t="s">
        <v>35</v>
      </c>
      <c r="B61" s="19" t="s">
        <v>232</v>
      </c>
      <c r="C61" s="10" t="s">
        <v>141</v>
      </c>
      <c r="D61" s="9">
        <v>1</v>
      </c>
      <c r="E61" s="6"/>
      <c r="F61" s="5">
        <v>451</v>
      </c>
      <c r="G61" s="5">
        <f t="shared" si="0"/>
        <v>451</v>
      </c>
    </row>
    <row r="62" spans="1:7" ht="18" x14ac:dyDescent="0.35">
      <c r="A62" s="35" t="s">
        <v>29</v>
      </c>
      <c r="B62" s="19" t="s">
        <v>233</v>
      </c>
      <c r="C62" s="10" t="s">
        <v>142</v>
      </c>
      <c r="D62" s="9">
        <v>1</v>
      </c>
      <c r="E62" s="6"/>
      <c r="F62" s="5">
        <v>450</v>
      </c>
      <c r="G62" s="5">
        <f t="shared" si="0"/>
        <v>450</v>
      </c>
    </row>
    <row r="63" spans="1:7" ht="18" x14ac:dyDescent="0.35">
      <c r="A63" s="35" t="s">
        <v>36</v>
      </c>
      <c r="B63" s="19" t="s">
        <v>234</v>
      </c>
      <c r="C63" s="10" t="s">
        <v>143</v>
      </c>
      <c r="D63" s="9">
        <v>1</v>
      </c>
      <c r="E63" s="6"/>
      <c r="F63" s="5">
        <v>450</v>
      </c>
      <c r="G63" s="5">
        <f t="shared" si="0"/>
        <v>450</v>
      </c>
    </row>
    <row r="64" spans="1:7" ht="18" x14ac:dyDescent="0.35">
      <c r="A64" s="35" t="s">
        <v>30</v>
      </c>
      <c r="B64" s="19" t="s">
        <v>235</v>
      </c>
      <c r="C64" s="10" t="s">
        <v>144</v>
      </c>
      <c r="D64" s="9">
        <v>1</v>
      </c>
      <c r="E64" s="6"/>
      <c r="F64" s="5">
        <v>450</v>
      </c>
      <c r="G64" s="5">
        <f t="shared" si="0"/>
        <v>450</v>
      </c>
    </row>
    <row r="65" spans="1:7" ht="18" x14ac:dyDescent="0.35">
      <c r="A65" s="35" t="s">
        <v>37</v>
      </c>
      <c r="B65" s="19" t="s">
        <v>236</v>
      </c>
      <c r="C65" s="10" t="s">
        <v>145</v>
      </c>
      <c r="D65" s="9">
        <v>1</v>
      </c>
      <c r="E65" s="6"/>
      <c r="F65" s="5">
        <v>450</v>
      </c>
      <c r="G65" s="5">
        <f t="shared" si="0"/>
        <v>450</v>
      </c>
    </row>
    <row r="66" spans="1:7" ht="18" x14ac:dyDescent="0.35">
      <c r="A66" s="35" t="s">
        <v>31</v>
      </c>
      <c r="B66" s="19" t="s">
        <v>237</v>
      </c>
      <c r="C66" s="10" t="s">
        <v>146</v>
      </c>
      <c r="D66" s="9">
        <v>1</v>
      </c>
      <c r="E66" s="6"/>
      <c r="F66" s="5">
        <v>450</v>
      </c>
      <c r="G66" s="5">
        <f t="shared" si="0"/>
        <v>450</v>
      </c>
    </row>
    <row r="67" spans="1:7" ht="18" x14ac:dyDescent="0.35">
      <c r="A67" s="35" t="s">
        <v>38</v>
      </c>
      <c r="B67" s="19" t="s">
        <v>238</v>
      </c>
      <c r="C67" s="10" t="s">
        <v>147</v>
      </c>
      <c r="D67" s="9">
        <v>1</v>
      </c>
      <c r="E67" s="6"/>
      <c r="F67" s="5">
        <v>450</v>
      </c>
      <c r="G67" s="5">
        <f t="shared" si="0"/>
        <v>450</v>
      </c>
    </row>
    <row r="68" spans="1:7" ht="18" x14ac:dyDescent="0.35">
      <c r="A68" s="35" t="s">
        <v>32</v>
      </c>
      <c r="B68" s="19" t="s">
        <v>239</v>
      </c>
      <c r="C68" s="10" t="s">
        <v>148</v>
      </c>
      <c r="D68" s="9">
        <v>1</v>
      </c>
      <c r="E68" s="6"/>
      <c r="F68" s="5">
        <v>450</v>
      </c>
      <c r="G68" s="5">
        <f t="shared" si="0"/>
        <v>450</v>
      </c>
    </row>
    <row r="69" spans="1:7" ht="18" x14ac:dyDescent="0.35">
      <c r="A69" s="35" t="s">
        <v>39</v>
      </c>
      <c r="B69" s="19" t="s">
        <v>240</v>
      </c>
      <c r="C69" s="10" t="s">
        <v>149</v>
      </c>
      <c r="D69" s="9">
        <v>1</v>
      </c>
      <c r="E69" s="6"/>
      <c r="F69" s="5">
        <v>450</v>
      </c>
      <c r="G69" s="5">
        <f t="shared" si="0"/>
        <v>450</v>
      </c>
    </row>
    <row r="70" spans="1:7" ht="18" x14ac:dyDescent="0.35">
      <c r="A70" s="35" t="s">
        <v>33</v>
      </c>
      <c r="B70" s="19" t="s">
        <v>241</v>
      </c>
      <c r="C70" s="10" t="s">
        <v>150</v>
      </c>
      <c r="D70" s="9">
        <v>1</v>
      </c>
      <c r="E70" s="6"/>
      <c r="F70" s="5">
        <v>450</v>
      </c>
      <c r="G70" s="5">
        <f t="shared" si="0"/>
        <v>450</v>
      </c>
    </row>
    <row r="71" spans="1:7" ht="18" x14ac:dyDescent="0.35">
      <c r="A71" s="35" t="s">
        <v>40</v>
      </c>
      <c r="B71" s="19" t="s">
        <v>242</v>
      </c>
      <c r="C71" s="10" t="s">
        <v>151</v>
      </c>
      <c r="D71" s="9">
        <v>1</v>
      </c>
      <c r="E71" s="6"/>
      <c r="F71" s="5">
        <v>450</v>
      </c>
      <c r="G71" s="5">
        <f t="shared" si="0"/>
        <v>450</v>
      </c>
    </row>
    <row r="72" spans="1:7" ht="18" x14ac:dyDescent="0.35">
      <c r="A72" s="35" t="s">
        <v>34</v>
      </c>
      <c r="B72" s="19" t="s">
        <v>243</v>
      </c>
      <c r="C72" s="10" t="s">
        <v>152</v>
      </c>
      <c r="D72" s="9">
        <v>1</v>
      </c>
      <c r="E72" s="6"/>
      <c r="F72" s="5">
        <v>450</v>
      </c>
      <c r="G72" s="5">
        <f t="shared" si="0"/>
        <v>450</v>
      </c>
    </row>
    <row r="73" spans="1:7" ht="18" x14ac:dyDescent="0.35">
      <c r="A73" s="35" t="s">
        <v>41</v>
      </c>
      <c r="B73" s="19" t="s">
        <v>244</v>
      </c>
      <c r="C73" s="10" t="s">
        <v>153</v>
      </c>
      <c r="D73" s="9">
        <v>1</v>
      </c>
      <c r="E73" s="6"/>
      <c r="F73" s="5">
        <v>450</v>
      </c>
      <c r="G73" s="5">
        <f t="shared" si="0"/>
        <v>450</v>
      </c>
    </row>
    <row r="74" spans="1:7" ht="18" x14ac:dyDescent="0.35">
      <c r="A74" s="19" t="s">
        <v>178</v>
      </c>
      <c r="B74" s="19">
        <v>210328864</v>
      </c>
      <c r="C74" s="4" t="s">
        <v>154</v>
      </c>
      <c r="D74" s="3">
        <v>1</v>
      </c>
      <c r="E74" s="6"/>
      <c r="F74" s="5">
        <v>100</v>
      </c>
      <c r="G74" s="5">
        <f t="shared" si="0"/>
        <v>100</v>
      </c>
    </row>
    <row r="75" spans="1:7" ht="18" x14ac:dyDescent="0.35">
      <c r="A75" s="19" t="s">
        <v>179</v>
      </c>
      <c r="B75" s="19">
        <v>210328865</v>
      </c>
      <c r="C75" s="4" t="s">
        <v>155</v>
      </c>
      <c r="D75" s="3">
        <v>1</v>
      </c>
      <c r="E75" s="6"/>
      <c r="F75" s="5">
        <v>100</v>
      </c>
      <c r="G75" s="5">
        <f t="shared" si="0"/>
        <v>100</v>
      </c>
    </row>
    <row r="76" spans="1:7" ht="18" x14ac:dyDescent="0.35">
      <c r="A76" s="19" t="s">
        <v>180</v>
      </c>
      <c r="B76" s="19">
        <v>210328866</v>
      </c>
      <c r="C76" s="4" t="s">
        <v>156</v>
      </c>
      <c r="D76" s="3">
        <v>1</v>
      </c>
      <c r="E76" s="6"/>
      <c r="F76" s="5">
        <v>100</v>
      </c>
      <c r="G76" s="5">
        <f t="shared" si="0"/>
        <v>100</v>
      </c>
    </row>
    <row r="77" spans="1:7" ht="18" x14ac:dyDescent="0.35">
      <c r="A77" s="19" t="s">
        <v>181</v>
      </c>
      <c r="B77" s="19" t="s">
        <v>188</v>
      </c>
      <c r="C77" s="4" t="s">
        <v>157</v>
      </c>
      <c r="D77" s="3">
        <v>1</v>
      </c>
      <c r="E77" s="6"/>
      <c r="F77" s="5">
        <v>100</v>
      </c>
      <c r="G77" s="5">
        <f t="shared" si="0"/>
        <v>100</v>
      </c>
    </row>
    <row r="78" spans="1:7" ht="18" x14ac:dyDescent="0.35">
      <c r="A78" s="19" t="s">
        <v>182</v>
      </c>
      <c r="B78" s="19">
        <v>210328868</v>
      </c>
      <c r="C78" s="4" t="s">
        <v>158</v>
      </c>
      <c r="D78" s="3">
        <v>1</v>
      </c>
      <c r="E78" s="6"/>
      <c r="F78" s="5">
        <v>100</v>
      </c>
      <c r="G78" s="5">
        <f t="shared" si="0"/>
        <v>100</v>
      </c>
    </row>
    <row r="79" spans="1:7" ht="18" x14ac:dyDescent="0.35">
      <c r="A79" s="19" t="s">
        <v>183</v>
      </c>
      <c r="B79" s="19">
        <v>210328869</v>
      </c>
      <c r="C79" s="4" t="s">
        <v>163</v>
      </c>
      <c r="D79" s="3">
        <v>1</v>
      </c>
      <c r="E79" s="6"/>
      <c r="F79" s="5">
        <v>100</v>
      </c>
      <c r="G79" s="5">
        <f t="shared" si="0"/>
        <v>100</v>
      </c>
    </row>
    <row r="80" spans="1:7" ht="18" x14ac:dyDescent="0.35">
      <c r="A80" s="19" t="s">
        <v>184</v>
      </c>
      <c r="B80" s="19">
        <v>210328870</v>
      </c>
      <c r="C80" s="4" t="s">
        <v>159</v>
      </c>
      <c r="D80" s="3">
        <v>1</v>
      </c>
      <c r="E80" s="6"/>
      <c r="F80" s="5">
        <v>100</v>
      </c>
      <c r="G80" s="5">
        <f t="shared" si="0"/>
        <v>100</v>
      </c>
    </row>
    <row r="81" spans="1:7" ht="18" x14ac:dyDescent="0.35">
      <c r="A81" s="19" t="s">
        <v>185</v>
      </c>
      <c r="B81" s="19">
        <v>210328871</v>
      </c>
      <c r="C81" s="4" t="s">
        <v>160</v>
      </c>
      <c r="D81" s="3">
        <v>1</v>
      </c>
      <c r="E81" s="6"/>
      <c r="F81" s="5">
        <v>100</v>
      </c>
      <c r="G81" s="5">
        <f t="shared" si="0"/>
        <v>100</v>
      </c>
    </row>
    <row r="82" spans="1:7" ht="18" x14ac:dyDescent="0.35">
      <c r="A82" s="19" t="s">
        <v>186</v>
      </c>
      <c r="B82" s="19">
        <v>210328872</v>
      </c>
      <c r="C82" s="4" t="s">
        <v>161</v>
      </c>
      <c r="D82" s="3">
        <v>1</v>
      </c>
      <c r="E82" s="6"/>
      <c r="F82" s="5">
        <v>100</v>
      </c>
      <c r="G82" s="5">
        <f t="shared" si="0"/>
        <v>100</v>
      </c>
    </row>
    <row r="83" spans="1:7" ht="18" x14ac:dyDescent="0.35">
      <c r="A83" s="19" t="s">
        <v>187</v>
      </c>
      <c r="B83" s="19">
        <v>210328873</v>
      </c>
      <c r="C83" s="4" t="s">
        <v>162</v>
      </c>
      <c r="D83" s="3">
        <v>1</v>
      </c>
      <c r="E83" s="6"/>
      <c r="F83" s="5">
        <v>100</v>
      </c>
      <c r="G83" s="5">
        <f t="shared" si="0"/>
        <v>100</v>
      </c>
    </row>
    <row r="84" spans="1:7" ht="15.6" x14ac:dyDescent="0.3">
      <c r="F84" s="68" t="s">
        <v>245</v>
      </c>
      <c r="G84" s="69">
        <f>SUM(G23:G83)</f>
        <v>17754</v>
      </c>
    </row>
    <row r="85" spans="1:7" ht="15.6" customHeight="1" x14ac:dyDescent="0.3">
      <c r="F85" s="68" t="s">
        <v>246</v>
      </c>
      <c r="G85" s="69">
        <f>+G84*0.12</f>
        <v>2130.48</v>
      </c>
    </row>
    <row r="86" spans="1:7" ht="15.6" customHeight="1" x14ac:dyDescent="0.3">
      <c r="F86" s="68" t="s">
        <v>247</v>
      </c>
      <c r="G86" s="69">
        <f>+G84+G85</f>
        <v>19884.48</v>
      </c>
    </row>
    <row r="87" spans="1:7" ht="15" x14ac:dyDescent="0.25">
      <c r="F87" s="1"/>
      <c r="G87" s="1"/>
    </row>
    <row r="88" spans="1:7" ht="15.6" x14ac:dyDescent="0.3">
      <c r="B88" s="59" t="s">
        <v>42</v>
      </c>
      <c r="C88" s="60"/>
      <c r="D88" s="60"/>
      <c r="E88" s="14"/>
      <c r="F88" s="1"/>
      <c r="G88" s="1"/>
    </row>
    <row r="89" spans="1:7" ht="15.6" x14ac:dyDescent="0.3">
      <c r="B89" s="23"/>
      <c r="C89" s="23" t="s">
        <v>51</v>
      </c>
      <c r="D89" s="23"/>
      <c r="E89" s="15"/>
      <c r="F89" s="1"/>
      <c r="G89" s="1"/>
    </row>
    <row r="90" spans="1:7" ht="15.6" x14ac:dyDescent="0.3">
      <c r="B90" s="24" t="s">
        <v>44</v>
      </c>
      <c r="C90" s="24" t="s">
        <v>45</v>
      </c>
      <c r="D90" s="24" t="s">
        <v>43</v>
      </c>
      <c r="E90" s="15"/>
      <c r="F90" s="1"/>
      <c r="G90" s="1"/>
    </row>
    <row r="91" spans="1:7" ht="15" x14ac:dyDescent="0.25">
      <c r="B91" s="6"/>
      <c r="C91" s="7" t="s">
        <v>46</v>
      </c>
      <c r="D91" s="11">
        <v>1</v>
      </c>
      <c r="E91" s="16"/>
      <c r="F91" s="1"/>
      <c r="G91" s="1"/>
    </row>
    <row r="92" spans="1:7" ht="15" x14ac:dyDescent="0.25">
      <c r="B92" s="6"/>
      <c r="C92" s="7" t="s">
        <v>47</v>
      </c>
      <c r="D92" s="11">
        <v>1</v>
      </c>
      <c r="E92" s="16"/>
      <c r="F92" s="1"/>
      <c r="G92" s="1"/>
    </row>
    <row r="93" spans="1:7" ht="15" x14ac:dyDescent="0.25">
      <c r="B93" s="13"/>
      <c r="C93" s="13" t="s">
        <v>52</v>
      </c>
      <c r="D93" s="11">
        <v>1</v>
      </c>
      <c r="E93" s="17"/>
      <c r="F93" s="1"/>
      <c r="G93" s="1"/>
    </row>
    <row r="94" spans="1:7" ht="15" x14ac:dyDescent="0.25">
      <c r="B94" s="13"/>
      <c r="C94" s="13" t="s">
        <v>53</v>
      </c>
      <c r="D94" s="11">
        <v>1</v>
      </c>
      <c r="E94" s="17"/>
      <c r="F94" s="1"/>
      <c r="G94" s="1"/>
    </row>
    <row r="95" spans="1:7" ht="15" x14ac:dyDescent="0.25">
      <c r="B95" s="13"/>
      <c r="C95" s="13" t="s">
        <v>54</v>
      </c>
      <c r="D95" s="11">
        <v>1</v>
      </c>
      <c r="E95" s="17"/>
      <c r="F95" s="1"/>
      <c r="G95" s="1"/>
    </row>
    <row r="96" spans="1:7" ht="15" x14ac:dyDescent="0.25">
      <c r="B96" s="13"/>
      <c r="C96" s="13" t="s">
        <v>55</v>
      </c>
      <c r="D96" s="11">
        <v>1</v>
      </c>
      <c r="E96" s="17"/>
      <c r="F96" s="1"/>
      <c r="G96" s="1"/>
    </row>
    <row r="97" spans="2:7" ht="15" x14ac:dyDescent="0.25">
      <c r="B97" s="13"/>
      <c r="C97" s="13" t="s">
        <v>56</v>
      </c>
      <c r="D97" s="11">
        <v>1</v>
      </c>
      <c r="E97" s="17"/>
      <c r="F97" s="1"/>
      <c r="G97" s="1"/>
    </row>
    <row r="98" spans="2:7" ht="15" x14ac:dyDescent="0.25">
      <c r="B98" s="13"/>
      <c r="C98" s="13" t="s">
        <v>58</v>
      </c>
      <c r="D98" s="11">
        <v>1</v>
      </c>
      <c r="E98" s="17"/>
      <c r="F98" s="1"/>
      <c r="G98" s="1"/>
    </row>
    <row r="99" spans="2:7" ht="15" x14ac:dyDescent="0.25">
      <c r="B99" s="13"/>
      <c r="C99" s="13" t="s">
        <v>57</v>
      </c>
      <c r="D99" s="11">
        <v>1</v>
      </c>
      <c r="E99" s="17"/>
      <c r="F99" s="1"/>
      <c r="G99" s="1"/>
    </row>
    <row r="100" spans="2:7" ht="15" x14ac:dyDescent="0.25">
      <c r="B100" s="13"/>
      <c r="C100" s="13" t="s">
        <v>59</v>
      </c>
      <c r="D100" s="11">
        <v>1</v>
      </c>
      <c r="E100" s="17"/>
      <c r="F100" s="1"/>
      <c r="G100" s="1"/>
    </row>
    <row r="101" spans="2:7" ht="15" x14ac:dyDescent="0.25">
      <c r="B101" s="13"/>
      <c r="C101" s="13" t="s">
        <v>60</v>
      </c>
      <c r="D101" s="11">
        <v>1</v>
      </c>
      <c r="E101" s="17"/>
      <c r="F101" s="1"/>
      <c r="G101" s="1"/>
    </row>
    <row r="102" spans="2:7" ht="15" x14ac:dyDescent="0.25">
      <c r="B102" s="13"/>
      <c r="C102" s="13" t="s">
        <v>61</v>
      </c>
      <c r="D102" s="11">
        <v>1</v>
      </c>
      <c r="E102" s="17"/>
      <c r="F102" s="1"/>
      <c r="G102" s="1"/>
    </row>
    <row r="103" spans="2:7" ht="15" x14ac:dyDescent="0.25">
      <c r="B103" s="13"/>
      <c r="C103" s="13" t="s">
        <v>62</v>
      </c>
      <c r="D103" s="11">
        <v>3</v>
      </c>
      <c r="E103" s="17"/>
      <c r="F103" s="1"/>
      <c r="G103" s="1"/>
    </row>
    <row r="104" spans="2:7" ht="15" x14ac:dyDescent="0.25">
      <c r="B104" s="13"/>
      <c r="C104" s="13" t="s">
        <v>63</v>
      </c>
      <c r="D104" s="11">
        <v>1</v>
      </c>
      <c r="E104" s="17"/>
      <c r="F104" s="1"/>
      <c r="G104" s="1"/>
    </row>
    <row r="105" spans="2:7" ht="15" x14ac:dyDescent="0.25">
      <c r="B105" s="13"/>
      <c r="C105" s="13" t="s">
        <v>64</v>
      </c>
      <c r="D105" s="11">
        <v>1</v>
      </c>
      <c r="E105" s="17"/>
      <c r="F105" s="1"/>
      <c r="G105" s="1"/>
    </row>
    <row r="106" spans="2:7" ht="15" x14ac:dyDescent="0.25">
      <c r="B106" s="13"/>
      <c r="C106" s="13" t="s">
        <v>65</v>
      </c>
      <c r="D106" s="11">
        <v>1</v>
      </c>
      <c r="E106" s="17"/>
      <c r="F106" s="1"/>
      <c r="G106" s="1"/>
    </row>
    <row r="107" spans="2:7" ht="15" x14ac:dyDescent="0.25">
      <c r="B107" s="13"/>
      <c r="C107" s="13" t="s">
        <v>66</v>
      </c>
      <c r="D107" s="11">
        <v>1</v>
      </c>
      <c r="E107" s="17"/>
      <c r="F107" s="1"/>
      <c r="G107" s="1"/>
    </row>
    <row r="108" spans="2:7" ht="15" x14ac:dyDescent="0.25">
      <c r="B108" s="13"/>
      <c r="C108" s="13" t="s">
        <v>101</v>
      </c>
      <c r="D108" s="11">
        <v>3</v>
      </c>
      <c r="E108" s="17"/>
      <c r="F108" s="1"/>
      <c r="G108" s="1"/>
    </row>
    <row r="109" spans="2:7" ht="15" x14ac:dyDescent="0.25">
      <c r="B109" s="13"/>
      <c r="C109" s="13" t="s">
        <v>102</v>
      </c>
      <c r="D109" s="11">
        <v>3</v>
      </c>
      <c r="E109" s="17"/>
      <c r="F109" s="1"/>
      <c r="G109" s="1"/>
    </row>
    <row r="110" spans="2:7" ht="15" x14ac:dyDescent="0.25">
      <c r="B110" s="13"/>
      <c r="C110" s="13" t="s">
        <v>67</v>
      </c>
      <c r="D110" s="11">
        <v>1</v>
      </c>
      <c r="E110" s="17"/>
      <c r="F110" s="1"/>
      <c r="G110" s="1"/>
    </row>
    <row r="111" spans="2:7" ht="15" x14ac:dyDescent="0.25">
      <c r="B111" s="13"/>
      <c r="C111" s="13" t="s">
        <v>68</v>
      </c>
      <c r="D111" s="11">
        <v>1</v>
      </c>
      <c r="E111" s="17"/>
      <c r="F111" s="1"/>
      <c r="G111" s="1"/>
    </row>
    <row r="112" spans="2:7" ht="15" x14ac:dyDescent="0.25">
      <c r="B112" s="13"/>
      <c r="C112" s="13" t="s">
        <v>69</v>
      </c>
      <c r="D112" s="11">
        <v>2</v>
      </c>
      <c r="E112" s="17"/>
      <c r="F112" s="1"/>
      <c r="G112" s="1"/>
    </row>
    <row r="113" spans="2:7" ht="15.6" x14ac:dyDescent="0.3">
      <c r="B113" s="61" t="s">
        <v>70</v>
      </c>
      <c r="C113" s="62"/>
      <c r="D113" s="63"/>
      <c r="E113" s="15"/>
      <c r="F113" s="1"/>
      <c r="G113" s="1"/>
    </row>
    <row r="114" spans="2:7" ht="15" x14ac:dyDescent="0.25">
      <c r="B114" s="6"/>
      <c r="C114" s="7" t="s">
        <v>71</v>
      </c>
      <c r="D114" s="11">
        <v>1</v>
      </c>
      <c r="E114" s="16"/>
      <c r="F114" s="1"/>
      <c r="G114" s="1"/>
    </row>
    <row r="115" spans="2:7" ht="15" x14ac:dyDescent="0.25">
      <c r="B115" s="13"/>
      <c r="C115" s="13" t="s">
        <v>72</v>
      </c>
      <c r="D115" s="11">
        <v>1</v>
      </c>
      <c r="E115" s="17"/>
      <c r="F115" s="1"/>
      <c r="G115" s="1"/>
    </row>
    <row r="116" spans="2:7" ht="15" x14ac:dyDescent="0.25">
      <c r="B116" s="13"/>
      <c r="C116" s="13" t="s">
        <v>73</v>
      </c>
      <c r="D116" s="11">
        <v>1</v>
      </c>
      <c r="E116" s="17"/>
      <c r="F116" s="1"/>
      <c r="G116" s="1"/>
    </row>
    <row r="117" spans="2:7" ht="15" x14ac:dyDescent="0.25">
      <c r="B117" s="13"/>
      <c r="C117" s="13" t="s">
        <v>74</v>
      </c>
      <c r="D117" s="11">
        <v>1</v>
      </c>
      <c r="E117" s="17"/>
      <c r="F117" s="1"/>
      <c r="G117" s="1"/>
    </row>
    <row r="118" spans="2:7" ht="15" x14ac:dyDescent="0.25">
      <c r="B118" s="13"/>
      <c r="C118" s="13" t="s">
        <v>75</v>
      </c>
      <c r="D118" s="11">
        <v>1</v>
      </c>
      <c r="E118" s="17"/>
      <c r="F118" s="1"/>
      <c r="G118" s="1"/>
    </row>
    <row r="119" spans="2:7" ht="15" x14ac:dyDescent="0.25">
      <c r="B119" s="6"/>
      <c r="C119" s="7" t="s">
        <v>48</v>
      </c>
      <c r="D119" s="11">
        <v>1</v>
      </c>
      <c r="E119" s="16"/>
      <c r="F119" s="1"/>
      <c r="G119" s="1"/>
    </row>
    <row r="120" spans="2:7" ht="15" x14ac:dyDescent="0.25">
      <c r="B120" s="6"/>
      <c r="C120" s="6" t="s">
        <v>76</v>
      </c>
      <c r="D120" s="11">
        <v>1</v>
      </c>
      <c r="E120" s="18"/>
      <c r="F120" s="1"/>
      <c r="G120" s="1"/>
    </row>
    <row r="121" spans="2:7" ht="15" x14ac:dyDescent="0.25">
      <c r="B121" s="6"/>
      <c r="C121" s="6" t="s">
        <v>77</v>
      </c>
      <c r="D121" s="11">
        <v>1</v>
      </c>
      <c r="E121" s="18"/>
      <c r="F121" s="1"/>
      <c r="G121" s="1"/>
    </row>
    <row r="122" spans="2:7" ht="15" x14ac:dyDescent="0.25">
      <c r="B122" s="6"/>
      <c r="C122" s="6" t="s">
        <v>78</v>
      </c>
      <c r="D122" s="11">
        <v>1</v>
      </c>
      <c r="E122" s="18"/>
      <c r="F122" s="1"/>
      <c r="G122" s="1"/>
    </row>
    <row r="123" spans="2:7" ht="15" x14ac:dyDescent="0.25">
      <c r="B123" s="6"/>
      <c r="C123" s="6" t="s">
        <v>79</v>
      </c>
      <c r="D123" s="11">
        <v>1</v>
      </c>
      <c r="E123" s="18"/>
      <c r="F123" s="1"/>
      <c r="G123" s="1"/>
    </row>
    <row r="124" spans="2:7" ht="15" x14ac:dyDescent="0.25">
      <c r="B124" s="6"/>
      <c r="C124" s="6" t="s">
        <v>82</v>
      </c>
      <c r="D124" s="11">
        <v>1</v>
      </c>
      <c r="E124" s="18"/>
      <c r="F124" s="1"/>
      <c r="G124" s="1"/>
    </row>
    <row r="125" spans="2:7" ht="15" x14ac:dyDescent="0.25">
      <c r="B125" s="6"/>
      <c r="C125" s="6" t="s">
        <v>80</v>
      </c>
      <c r="D125" s="11">
        <v>1</v>
      </c>
      <c r="E125" s="18"/>
      <c r="F125" s="1"/>
      <c r="G125" s="1"/>
    </row>
    <row r="126" spans="2:7" ht="15" x14ac:dyDescent="0.25">
      <c r="B126" s="6"/>
      <c r="C126" s="6" t="s">
        <v>84</v>
      </c>
      <c r="D126" s="11">
        <v>3</v>
      </c>
      <c r="E126" s="18"/>
      <c r="F126" s="1"/>
      <c r="G126" s="1"/>
    </row>
    <row r="127" spans="2:7" ht="15" x14ac:dyDescent="0.25">
      <c r="B127" s="6"/>
      <c r="C127" s="6" t="s">
        <v>81</v>
      </c>
      <c r="D127" s="11">
        <v>1</v>
      </c>
      <c r="E127" s="18"/>
      <c r="F127" s="1"/>
      <c r="G127" s="1"/>
    </row>
    <row r="128" spans="2:7" ht="15" x14ac:dyDescent="0.25">
      <c r="B128" s="6"/>
      <c r="C128" s="6" t="s">
        <v>83</v>
      </c>
      <c r="D128" s="11">
        <v>1</v>
      </c>
      <c r="E128" s="18"/>
      <c r="F128" s="1"/>
      <c r="G128" s="1"/>
    </row>
    <row r="129" spans="2:7" ht="15" x14ac:dyDescent="0.25">
      <c r="B129" s="6"/>
      <c r="C129" s="6"/>
      <c r="D129" s="11"/>
      <c r="E129" s="18"/>
      <c r="F129" s="1"/>
      <c r="G129" s="1"/>
    </row>
    <row r="130" spans="2:7" ht="15" x14ac:dyDescent="0.25">
      <c r="B130" s="6"/>
      <c r="C130" s="7" t="s">
        <v>85</v>
      </c>
      <c r="D130" s="11">
        <v>1</v>
      </c>
      <c r="E130" s="16"/>
      <c r="F130" s="1"/>
      <c r="G130" s="1"/>
    </row>
    <row r="131" spans="2:7" ht="15" x14ac:dyDescent="0.25">
      <c r="B131" s="6"/>
      <c r="C131" s="7" t="s">
        <v>86</v>
      </c>
      <c r="D131" s="11">
        <v>2</v>
      </c>
      <c r="E131" s="16"/>
      <c r="F131" s="1"/>
      <c r="G131" s="1"/>
    </row>
    <row r="132" spans="2:7" ht="15" customHeight="1" x14ac:dyDescent="0.25">
      <c r="B132" s="6"/>
      <c r="C132" s="7" t="s">
        <v>87</v>
      </c>
      <c r="D132" s="11">
        <v>1</v>
      </c>
      <c r="E132" s="16"/>
      <c r="F132" s="1"/>
      <c r="G132" s="1"/>
    </row>
    <row r="133" spans="2:7" ht="15" x14ac:dyDescent="0.25">
      <c r="B133" s="6"/>
      <c r="C133" s="7" t="s">
        <v>88</v>
      </c>
      <c r="D133" s="11">
        <v>1</v>
      </c>
      <c r="E133" s="16"/>
      <c r="F133" s="1"/>
      <c r="G133" s="1"/>
    </row>
    <row r="134" spans="2:7" ht="15" customHeight="1" x14ac:dyDescent="0.25">
      <c r="B134" s="6"/>
      <c r="C134" s="7" t="s">
        <v>89</v>
      </c>
      <c r="D134" s="11">
        <v>1</v>
      </c>
      <c r="E134" s="16"/>
      <c r="F134" s="1"/>
      <c r="G134" s="1"/>
    </row>
    <row r="135" spans="2:7" ht="15" x14ac:dyDescent="0.25">
      <c r="B135" s="6"/>
      <c r="C135" s="7" t="s">
        <v>90</v>
      </c>
      <c r="D135" s="11">
        <v>1</v>
      </c>
      <c r="E135" s="16"/>
      <c r="F135" s="1"/>
      <c r="G135" s="1"/>
    </row>
    <row r="136" spans="2:7" ht="15" x14ac:dyDescent="0.25">
      <c r="B136" s="6"/>
      <c r="C136" s="7" t="s">
        <v>91</v>
      </c>
      <c r="D136" s="11">
        <v>1</v>
      </c>
      <c r="E136" s="16"/>
      <c r="F136" s="1"/>
      <c r="G136" s="1"/>
    </row>
    <row r="137" spans="2:7" ht="15" x14ac:dyDescent="0.25">
      <c r="B137" s="6"/>
      <c r="C137" s="7" t="s">
        <v>92</v>
      </c>
      <c r="D137" s="11">
        <v>1</v>
      </c>
      <c r="E137" s="16"/>
      <c r="F137" s="1"/>
      <c r="G137" s="1"/>
    </row>
    <row r="138" spans="2:7" ht="15" x14ac:dyDescent="0.25">
      <c r="B138" s="6"/>
      <c r="C138" s="7" t="s">
        <v>93</v>
      </c>
      <c r="D138" s="11">
        <v>1</v>
      </c>
      <c r="E138" s="16"/>
      <c r="F138" s="1"/>
      <c r="G138" s="1"/>
    </row>
    <row r="139" spans="2:7" ht="15" x14ac:dyDescent="0.25">
      <c r="B139" s="6"/>
      <c r="C139" s="7" t="s">
        <v>94</v>
      </c>
      <c r="D139" s="11">
        <v>1</v>
      </c>
      <c r="E139" s="16"/>
      <c r="F139" s="1"/>
      <c r="G139" s="1"/>
    </row>
    <row r="140" spans="2:7" ht="15" x14ac:dyDescent="0.25">
      <c r="B140" s="6"/>
      <c r="C140" s="7" t="s">
        <v>95</v>
      </c>
      <c r="D140" s="11">
        <v>1</v>
      </c>
      <c r="E140" s="16"/>
      <c r="F140" s="1"/>
      <c r="G140" s="1"/>
    </row>
    <row r="141" spans="2:7" ht="15" x14ac:dyDescent="0.25">
      <c r="B141" s="6"/>
      <c r="C141" s="7" t="s">
        <v>96</v>
      </c>
      <c r="D141" s="11">
        <v>1</v>
      </c>
      <c r="E141" s="16"/>
      <c r="F141" s="1"/>
      <c r="G141" s="1"/>
    </row>
    <row r="142" spans="2:7" ht="15" x14ac:dyDescent="0.25">
      <c r="B142" s="6"/>
      <c r="C142" s="7" t="s">
        <v>97</v>
      </c>
      <c r="D142" s="11">
        <v>1</v>
      </c>
      <c r="E142" s="16"/>
      <c r="F142" s="1"/>
      <c r="G142" s="1"/>
    </row>
    <row r="143" spans="2:7" ht="15" x14ac:dyDescent="0.25">
      <c r="B143" s="6"/>
      <c r="C143" s="7" t="s">
        <v>98</v>
      </c>
      <c r="D143" s="11">
        <v>1</v>
      </c>
      <c r="E143" s="16"/>
      <c r="F143" s="1"/>
      <c r="G143" s="1"/>
    </row>
    <row r="144" spans="2:7" ht="20.100000000000001" customHeight="1" x14ac:dyDescent="0.25">
      <c r="B144" s="6"/>
      <c r="C144" s="7" t="s">
        <v>99</v>
      </c>
      <c r="D144" s="11">
        <v>3</v>
      </c>
      <c r="E144" s="16"/>
      <c r="F144" s="1"/>
      <c r="G144" s="1"/>
    </row>
    <row r="145" spans="1:7" ht="15" x14ac:dyDescent="0.25">
      <c r="B145" s="6"/>
      <c r="C145" s="7" t="s">
        <v>99</v>
      </c>
      <c r="D145" s="11">
        <v>3</v>
      </c>
      <c r="E145" s="16"/>
      <c r="F145" s="1"/>
      <c r="G145" s="1"/>
    </row>
    <row r="146" spans="1:7" ht="20.100000000000001" customHeight="1" x14ac:dyDescent="0.25">
      <c r="B146" s="6"/>
      <c r="C146" s="7" t="s">
        <v>100</v>
      </c>
      <c r="D146" s="11">
        <v>1</v>
      </c>
      <c r="E146" s="16"/>
      <c r="F146" s="1"/>
      <c r="G146" s="1"/>
    </row>
    <row r="147" spans="1:7" ht="15" x14ac:dyDescent="0.25">
      <c r="A147" s="12"/>
    </row>
    <row r="149" spans="1:7" ht="20.100000000000001" customHeight="1" thickBot="1" x14ac:dyDescent="0.35">
      <c r="A149" s="26" t="s">
        <v>190</v>
      </c>
      <c r="B149" s="26"/>
      <c r="C149" s="70"/>
      <c r="D149" s="26"/>
      <c r="E149" s="26"/>
      <c r="F149" s="26"/>
      <c r="G149" s="26"/>
    </row>
    <row r="150" spans="1:7" ht="20.100000000000001" customHeight="1" x14ac:dyDescent="0.3">
      <c r="A150" s="26"/>
      <c r="B150" s="26"/>
      <c r="C150" s="26"/>
      <c r="D150" s="26"/>
      <c r="E150" s="26"/>
      <c r="F150" s="26"/>
      <c r="G150" s="26"/>
    </row>
    <row r="151" spans="1:7" ht="20.100000000000001" customHeight="1" x14ac:dyDescent="0.3">
      <c r="A151" s="26"/>
      <c r="B151" s="26"/>
      <c r="C151" s="26"/>
      <c r="D151" s="26"/>
      <c r="E151" s="26"/>
      <c r="F151" s="26"/>
      <c r="G151" s="26"/>
    </row>
    <row r="152" spans="1:7" ht="20.100000000000001" customHeight="1" x14ac:dyDescent="0.3">
      <c r="A152" s="26"/>
      <c r="B152" s="26"/>
      <c r="C152" s="26"/>
      <c r="D152" s="26"/>
      <c r="E152" s="26"/>
      <c r="F152" s="26"/>
      <c r="G152" s="26"/>
    </row>
    <row r="153" spans="1:7" ht="20.100000000000001" customHeight="1" thickBot="1" x14ac:dyDescent="0.35">
      <c r="A153" s="26" t="s">
        <v>191</v>
      </c>
      <c r="B153" s="26"/>
      <c r="C153" s="70"/>
      <c r="D153" s="26"/>
      <c r="E153" s="26"/>
      <c r="F153" s="26"/>
      <c r="G153" s="26"/>
    </row>
    <row r="154" spans="1:7" ht="20.100000000000001" customHeight="1" x14ac:dyDescent="0.3">
      <c r="A154" s="26"/>
      <c r="B154" s="26"/>
      <c r="C154" s="26"/>
      <c r="D154" s="26"/>
      <c r="E154" s="26"/>
      <c r="F154" s="26"/>
      <c r="G154" s="26"/>
    </row>
    <row r="155" spans="1:7" ht="20.100000000000001" customHeight="1" x14ac:dyDescent="0.3">
      <c r="A155"/>
      <c r="B155"/>
      <c r="C155"/>
      <c r="D155"/>
      <c r="E155"/>
      <c r="F155"/>
      <c r="G155"/>
    </row>
    <row r="156" spans="1:7" ht="20.100000000000001" customHeight="1" x14ac:dyDescent="0.3">
      <c r="A156"/>
      <c r="B156"/>
      <c r="C156"/>
      <c r="D156"/>
      <c r="E156"/>
      <c r="F156"/>
      <c r="G156"/>
    </row>
    <row r="157" spans="1:7" ht="20.100000000000001" customHeight="1" thickBot="1" x14ac:dyDescent="0.35">
      <c r="A157" s="26" t="s">
        <v>248</v>
      </c>
      <c r="B157" s="26"/>
      <c r="C157" s="70"/>
      <c r="D157" s="26"/>
      <c r="E157" s="26"/>
      <c r="F157" s="26"/>
      <c r="G157" s="26"/>
    </row>
    <row r="158" spans="1:7" ht="20.100000000000001" customHeight="1" x14ac:dyDescent="0.3">
      <c r="A158" s="26"/>
      <c r="B158" s="26"/>
      <c r="C158" s="26"/>
      <c r="D158" s="26"/>
      <c r="E158" s="26"/>
      <c r="F158" s="26"/>
      <c r="G158" s="26"/>
    </row>
    <row r="159" spans="1:7" ht="20.100000000000001" customHeight="1" x14ac:dyDescent="0.25">
      <c r="A159" s="71"/>
      <c r="B159" s="71"/>
      <c r="C159" s="72"/>
      <c r="D159" s="73"/>
      <c r="E159" s="73"/>
      <c r="F159" s="73"/>
      <c r="G159" s="73"/>
    </row>
    <row r="160" spans="1:7" ht="20.100000000000001" customHeight="1" thickBot="1" x14ac:dyDescent="0.35">
      <c r="A160" s="26" t="s">
        <v>249</v>
      </c>
      <c r="B160" s="26"/>
      <c r="C160" s="70"/>
      <c r="D160" s="73"/>
      <c r="E160" s="73"/>
      <c r="F160" s="73"/>
      <c r="G160" s="73"/>
    </row>
  </sheetData>
  <mergeCells count="6">
    <mergeCell ref="O4:P5"/>
    <mergeCell ref="B88:D88"/>
    <mergeCell ref="B113:D113"/>
    <mergeCell ref="A2:G2"/>
    <mergeCell ref="A3:G3"/>
    <mergeCell ref="A4:G4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INQUIORT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2022-08-25T18:37:29Z</cp:lastPrinted>
  <dcterms:created xsi:type="dcterms:W3CDTF">2022-06-23T21:08:09Z</dcterms:created>
  <dcterms:modified xsi:type="dcterms:W3CDTF">2022-08-25T18:37:36Z</dcterms:modified>
</cp:coreProperties>
</file>