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0" documentId="13_ncr:1_{C773CB6A-59F0-47E1-870B-F8EE1D7E904F}" xr6:coauthVersionLast="47" xr6:coauthVersionMax="47" xr10:uidLastSave="{373181E5-DB10-4779-9BAD-43FF9FF172C6}"/>
  <bookViews>
    <workbookView xWindow="-108" yWindow="-108" windowWidth="23256" windowHeight="12456" xr2:uid="{00000000-000D-0000-FFFF-FFFF00000000}"/>
  </bookViews>
  <sheets>
    <sheet name="JAIRO" sheetId="5" r:id="rId1"/>
    <sheet name="INQUIORT" sheetId="6" r:id="rId2"/>
  </sheets>
  <definedNames>
    <definedName name="_xlnm.Print_Area" localSheetId="1">INQUIORT!$A$1:$G$126</definedName>
    <definedName name="_xlnm.Print_Area" localSheetId="0">JAIRO!$A$1:$G$126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  <c r="C7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110" i="6" s="1"/>
  <c r="G111" i="6" l="1"/>
  <c r="G112" i="6" s="1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110" i="5" l="1"/>
  <c r="G111" i="5" s="1"/>
  <c r="G112" i="5" s="1"/>
</calcChain>
</file>

<file path=xl/sharedStrings.xml><?xml version="1.0" encoding="utf-8"?>
<sst xmlns="http://schemas.openxmlformats.org/spreadsheetml/2006/main" count="541" uniqueCount="283">
  <si>
    <t>INSUMOS QUIRURGICOS ORTOMACX INQUIORT S.A.</t>
  </si>
  <si>
    <t>RUC: 0993007803001</t>
  </si>
  <si>
    <t>PRECIO UNITARIO</t>
  </si>
  <si>
    <t>PRECIO TOTAL</t>
  </si>
  <si>
    <t>CANT.</t>
  </si>
  <si>
    <t>COD. ARTICULO</t>
  </si>
  <si>
    <t xml:space="preserve">DESCRIPCION ARTICULO </t>
  </si>
  <si>
    <t>CLAVO PFNA 9* 170 MM TITANIO DM</t>
  </si>
  <si>
    <t>CLAVO PFNA 9* 200 MM TITANIO DM</t>
  </si>
  <si>
    <t>CLAVO PFNA 9* 240 MM TITANIO DM</t>
  </si>
  <si>
    <t>CLAVO PFNA 10* 170 MM TITANIO DM</t>
  </si>
  <si>
    <t>CLAVO PFNA 10* 200 MM TITANIO DM</t>
  </si>
  <si>
    <t>CLAVO PFNA 10* 240 MM TITANIO DM</t>
  </si>
  <si>
    <t>CLAVO PFNA 11* 170 MM TITANIO DM</t>
  </si>
  <si>
    <t>CLAVO PFNA 11* 200 MM TITANIO DM</t>
  </si>
  <si>
    <t>CLAVO PFNA 11* 240 MM TITANIO DM</t>
  </si>
  <si>
    <t>CLAVO PFNA 12* 170 MM TITANIO DM</t>
  </si>
  <si>
    <t>CLAVO PFNA 12* 200 MM TITANIO DM</t>
  </si>
  <si>
    <t>CLAVO PFNA 12* 240 MM TITANIO DM</t>
  </si>
  <si>
    <t>CLAVO PFNA 9* 300 MM IZQ. LARGO TITANIO DM</t>
  </si>
  <si>
    <t>CLAVO PFNA 9* 340 MM IZQ. LARGO TITANIO DM</t>
  </si>
  <si>
    <t>CLAVO PFNA 9* 380 MM IZQ. LARGO TITANIO DM</t>
  </si>
  <si>
    <t>CLAVO PFNA 9* 420 MM IZQ. LARGO TITANIO DM</t>
  </si>
  <si>
    <t>CLAVO PFNA 9* 300 MM DER. LARGO TITANIO DM</t>
  </si>
  <si>
    <t>CLAVO PFNA 9* 340 MM DER. LARGO TITANIO DM</t>
  </si>
  <si>
    <t>CLAVO PFNA 9* 380 MM DER. LARGO TITANIO DM</t>
  </si>
  <si>
    <t>CLAVO PFNA 9* 420 MM DER. LARGO TITANIO DM</t>
  </si>
  <si>
    <t>CLAVO PFNA 10* 300 MM IZQ. LARGO TITANIO DM</t>
  </si>
  <si>
    <t>CLAVO PFNA 10* 340 MM IZQ. LARGO TITANIO DM</t>
  </si>
  <si>
    <t>CLAVO PFNA 10* 380 MM IZQ. LARGO TITANIO DM</t>
  </si>
  <si>
    <t>CLAVO PFNA 10* 420 MM IZQ. LARGO TITANIO DM</t>
  </si>
  <si>
    <t>CLAVO PFNA 10* 300 MM DER. LARGO TITANIO DM</t>
  </si>
  <si>
    <t>CLAVO PFNA 10* 340 MM DER. LARGO TITANIO DM</t>
  </si>
  <si>
    <t>CLAVO PFNA 10* 380 MM DER. LARGO TITANIO DM</t>
  </si>
  <si>
    <t>CLAVO PFNA 10* 420 MM DER. LARGO TITANIO DM</t>
  </si>
  <si>
    <t>CLAVO PFNA 11* 300 MM IZQ. LARGO TITANIO DM</t>
  </si>
  <si>
    <t>CLAVO PFNA 11* 340 MM IZQ. LARGO TITANIO DM</t>
  </si>
  <si>
    <t>CLAVO PFNA 11* 380 MM IZQ. LARGO TITANIO DM</t>
  </si>
  <si>
    <t>CLAVO PFNA 11* 420 MM IZQ. LARGO TITANIO DM</t>
  </si>
  <si>
    <t>CLAVO PFNA 11* 300 MM DER. LARGO TITANIO DM</t>
  </si>
  <si>
    <t>CLAVO PFNA 11* 340 MM DER. LARGO TITANIO DM</t>
  </si>
  <si>
    <t>CLAVO PFNA 11* 380 MM DER. LARGO TITANIO DM</t>
  </si>
  <si>
    <t>CLAVO PFNA 11* 420 MM DER. LARGO TITANIO DM</t>
  </si>
  <si>
    <t>CLAVO PFNA 12* 300 MM IZQ. LARGO TITANIO DM</t>
  </si>
  <si>
    <t>CLAVO PFNA 12* 340 MM IZQ. LARGO TITANIO DM</t>
  </si>
  <si>
    <t>CLAVO PFNA 12* 380 MM IZQ. LARGO TITANIO DM</t>
  </si>
  <si>
    <t>CLAVO PFNA 12* 420 MM IZQ. LARGO TITANIO DM</t>
  </si>
  <si>
    <t>CLAVO PFNA 12* 300 MM DER. LARGO TITANIO DM</t>
  </si>
  <si>
    <t>CLAVO PFNA 12* 340 MM DER. LARGO TITANIO DM</t>
  </si>
  <si>
    <t>CLAVO PFNA 12* 380 MM DER. LARGO TITANIO DM</t>
  </si>
  <si>
    <t>CLAVO PFNA 12* 420 MM DER. LARGO TITANIO DM</t>
  </si>
  <si>
    <t>TAPON PFN  TITANIO</t>
  </si>
  <si>
    <t>HOJA HELICOIDAL PFNA *75 MM TITANIO DM</t>
  </si>
  <si>
    <t>HOJA HELICOIDAL PFNA *80 MM TITANIO DM</t>
  </si>
  <si>
    <t>HOJA HELICOIDAL PFNA *85 MM TITANIO DM</t>
  </si>
  <si>
    <t>HOJA HELICOIDAL PFNA *90 MM TITANIO DM</t>
  </si>
  <si>
    <t>HOJA HELICOIDAL PFNA *95 MM TITANIO DM</t>
  </si>
  <si>
    <t>HOJA HELICOIDAL PFNA *100 MM TITANIO DM</t>
  </si>
  <si>
    <t>HOJA HELICOIDAL PFNA *105 MM TITANIO DM</t>
  </si>
  <si>
    <t>HOJA HELICOIDAL PFNA *110 MM TITANIO DM</t>
  </si>
  <si>
    <t xml:space="preserve">HOJA HELICOIDAL PFNA *115 MM TITANIO DM </t>
  </si>
  <si>
    <t xml:space="preserve">HOJA HELICOIDAL PFNA *120 MM TITANIO DM </t>
  </si>
  <si>
    <t xml:space="preserve">TORNILLO BLOQ. PFNA 4.9 *25 MM TITANIO DM </t>
  </si>
  <si>
    <t xml:space="preserve">TORNILLO BLOQ. PFNA 4.9 *30 MM TITANIO DM </t>
  </si>
  <si>
    <t>TORNILLO BLOQ. PFNA 4.9 *35 MM TITANIO DM</t>
  </si>
  <si>
    <t>TORNILLO BLOQ. PFNA 4.9 *40 MM TITANIO DM</t>
  </si>
  <si>
    <t>TORNILLO BLOQ. PFNA 4.9 *45 MM TITANIO DM</t>
  </si>
  <si>
    <t>TORNILLO BLOQ. PFNA 4.9 *50 MM TITANIO DM</t>
  </si>
  <si>
    <t>TORNILLO BLOQ. PFNA 4.9 *55 MM TITANIO DM</t>
  </si>
  <si>
    <t>TORNILLO BLOQ. PFNA 4.9 *60 MM TITANIO DM</t>
  </si>
  <si>
    <t>TORNILLO BLOQ. PFNA 4.9 *65 MM TITANIO DM</t>
  </si>
  <si>
    <t>TORNILLO BLOQ. PFNA 4.9 *70 MM TITANIO DM</t>
  </si>
  <si>
    <t>TORNILLO BLOQ. PFNA 4.9 *75 MM TITANIO DM</t>
  </si>
  <si>
    <t>TORNILLO BLOQ. PFNA 4.9 *80 MM TITANIO DM</t>
  </si>
  <si>
    <t>TORNILLO BLOQ. PFNA 4.9 *85 MM TITANIO DM</t>
  </si>
  <si>
    <t>042610030</t>
  </si>
  <si>
    <t>TORNILLO CORTICAL GTP 4.5 *30 MM TITANIO DM</t>
  </si>
  <si>
    <t>042610034</t>
  </si>
  <si>
    <t>TORNILLO CORTICAL GTP 4.5 *34 MM TITANIO DM</t>
  </si>
  <si>
    <t>042610038</t>
  </si>
  <si>
    <t>TORNILLO CORTICAL GTP 4.5 *38 MM TITANIO DM</t>
  </si>
  <si>
    <t>042610042</t>
  </si>
  <si>
    <t>TORNILLO CORTICAL GTP 4.5 *42 MM TITANIO DM</t>
  </si>
  <si>
    <t>042610046</t>
  </si>
  <si>
    <t>TORNILLO CORTICAL GTP 4.5 *46 MM TITANIO DM</t>
  </si>
  <si>
    <t>042610050</t>
  </si>
  <si>
    <t>TORNILLO CORTICAL GTP 4.5 *50 MM TITANIO DM</t>
  </si>
  <si>
    <t>042610054</t>
  </si>
  <si>
    <t>TORNILLO CORTICAL GTP 4.5 *54 MM TITANIO DM</t>
  </si>
  <si>
    <t>042610058</t>
  </si>
  <si>
    <t>TORNILLO CORTICAL GTP 4.5 *58 MM TITANIO DM</t>
  </si>
  <si>
    <t>042610062</t>
  </si>
  <si>
    <t>TORNILLO CORTICAL GTP 4.5 *62 MM TITANIO DM</t>
  </si>
  <si>
    <t>042610066</t>
  </si>
  <si>
    <t>TORNILLO CORTICAL GTP 4.5 *66 MM TITANIO DM</t>
  </si>
  <si>
    <t>042610070</t>
  </si>
  <si>
    <t>TORNILLO CORTICAL GTP 4.5 *70 MM TITANIO DM</t>
  </si>
  <si>
    <t>028401006</t>
  </si>
  <si>
    <t>PLACA EN U PARA TROCÁNTER MAYOR IZQ. *6 ORIF. TITANIO DM</t>
  </si>
  <si>
    <t>028401012</t>
  </si>
  <si>
    <t>PLACA EN H PARA TROCÁNTER MAYOR IZQ. *12 ORIF. TITANIO DM</t>
  </si>
  <si>
    <t>028401014</t>
  </si>
  <si>
    <t>PLACA EN H PARA TROCÁNTER MAYOR IZQ. *14 ORIF. TITANIO DM</t>
  </si>
  <si>
    <t>PLACA EN U PARA TROCÁNTER MAYOR DER. *6 ORIF. TITANIO DM</t>
  </si>
  <si>
    <t>028402012</t>
  </si>
  <si>
    <t>PLACA EN H PARA TROCÁNTER MAYOR DER. *12 ORIF. TITANIO DM</t>
  </si>
  <si>
    <t>028402014</t>
  </si>
  <si>
    <t>PLACA EN H PARA TROCÁNTER MAYOR DER. *14 ORIF. TITANIO DM</t>
  </si>
  <si>
    <t>028411006</t>
  </si>
  <si>
    <t xml:space="preserve">PLACA TROCÁNTER MAYOR (n) IZQ. *6 ORIF. TITANIO DM </t>
  </si>
  <si>
    <t>028412006</t>
  </si>
  <si>
    <t xml:space="preserve">PLACA TROCÁNTER MAYOR (n) DER. *6 ORIF. TITANIO DM </t>
  </si>
  <si>
    <t>071810170</t>
  </si>
  <si>
    <t>071810200</t>
  </si>
  <si>
    <t>071810240</t>
  </si>
  <si>
    <t>071820170</t>
  </si>
  <si>
    <t>071820200</t>
  </si>
  <si>
    <t>071820240</t>
  </si>
  <si>
    <t>071830170</t>
  </si>
  <si>
    <t>071830200</t>
  </si>
  <si>
    <t>071830240</t>
  </si>
  <si>
    <t>071840170</t>
  </si>
  <si>
    <t>071840200</t>
  </si>
  <si>
    <t>071840240</t>
  </si>
  <si>
    <t>071851300</t>
  </si>
  <si>
    <t>071851340</t>
  </si>
  <si>
    <t>071851380</t>
  </si>
  <si>
    <t>071851420</t>
  </si>
  <si>
    <t>071852300</t>
  </si>
  <si>
    <t>071852340</t>
  </si>
  <si>
    <t>071852380</t>
  </si>
  <si>
    <t>071852420</t>
  </si>
  <si>
    <t>071861300</t>
  </si>
  <si>
    <t>071861340</t>
  </si>
  <si>
    <t>071861380</t>
  </si>
  <si>
    <t>071861420</t>
  </si>
  <si>
    <t>071862300</t>
  </si>
  <si>
    <t>071862340</t>
  </si>
  <si>
    <t>071862380</t>
  </si>
  <si>
    <t>071862420</t>
  </si>
  <si>
    <t>071871300</t>
  </si>
  <si>
    <t>071871340</t>
  </si>
  <si>
    <t>071871380</t>
  </si>
  <si>
    <t>071871420</t>
  </si>
  <si>
    <t>071872300</t>
  </si>
  <si>
    <t>071872340</t>
  </si>
  <si>
    <t>071872380</t>
  </si>
  <si>
    <t>071872420</t>
  </si>
  <si>
    <t>071881300</t>
  </si>
  <si>
    <t>071881340</t>
  </si>
  <si>
    <t>071881380</t>
  </si>
  <si>
    <t>071881420</t>
  </si>
  <si>
    <t>071882300</t>
  </si>
  <si>
    <t>071882340</t>
  </si>
  <si>
    <t>071882380</t>
  </si>
  <si>
    <t>071882420</t>
  </si>
  <si>
    <t>074660000</t>
  </si>
  <si>
    <t>070370075</t>
  </si>
  <si>
    <t>070370080</t>
  </si>
  <si>
    <t>070370085</t>
  </si>
  <si>
    <t>070370090</t>
  </si>
  <si>
    <t>070370095</t>
  </si>
  <si>
    <t>070370100</t>
  </si>
  <si>
    <t>070370105</t>
  </si>
  <si>
    <t>070370110</t>
  </si>
  <si>
    <t>070370115</t>
  </si>
  <si>
    <t>070370120</t>
  </si>
  <si>
    <t>070120025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</si>
  <si>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</si>
  <si>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</si>
  <si>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</si>
  <si>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</si>
  <si>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</si>
  <si>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</si>
  <si>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</si>
  <si>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</si>
  <si>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</si>
  <si>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</si>
  <si>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</si>
  <si>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F200718103</t>
  </si>
  <si>
    <t>F200718202</t>
  </si>
  <si>
    <t>F200718201</t>
  </si>
  <si>
    <t>D200718208</t>
  </si>
  <si>
    <t>D200718301</t>
  </si>
  <si>
    <t>L190718302</t>
  </si>
  <si>
    <t>C200718303</t>
  </si>
  <si>
    <t>L180718401</t>
  </si>
  <si>
    <t>E200718401</t>
  </si>
  <si>
    <t>1706070375</t>
  </si>
  <si>
    <t>D190703713</t>
  </si>
  <si>
    <t>A190703705</t>
  </si>
  <si>
    <t>C200703742</t>
  </si>
  <si>
    <t>C200703733</t>
  </si>
  <si>
    <t>H190703713</t>
  </si>
  <si>
    <t>C200703758</t>
  </si>
  <si>
    <t>J190703707</t>
  </si>
  <si>
    <t>C200703755</t>
  </si>
  <si>
    <t>9999999999</t>
  </si>
  <si>
    <t>F200426102</t>
  </si>
  <si>
    <t>F200426107</t>
  </si>
  <si>
    <t>F200426104</t>
  </si>
  <si>
    <t>F200426110</t>
  </si>
  <si>
    <t>F200426108</t>
  </si>
  <si>
    <t>F200426101</t>
  </si>
  <si>
    <t>E200426110</t>
  </si>
  <si>
    <t>E200426106</t>
  </si>
  <si>
    <t>F200426111</t>
  </si>
  <si>
    <t>G2100451</t>
  </si>
  <si>
    <t>K2102877</t>
  </si>
  <si>
    <t>G2100430</t>
  </si>
  <si>
    <t>G2100530</t>
  </si>
  <si>
    <t>M2100706</t>
  </si>
  <si>
    <t>G2100516</t>
  </si>
  <si>
    <t>G2100480</t>
  </si>
  <si>
    <t>028402006</t>
  </si>
  <si>
    <t>070120030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</si>
  <si>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</si>
  <si>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</si>
  <si>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</si>
  <si>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</si>
  <si>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</si>
  <si>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</si>
  <si>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</si>
  <si>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</si>
  <si>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</si>
  <si>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</si>
  <si>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</si>
  <si>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</si>
  <si>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</si>
  <si>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</si>
  <si>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</si>
  <si>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</si>
  <si>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</si>
  <si>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Lote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</si>
  <si>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</si>
  <si>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</si>
  <si>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</si>
  <si>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</si>
  <si>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</si>
  <si>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</si>
  <si>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</si>
  <si>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E200718103</t>
  </si>
  <si>
    <t>C190718402</t>
  </si>
  <si>
    <t>C190718503</t>
  </si>
  <si>
    <t>M180718502</t>
  </si>
  <si>
    <t>1411071854</t>
  </si>
  <si>
    <t>1506071854</t>
  </si>
  <si>
    <t>1711071851</t>
  </si>
  <si>
    <t>M180718501</t>
  </si>
  <si>
    <t>C190718606</t>
  </si>
  <si>
    <t>C190718602</t>
  </si>
  <si>
    <t>1402071865</t>
  </si>
  <si>
    <t>C190718603</t>
  </si>
  <si>
    <t>C190718601</t>
  </si>
  <si>
    <t>C190718605</t>
  </si>
  <si>
    <t>1601071864</t>
  </si>
  <si>
    <t>C190718702</t>
  </si>
  <si>
    <t>A180718701</t>
  </si>
  <si>
    <t>C190718704</t>
  </si>
  <si>
    <t>1511071874</t>
  </si>
  <si>
    <t>C190718701</t>
  </si>
  <si>
    <t>C190718703</t>
  </si>
  <si>
    <t>1703071871</t>
  </si>
  <si>
    <t>1301071881</t>
  </si>
  <si>
    <t>L180718801</t>
  </si>
  <si>
    <t>1503071888</t>
  </si>
  <si>
    <t>1209071882</t>
  </si>
  <si>
    <t>1508071885</t>
  </si>
  <si>
    <t>1402071885</t>
  </si>
  <si>
    <t>A180746601</t>
  </si>
  <si>
    <t>C200703725</t>
  </si>
  <si>
    <t>D180701201</t>
  </si>
  <si>
    <t>C190701203</t>
  </si>
  <si>
    <t>C200701210</t>
  </si>
  <si>
    <t>D190701212</t>
  </si>
  <si>
    <t>A190701220</t>
  </si>
  <si>
    <t>A190701221</t>
  </si>
  <si>
    <t>D190701213</t>
  </si>
  <si>
    <t>H180701201</t>
  </si>
  <si>
    <t>C190701206</t>
  </si>
  <si>
    <t>C190701208</t>
  </si>
  <si>
    <t>F200426105</t>
  </si>
  <si>
    <t>F2105939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</si>
</sst>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;&quot;$&quot;\-#,##0.00"/>
    <numFmt numFmtId="44" formatCode="_ &quot;$&quot;* #,##0.00_ ;_ &quot;$&quot;* \-#,##0.00_ ;_ &quot;$&quot;* &quot;-&quot;??_ ;_ @_ "/>
    <numFmt numFmtId="166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7">
    <xf numFmtId="0" fontId="0" fillId="0" borderId="0" xfId="0"/>
    <xf numFmtId="0" fontId="4" fillId="0" borderId="0" xfId="0" applyFont="1"/>
    <xf numFmtId="0" fontId="4" fillId="0" borderId="0" xfId="0" applyFont="1" applyBorder="1"/>
    <xf numFmtId="44" fontId="4" fillId="0" borderId="1" xfId="2" applyFont="1" applyFill="1" applyBorder="1" applyAlignment="1"/>
    <xf numFmtId="0" fontId="4" fillId="0" borderId="1" xfId="0" applyFont="1" applyBorder="1"/>
    <xf numFmtId="2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44" fontId="4" fillId="0" borderId="1" xfId="3" applyFont="1" applyBorder="1"/>
    <xf numFmtId="0" fontId="4" fillId="0" borderId="0" xfId="0" applyFont="1" applyAlignment="1">
      <alignment horizontal="center"/>
    </xf>
    <xf numFmtId="49" fontId="4" fillId="0" borderId="1" xfId="1" applyNumberFormat="1" applyFont="1" applyBorder="1" applyAlignment="1" applyProtection="1">
      <alignment horizontal="center" vertical="top" readingOrder="1"/>
      <protection locked="0"/>
    </xf>
    <xf numFmtId="49" fontId="7" fillId="0" borderId="1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3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5" fillId="2" borderId="2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center"/>
    </xf>
    <xf numFmtId="44" fontId="4" fillId="0" borderId="0" xfId="3" applyFont="1" applyBorder="1"/>
    <xf numFmtId="44" fontId="4" fillId="0" borderId="0" xfId="2" applyFont="1" applyFill="1" applyBorder="1" applyAlignment="1"/>
    <xf numFmtId="0" fontId="6" fillId="0" borderId="0" xfId="1" applyFont="1" applyAlignment="1">
      <alignment wrapText="1"/>
    </xf>
    <xf numFmtId="9" fontId="6" fillId="0" borderId="0" xfId="1" applyNumberFormat="1" applyFont="1" applyAlignment="1">
      <alignment wrapText="1"/>
    </xf>
    <xf numFmtId="7" fontId="6" fillId="0" borderId="1" xfId="3" applyNumberFormat="1" applyFont="1" applyBorder="1" applyAlignment="1"/>
    <xf numFmtId="0" fontId="14" fillId="0" borderId="0" xfId="0" applyFont="1"/>
    <xf numFmtId="0" fontId="14" fillId="0" borderId="3" xfId="0" applyFont="1" applyBorder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7" fontId="6" fillId="0" borderId="0" xfId="3" applyNumberFormat="1" applyFont="1" applyBorder="1" applyAlignment="1"/>
    <xf numFmtId="0" fontId="0" fillId="0" borderId="0" xfId="0" applyAlignment="1">
      <alignment horizontal="center"/>
    </xf>
    <xf numFmtId="0" fontId="15" fillId="4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0" fontId="8" fillId="0" borderId="0" xfId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66" fontId="11" fillId="0" borderId="1" xfId="0" applyNumberFormat="1" applyFont="1" applyBorder="1" applyAlignment="1">
      <alignment horizontal="left" vertical="center"/>
    </xf>
  </cellXfs>
  <cellStyles count="5">
    <cellStyle name="Moneda" xfId="3" builtinId="4"/>
    <cellStyle name="Moneda 3" xfId="2" xr:uid="{00000000-0005-0000-0000-000001000000}"/>
    <cellStyle name="Normal" xfId="0" builtinId="0"/>
    <cellStyle name="Normal 2" xfId="1" xr:uid="{00000000-0005-0000-0000-000003000000}"/>
    <cellStyle name="Normal 3" xfId="4" xr:uid="{6FF82DFD-5A2F-4E3B-990B-EBB4635B6D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693C17FD-4042-46F4-8CA3-D9CAEC8FFB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842145</xdr:colOff>
      <xdr:row>4</xdr:row>
      <xdr:rowOff>116183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DD0C8D-281C-4CEE-AEAF-230EA1676C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96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D6C1-0559-4CE1-8C61-21246253E5A9}">
  <sheetPr>
    <pageSetUpPr fitToPage="1"/>
  </sheetPr>
  <dimension ref="A1:O126"/>
  <sheetViews>
    <sheetView showGridLines="0" tabSelected="1" zoomScale="79" zoomScaleNormal="79" workbookViewId="0">
      <selection activeCell="A7" sqref="A7"/>
    </sheetView>
  </sheetViews>
  <sheetFormatPr baseColWidth="10" defaultColWidth="8.44140625" defaultRowHeight="20.100000000000001" customHeight="1" x14ac:dyDescent="0.25"/>
  <cols>
    <col min="1" max="1" width="18.5546875" style="1" bestFit="1" customWidth="1"/>
    <col min="2" max="2" width="22" style="14" bestFit="1" customWidth="1"/>
    <col min="3" max="3" width="81.44140625" style="1" customWidth="1"/>
    <col min="4" max="4" width="23.21875" style="1" bestFit="1" customWidth="1"/>
    <col min="5" max="5" width="16.5546875" style="1" bestFit="1" customWidth="1"/>
    <col min="6" max="6" width="22.109375" style="1" customWidth="1"/>
    <col min="7" max="7" width="18.77734375" style="1" customWidth="1"/>
    <col min="8" max="10" width="8.44140625" style="1"/>
    <col min="11" max="11" width="8.6640625" style="1" customWidth="1"/>
    <col min="12" max="16384" width="8.44140625" style="1"/>
  </cols>
  <sheetData>
    <row r="1" spans="1:15" s="17" customFormat="1" ht="20.100000000000001" customHeight="1" x14ac:dyDescent="0.25">
      <c r="A1" s="15"/>
      <c r="B1" s="15"/>
      <c r="C1" s="16"/>
      <c r="D1" s="16"/>
      <c r="E1" s="16"/>
      <c r="F1" s="16"/>
    </row>
    <row r="2" spans="1:15" s="17" customFormat="1" ht="20.100000000000001" customHeight="1" x14ac:dyDescent="0.3">
      <c r="A2" s="63" t="s">
        <v>217</v>
      </c>
      <c r="B2" s="63"/>
      <c r="C2" s="63"/>
      <c r="D2" s="63"/>
      <c r="E2" s="63"/>
      <c r="F2" s="63"/>
      <c r="G2" s="63"/>
    </row>
    <row r="3" spans="1:15" s="17" customFormat="1" ht="20.100000000000001" customHeight="1" x14ac:dyDescent="0.3">
      <c r="A3" s="63" t="s">
        <v>218</v>
      </c>
      <c r="B3" s="63"/>
      <c r="C3" s="63"/>
      <c r="D3" s="63"/>
      <c r="E3" s="63"/>
      <c r="F3" s="63"/>
      <c r="G3" s="63"/>
    </row>
    <row r="4" spans="1:15" s="17" customFormat="1" ht="20.100000000000001" customHeight="1" x14ac:dyDescent="0.3">
      <c r="A4" s="63" t="s">
        <v>219</v>
      </c>
      <c r="B4" s="63"/>
      <c r="C4" s="63"/>
      <c r="D4" s="63"/>
      <c r="E4" s="63"/>
      <c r="F4" s="63"/>
      <c r="G4" s="63"/>
      <c r="N4" s="64"/>
      <c r="O4" s="64"/>
    </row>
    <row r="5" spans="1:15" s="17" customFormat="1" ht="20.100000000000001" customHeight="1" x14ac:dyDescent="0.25">
      <c r="N5" s="64"/>
      <c r="O5" s="64"/>
    </row>
    <row r="6" spans="1:15" s="17" customFormat="1" ht="20.100000000000001" customHeight="1" x14ac:dyDescent="0.25">
      <c r="N6" s="18"/>
      <c r="O6" s="18"/>
    </row>
    <row r="7" spans="1:15" s="17" customFormat="1" ht="20.100000000000001" customHeight="1" x14ac:dyDescent="0.25">
      <c r="A7" s="19" t="s">
        <v>220</v>
      </c>
      <c r="B7" s="19"/>
      <c r="C7" s="66">
        <f ca="1">NOW()</f>
        <v>44798.574217476853</v>
      </c>
      <c r="D7" s="19" t="s">
        <v>221</v>
      </c>
      <c r="E7" s="20"/>
      <c r="F7" s="21"/>
      <c r="G7" s="22"/>
      <c r="N7" s="18"/>
      <c r="O7" s="18"/>
    </row>
    <row r="8" spans="1:15" s="17" customFormat="1" ht="20.100000000000001" customHeight="1" x14ac:dyDescent="0.3">
      <c r="A8" s="23"/>
      <c r="B8" s="23"/>
      <c r="C8" s="23"/>
      <c r="D8" s="23"/>
      <c r="E8" s="23"/>
      <c r="F8" s="23"/>
      <c r="G8" s="1"/>
      <c r="N8" s="18"/>
      <c r="O8" s="18"/>
    </row>
    <row r="9" spans="1:15" s="17" customFormat="1" ht="20.100000000000001" customHeight="1" x14ac:dyDescent="0.25">
      <c r="A9" s="19" t="s">
        <v>222</v>
      </c>
      <c r="B9" s="19"/>
      <c r="C9" s="24"/>
      <c r="D9" s="25" t="s">
        <v>223</v>
      </c>
      <c r="E9" s="26"/>
      <c r="F9" s="27"/>
      <c r="G9" s="27"/>
      <c r="N9" s="18"/>
      <c r="O9" s="18"/>
    </row>
    <row r="10" spans="1:15" s="17" customFormat="1" ht="20.100000000000001" customHeight="1" x14ac:dyDescent="0.3">
      <c r="A10" s="23"/>
      <c r="B10" s="23"/>
      <c r="C10" s="23"/>
      <c r="D10" s="23"/>
      <c r="E10" s="23"/>
      <c r="F10" s="23"/>
      <c r="G10" s="1"/>
      <c r="N10" s="18"/>
      <c r="O10" s="18"/>
    </row>
    <row r="11" spans="1:15" s="17" customFormat="1" ht="29.4" customHeight="1" x14ac:dyDescent="0.25">
      <c r="A11" s="19" t="s">
        <v>224</v>
      </c>
      <c r="B11" s="19"/>
      <c r="C11" s="28"/>
      <c r="D11" s="25" t="s">
        <v>225</v>
      </c>
      <c r="E11" s="24" t="s">
        <v>226</v>
      </c>
      <c r="F11" s="29"/>
      <c r="G11" s="29"/>
      <c r="N11" s="18"/>
      <c r="O11" s="18"/>
    </row>
    <row r="12" spans="1:15" s="17" customFormat="1" ht="20.100000000000001" customHeight="1" x14ac:dyDescent="0.3">
      <c r="A12" s="23"/>
      <c r="B12" s="23"/>
      <c r="C12" s="23"/>
      <c r="D12" s="23"/>
      <c r="E12" s="23"/>
      <c r="F12" s="23"/>
      <c r="G12" s="1"/>
      <c r="N12" s="30"/>
      <c r="O12" s="30"/>
    </row>
    <row r="13" spans="1:15" s="17" customFormat="1" ht="20.100000000000001" customHeight="1" x14ac:dyDescent="0.25">
      <c r="A13" s="19" t="s">
        <v>227</v>
      </c>
      <c r="B13" s="19"/>
      <c r="C13" s="66"/>
      <c r="D13" s="25" t="s">
        <v>228</v>
      </c>
      <c r="E13" s="31"/>
      <c r="F13" s="32"/>
      <c r="G13" s="32"/>
      <c r="N13" s="30"/>
      <c r="O13" s="30"/>
    </row>
    <row r="14" spans="1:15" s="17" customFormat="1" ht="20.100000000000001" customHeight="1" x14ac:dyDescent="0.3">
      <c r="A14" s="23"/>
      <c r="B14" s="23"/>
      <c r="C14" s="23"/>
      <c r="D14" s="23"/>
      <c r="E14" s="23"/>
      <c r="F14" s="23"/>
      <c r="G14" s="33"/>
      <c r="N14" s="34"/>
      <c r="O14" s="34"/>
    </row>
    <row r="15" spans="1:15" s="17" customFormat="1" ht="20.100000000000001" customHeight="1" x14ac:dyDescent="0.25">
      <c r="A15" s="19" t="s">
        <v>229</v>
      </c>
      <c r="B15" s="19"/>
      <c r="C15" s="24"/>
      <c r="D15" s="29"/>
      <c r="E15" s="35"/>
      <c r="F15" s="35"/>
      <c r="G15" s="29"/>
      <c r="N15" s="34"/>
      <c r="O15" s="34"/>
    </row>
    <row r="16" spans="1:15" s="17" customFormat="1" ht="20.100000000000001" customHeight="1" x14ac:dyDescent="0.3">
      <c r="A16" s="23"/>
      <c r="B16" s="23"/>
      <c r="C16" s="23"/>
      <c r="D16" s="23"/>
      <c r="E16" s="23"/>
      <c r="F16" s="23"/>
      <c r="G16" s="33"/>
      <c r="N16" s="34"/>
      <c r="O16" s="34"/>
    </row>
    <row r="17" spans="1:15" s="17" customFormat="1" ht="20.100000000000001" customHeight="1" x14ac:dyDescent="0.25">
      <c r="A17" s="19" t="s">
        <v>230</v>
      </c>
      <c r="B17" s="19"/>
      <c r="C17" s="24"/>
      <c r="D17" s="25" t="s">
        <v>231</v>
      </c>
      <c r="E17" s="31"/>
      <c r="F17" s="35"/>
      <c r="G17" s="29"/>
      <c r="N17" s="34"/>
      <c r="O17" s="34"/>
    </row>
    <row r="18" spans="1:15" s="17" customFormat="1" ht="20.100000000000001" customHeight="1" x14ac:dyDescent="0.3">
      <c r="A18" s="23"/>
      <c r="B18" s="23"/>
      <c r="C18" s="23"/>
      <c r="D18" s="23"/>
      <c r="E18" s="23"/>
      <c r="F18" s="23"/>
      <c r="G18" s="33"/>
      <c r="N18" s="36"/>
      <c r="O18" s="36"/>
    </row>
    <row r="19" spans="1:15" s="17" customFormat="1" ht="20.100000000000001" customHeight="1" x14ac:dyDescent="0.25">
      <c r="A19" s="19" t="s">
        <v>232</v>
      </c>
      <c r="B19" s="19"/>
      <c r="C19" s="37"/>
      <c r="D19" s="22"/>
      <c r="E19" s="38"/>
      <c r="F19" s="38"/>
      <c r="G19" s="39"/>
      <c r="N19" s="36"/>
      <c r="O19" s="36"/>
    </row>
    <row r="20" spans="1:15" s="17" customFormat="1" ht="20.100000000000001" customHeight="1" x14ac:dyDescent="0.25">
      <c r="A20" s="9"/>
      <c r="B20" s="9"/>
      <c r="C20" s="1"/>
      <c r="D20" s="1"/>
      <c r="E20" s="1"/>
      <c r="F20" s="1"/>
      <c r="G20" s="1"/>
      <c r="N20" s="36"/>
      <c r="O20" s="36"/>
    </row>
    <row r="21" spans="1:15" s="17" customFormat="1" ht="20.100000000000001" customHeight="1" x14ac:dyDescent="0.3">
      <c r="A21" s="40"/>
      <c r="B21" s="40"/>
      <c r="C21" s="40"/>
      <c r="D21" s="40"/>
      <c r="E21" s="40"/>
      <c r="F21" s="40"/>
      <c r="G21" s="40"/>
      <c r="N21" s="36"/>
      <c r="O21" s="36"/>
    </row>
    <row r="22" spans="1:15" s="17" customFormat="1" ht="30" customHeight="1" x14ac:dyDescent="0.25">
      <c r="A22" s="41" t="s">
        <v>5</v>
      </c>
      <c r="B22" s="41" t="s">
        <v>233</v>
      </c>
      <c r="C22" s="41" t="s">
        <v>6</v>
      </c>
      <c r="D22" s="41" t="s">
        <v>4</v>
      </c>
      <c r="E22" s="41" t="s">
        <v>216</v>
      </c>
      <c r="F22" s="42" t="s">
        <v>2</v>
      </c>
      <c r="G22" s="42" t="s">
        <v>3</v>
      </c>
      <c r="N22" s="36"/>
      <c r="O22" s="36"/>
    </row>
    <row r="23" spans="1:15" ht="20.100000000000001" customHeight="1" x14ac:dyDescent="0.25">
      <c r="A23" s="10" t="s">
        <v>112</v>
      </c>
      <c r="B23" s="6" t="s">
        <v>179</v>
      </c>
      <c r="C23" s="4" t="s">
        <v>7</v>
      </c>
      <c r="D23" s="5">
        <v>1</v>
      </c>
      <c r="E23" s="4"/>
      <c r="F23" s="3">
        <v>1116</v>
      </c>
      <c r="G23" s="3">
        <f t="shared" ref="G23:G54" si="0">D23*F23</f>
        <v>1116</v>
      </c>
    </row>
    <row r="24" spans="1:15" ht="20.100000000000001" customHeight="1" x14ac:dyDescent="0.25">
      <c r="A24" s="10" t="s">
        <v>113</v>
      </c>
      <c r="B24" s="6">
        <v>9999999999</v>
      </c>
      <c r="C24" s="4" t="s">
        <v>8</v>
      </c>
      <c r="D24" s="5">
        <v>1</v>
      </c>
      <c r="E24" s="4"/>
      <c r="F24" s="3">
        <v>1116</v>
      </c>
      <c r="G24" s="3">
        <f t="shared" si="0"/>
        <v>1116</v>
      </c>
    </row>
    <row r="25" spans="1:15" ht="20.100000000000001" customHeight="1" x14ac:dyDescent="0.25">
      <c r="A25" s="10" t="s">
        <v>114</v>
      </c>
      <c r="B25" s="6">
        <v>190718101</v>
      </c>
      <c r="C25" s="4" t="s">
        <v>9</v>
      </c>
      <c r="D25" s="5">
        <v>1</v>
      </c>
      <c r="E25" s="4"/>
      <c r="F25" s="3">
        <v>1116</v>
      </c>
      <c r="G25" s="3">
        <f t="shared" si="0"/>
        <v>1116</v>
      </c>
    </row>
    <row r="26" spans="1:15" ht="20.100000000000001" customHeight="1" x14ac:dyDescent="0.25">
      <c r="A26" s="11" t="s">
        <v>115</v>
      </c>
      <c r="B26" s="6" t="s">
        <v>180</v>
      </c>
      <c r="C26" s="4" t="s">
        <v>10</v>
      </c>
      <c r="D26" s="5">
        <v>1</v>
      </c>
      <c r="E26" s="4"/>
      <c r="F26" s="3">
        <v>1116</v>
      </c>
      <c r="G26" s="3">
        <f t="shared" si="0"/>
        <v>1116</v>
      </c>
    </row>
    <row r="27" spans="1:15" ht="20.100000000000001" customHeight="1" x14ac:dyDescent="0.25">
      <c r="A27" s="10" t="s">
        <v>116</v>
      </c>
      <c r="B27" s="6" t="s">
        <v>181</v>
      </c>
      <c r="C27" s="4" t="s">
        <v>11</v>
      </c>
      <c r="D27" s="5">
        <v>1</v>
      </c>
      <c r="E27" s="4"/>
      <c r="F27" s="3">
        <v>1116</v>
      </c>
      <c r="G27" s="3">
        <f t="shared" si="0"/>
        <v>1116</v>
      </c>
    </row>
    <row r="28" spans="1:15" ht="20.100000000000001" customHeight="1" x14ac:dyDescent="0.25">
      <c r="A28" s="10" t="s">
        <v>117</v>
      </c>
      <c r="B28" s="6" t="s">
        <v>182</v>
      </c>
      <c r="C28" s="4" t="s">
        <v>12</v>
      </c>
      <c r="D28" s="5">
        <v>1</v>
      </c>
      <c r="E28" s="4"/>
      <c r="F28" s="3">
        <v>1116</v>
      </c>
      <c r="G28" s="3">
        <f t="shared" si="0"/>
        <v>1116</v>
      </c>
    </row>
    <row r="29" spans="1:15" ht="20.100000000000001" customHeight="1" x14ac:dyDescent="0.25">
      <c r="A29" s="10" t="s">
        <v>118</v>
      </c>
      <c r="B29" s="6" t="s">
        <v>183</v>
      </c>
      <c r="C29" s="4" t="s">
        <v>13</v>
      </c>
      <c r="D29" s="5">
        <v>1</v>
      </c>
      <c r="E29" s="4"/>
      <c r="F29" s="3">
        <v>1116</v>
      </c>
      <c r="G29" s="3">
        <f t="shared" si="0"/>
        <v>1116</v>
      </c>
    </row>
    <row r="30" spans="1:15" ht="20.100000000000001" customHeight="1" x14ac:dyDescent="0.25">
      <c r="A30" s="10" t="s">
        <v>119</v>
      </c>
      <c r="B30" s="6" t="s">
        <v>184</v>
      </c>
      <c r="C30" s="4" t="s">
        <v>14</v>
      </c>
      <c r="D30" s="5">
        <v>1</v>
      </c>
      <c r="E30" s="4"/>
      <c r="F30" s="3">
        <v>1116</v>
      </c>
      <c r="G30" s="3">
        <f t="shared" si="0"/>
        <v>1116</v>
      </c>
    </row>
    <row r="31" spans="1:15" ht="20.100000000000001" customHeight="1" x14ac:dyDescent="0.25">
      <c r="A31" s="10" t="s">
        <v>120</v>
      </c>
      <c r="B31" s="6" t="s">
        <v>185</v>
      </c>
      <c r="C31" s="4" t="s">
        <v>15</v>
      </c>
      <c r="D31" s="5">
        <v>1</v>
      </c>
      <c r="E31" s="4"/>
      <c r="F31" s="3">
        <v>1116</v>
      </c>
      <c r="G31" s="3">
        <f t="shared" si="0"/>
        <v>1116</v>
      </c>
    </row>
    <row r="32" spans="1:15" ht="20.100000000000001" customHeight="1" x14ac:dyDescent="0.25">
      <c r="A32" s="10" t="s">
        <v>121</v>
      </c>
      <c r="B32" s="6" t="s">
        <v>186</v>
      </c>
      <c r="C32" s="4" t="s">
        <v>16</v>
      </c>
      <c r="D32" s="5">
        <v>1</v>
      </c>
      <c r="E32" s="4"/>
      <c r="F32" s="3">
        <v>1116</v>
      </c>
      <c r="G32" s="3">
        <f t="shared" si="0"/>
        <v>1116</v>
      </c>
    </row>
    <row r="33" spans="1:7" ht="20.100000000000001" customHeight="1" x14ac:dyDescent="0.25">
      <c r="A33" s="10" t="s">
        <v>122</v>
      </c>
      <c r="B33" s="6" t="s">
        <v>187</v>
      </c>
      <c r="C33" s="4" t="s">
        <v>17</v>
      </c>
      <c r="D33" s="5">
        <v>1</v>
      </c>
      <c r="E33" s="4"/>
      <c r="F33" s="3">
        <v>1116</v>
      </c>
      <c r="G33" s="3">
        <f t="shared" si="0"/>
        <v>1116</v>
      </c>
    </row>
    <row r="34" spans="1:7" ht="20.100000000000001" customHeight="1" x14ac:dyDescent="0.25">
      <c r="A34" s="10" t="s">
        <v>123</v>
      </c>
      <c r="B34" s="6">
        <v>9999999999</v>
      </c>
      <c r="C34" s="4" t="s">
        <v>18</v>
      </c>
      <c r="D34" s="5">
        <v>1</v>
      </c>
      <c r="E34" s="4"/>
      <c r="F34" s="3">
        <v>1116</v>
      </c>
      <c r="G34" s="3">
        <f t="shared" si="0"/>
        <v>1116</v>
      </c>
    </row>
    <row r="35" spans="1:7" ht="20.100000000000001" customHeight="1" x14ac:dyDescent="0.25">
      <c r="A35" s="12" t="s">
        <v>124</v>
      </c>
      <c r="B35" s="6">
        <v>9999999999</v>
      </c>
      <c r="C35" s="4" t="s">
        <v>19</v>
      </c>
      <c r="D35" s="5">
        <v>1</v>
      </c>
      <c r="E35" s="4"/>
      <c r="F35" s="3">
        <v>1116</v>
      </c>
      <c r="G35" s="3">
        <f t="shared" si="0"/>
        <v>1116</v>
      </c>
    </row>
    <row r="36" spans="1:7" ht="20.100000000000001" customHeight="1" x14ac:dyDescent="0.25">
      <c r="A36" s="12" t="s">
        <v>125</v>
      </c>
      <c r="B36" s="6">
        <v>9999999999</v>
      </c>
      <c r="C36" s="4" t="s">
        <v>20</v>
      </c>
      <c r="D36" s="5">
        <v>1</v>
      </c>
      <c r="E36" s="4"/>
      <c r="F36" s="3">
        <v>1116</v>
      </c>
      <c r="G36" s="3">
        <f t="shared" si="0"/>
        <v>1116</v>
      </c>
    </row>
    <row r="37" spans="1:7" ht="20.100000000000001" customHeight="1" x14ac:dyDescent="0.25">
      <c r="A37" s="12" t="s">
        <v>126</v>
      </c>
      <c r="B37" s="6">
        <v>9999999999</v>
      </c>
      <c r="C37" s="4" t="s">
        <v>21</v>
      </c>
      <c r="D37" s="5">
        <v>1</v>
      </c>
      <c r="E37" s="4"/>
      <c r="F37" s="3">
        <v>1116</v>
      </c>
      <c r="G37" s="3">
        <f t="shared" si="0"/>
        <v>1116</v>
      </c>
    </row>
    <row r="38" spans="1:7" ht="20.100000000000001" customHeight="1" x14ac:dyDescent="0.25">
      <c r="A38" s="12" t="s">
        <v>127</v>
      </c>
      <c r="B38" s="6">
        <v>9999999999</v>
      </c>
      <c r="C38" s="4" t="s">
        <v>22</v>
      </c>
      <c r="D38" s="5">
        <v>1</v>
      </c>
      <c r="E38" s="4"/>
      <c r="F38" s="3">
        <v>1116</v>
      </c>
      <c r="G38" s="3">
        <f t="shared" si="0"/>
        <v>1116</v>
      </c>
    </row>
    <row r="39" spans="1:7" ht="20.100000000000001" customHeight="1" x14ac:dyDescent="0.25">
      <c r="A39" s="12" t="s">
        <v>128</v>
      </c>
      <c r="B39" s="6">
        <v>9999999999</v>
      </c>
      <c r="C39" s="4" t="s">
        <v>23</v>
      </c>
      <c r="D39" s="5">
        <v>1</v>
      </c>
      <c r="E39" s="4"/>
      <c r="F39" s="3">
        <v>1116</v>
      </c>
      <c r="G39" s="3">
        <f t="shared" si="0"/>
        <v>1116</v>
      </c>
    </row>
    <row r="40" spans="1:7" ht="20.100000000000001" customHeight="1" x14ac:dyDescent="0.25">
      <c r="A40" s="12" t="s">
        <v>129</v>
      </c>
      <c r="B40" s="6">
        <v>9999999999</v>
      </c>
      <c r="C40" s="4" t="s">
        <v>24</v>
      </c>
      <c r="D40" s="5">
        <v>1</v>
      </c>
      <c r="E40" s="4"/>
      <c r="F40" s="3">
        <v>1116</v>
      </c>
      <c r="G40" s="3">
        <f t="shared" si="0"/>
        <v>1116</v>
      </c>
    </row>
    <row r="41" spans="1:7" ht="20.100000000000001" customHeight="1" x14ac:dyDescent="0.25">
      <c r="A41" s="12" t="s">
        <v>130</v>
      </c>
      <c r="B41" s="6">
        <v>9999999999</v>
      </c>
      <c r="C41" s="4" t="s">
        <v>25</v>
      </c>
      <c r="D41" s="5">
        <v>1</v>
      </c>
      <c r="E41" s="4"/>
      <c r="F41" s="3">
        <v>1116</v>
      </c>
      <c r="G41" s="3">
        <f t="shared" si="0"/>
        <v>1116</v>
      </c>
    </row>
    <row r="42" spans="1:7" ht="20.100000000000001" customHeight="1" x14ac:dyDescent="0.25">
      <c r="A42" s="12" t="s">
        <v>131</v>
      </c>
      <c r="B42" s="6">
        <v>9999999999</v>
      </c>
      <c r="C42" s="4" t="s">
        <v>26</v>
      </c>
      <c r="D42" s="5">
        <v>1</v>
      </c>
      <c r="E42" s="4"/>
      <c r="F42" s="3">
        <v>1116</v>
      </c>
      <c r="G42" s="3">
        <f t="shared" si="0"/>
        <v>1116</v>
      </c>
    </row>
    <row r="43" spans="1:7" ht="20.100000000000001" customHeight="1" x14ac:dyDescent="0.25">
      <c r="A43" s="12" t="s">
        <v>132</v>
      </c>
      <c r="B43" s="6">
        <v>9999999999</v>
      </c>
      <c r="C43" s="4" t="s">
        <v>27</v>
      </c>
      <c r="D43" s="5">
        <v>1</v>
      </c>
      <c r="E43" s="4"/>
      <c r="F43" s="3">
        <v>1116</v>
      </c>
      <c r="G43" s="3">
        <f t="shared" si="0"/>
        <v>1116</v>
      </c>
    </row>
    <row r="44" spans="1:7" ht="20.100000000000001" customHeight="1" x14ac:dyDescent="0.25">
      <c r="A44" s="12" t="s">
        <v>133</v>
      </c>
      <c r="B44" s="6">
        <v>9999999999</v>
      </c>
      <c r="C44" s="4" t="s">
        <v>28</v>
      </c>
      <c r="D44" s="5">
        <v>1</v>
      </c>
      <c r="E44" s="4"/>
      <c r="F44" s="3">
        <v>1116</v>
      </c>
      <c r="G44" s="3">
        <f t="shared" si="0"/>
        <v>1116</v>
      </c>
    </row>
    <row r="45" spans="1:7" ht="20.100000000000001" customHeight="1" x14ac:dyDescent="0.25">
      <c r="A45" s="12" t="s">
        <v>134</v>
      </c>
      <c r="B45" s="6">
        <v>9999999999</v>
      </c>
      <c r="C45" s="4" t="s">
        <v>29</v>
      </c>
      <c r="D45" s="5">
        <v>1</v>
      </c>
      <c r="E45" s="4"/>
      <c r="F45" s="3">
        <v>1116</v>
      </c>
      <c r="G45" s="3">
        <f t="shared" si="0"/>
        <v>1116</v>
      </c>
    </row>
    <row r="46" spans="1:7" ht="20.100000000000001" customHeight="1" x14ac:dyDescent="0.25">
      <c r="A46" s="12" t="s">
        <v>135</v>
      </c>
      <c r="B46" s="6">
        <v>9999999999</v>
      </c>
      <c r="C46" s="4" t="s">
        <v>30</v>
      </c>
      <c r="D46" s="5">
        <v>1</v>
      </c>
      <c r="E46" s="4"/>
      <c r="F46" s="3">
        <v>1116</v>
      </c>
      <c r="G46" s="3">
        <f t="shared" si="0"/>
        <v>1116</v>
      </c>
    </row>
    <row r="47" spans="1:7" ht="20.100000000000001" customHeight="1" x14ac:dyDescent="0.25">
      <c r="A47" s="12" t="s">
        <v>136</v>
      </c>
      <c r="B47" s="6">
        <v>9999999999</v>
      </c>
      <c r="C47" s="4" t="s">
        <v>31</v>
      </c>
      <c r="D47" s="5">
        <v>1</v>
      </c>
      <c r="E47" s="4"/>
      <c r="F47" s="3">
        <v>1116</v>
      </c>
      <c r="G47" s="3">
        <f t="shared" si="0"/>
        <v>1116</v>
      </c>
    </row>
    <row r="48" spans="1:7" ht="20.100000000000001" customHeight="1" x14ac:dyDescent="0.25">
      <c r="A48" s="12" t="s">
        <v>137</v>
      </c>
      <c r="B48" s="6">
        <v>9999999999</v>
      </c>
      <c r="C48" s="4" t="s">
        <v>32</v>
      </c>
      <c r="D48" s="5">
        <v>1</v>
      </c>
      <c r="E48" s="4"/>
      <c r="F48" s="3">
        <v>1116</v>
      </c>
      <c r="G48" s="3">
        <f t="shared" si="0"/>
        <v>1116</v>
      </c>
    </row>
    <row r="49" spans="1:7" ht="20.100000000000001" customHeight="1" x14ac:dyDescent="0.25">
      <c r="A49" s="12" t="s">
        <v>138</v>
      </c>
      <c r="B49" s="6">
        <v>9999999999</v>
      </c>
      <c r="C49" s="4" t="s">
        <v>33</v>
      </c>
      <c r="D49" s="5">
        <v>1</v>
      </c>
      <c r="E49" s="4"/>
      <c r="F49" s="3">
        <v>1116</v>
      </c>
      <c r="G49" s="3">
        <f t="shared" si="0"/>
        <v>1116</v>
      </c>
    </row>
    <row r="50" spans="1:7" ht="20.100000000000001" customHeight="1" x14ac:dyDescent="0.25">
      <c r="A50" s="12" t="s">
        <v>139</v>
      </c>
      <c r="B50" s="6">
        <v>9999999999</v>
      </c>
      <c r="C50" s="4" t="s">
        <v>34</v>
      </c>
      <c r="D50" s="5">
        <v>1</v>
      </c>
      <c r="E50" s="4"/>
      <c r="F50" s="3">
        <v>1116</v>
      </c>
      <c r="G50" s="3">
        <f t="shared" si="0"/>
        <v>1116</v>
      </c>
    </row>
    <row r="51" spans="1:7" ht="20.100000000000001" customHeight="1" x14ac:dyDescent="0.25">
      <c r="A51" s="12" t="s">
        <v>140</v>
      </c>
      <c r="B51" s="6">
        <v>9999999999</v>
      </c>
      <c r="C51" s="4" t="s">
        <v>35</v>
      </c>
      <c r="D51" s="5">
        <v>1</v>
      </c>
      <c r="E51" s="4"/>
      <c r="F51" s="3">
        <v>1116</v>
      </c>
      <c r="G51" s="3">
        <f t="shared" si="0"/>
        <v>1116</v>
      </c>
    </row>
    <row r="52" spans="1:7" ht="20.100000000000001" customHeight="1" x14ac:dyDescent="0.25">
      <c r="A52" s="12" t="s">
        <v>141</v>
      </c>
      <c r="B52" s="6">
        <v>9999999999</v>
      </c>
      <c r="C52" s="4" t="s">
        <v>36</v>
      </c>
      <c r="D52" s="5">
        <v>1</v>
      </c>
      <c r="E52" s="4"/>
      <c r="F52" s="3">
        <v>1116</v>
      </c>
      <c r="G52" s="3">
        <f t="shared" si="0"/>
        <v>1116</v>
      </c>
    </row>
    <row r="53" spans="1:7" ht="20.100000000000001" customHeight="1" x14ac:dyDescent="0.25">
      <c r="A53" s="12" t="s">
        <v>142</v>
      </c>
      <c r="B53" s="6">
        <v>9999999999</v>
      </c>
      <c r="C53" s="4" t="s">
        <v>37</v>
      </c>
      <c r="D53" s="5">
        <v>1</v>
      </c>
      <c r="E53" s="4"/>
      <c r="F53" s="3">
        <v>1116</v>
      </c>
      <c r="G53" s="3">
        <f t="shared" si="0"/>
        <v>1116</v>
      </c>
    </row>
    <row r="54" spans="1:7" ht="20.100000000000001" customHeight="1" x14ac:dyDescent="0.25">
      <c r="A54" s="12" t="s">
        <v>143</v>
      </c>
      <c r="B54" s="6">
        <v>9999999999</v>
      </c>
      <c r="C54" s="4" t="s">
        <v>38</v>
      </c>
      <c r="D54" s="5">
        <v>1</v>
      </c>
      <c r="E54" s="4"/>
      <c r="F54" s="3">
        <v>1116</v>
      </c>
      <c r="G54" s="3">
        <f t="shared" si="0"/>
        <v>1116</v>
      </c>
    </row>
    <row r="55" spans="1:7" ht="20.100000000000001" customHeight="1" x14ac:dyDescent="0.25">
      <c r="A55" s="12" t="s">
        <v>144</v>
      </c>
      <c r="B55" s="6">
        <v>9999999999</v>
      </c>
      <c r="C55" s="4" t="s">
        <v>39</v>
      </c>
      <c r="D55" s="5">
        <v>1</v>
      </c>
      <c r="E55" s="4"/>
      <c r="F55" s="3">
        <v>1116</v>
      </c>
      <c r="G55" s="3">
        <f t="shared" ref="G55:G86" si="1">D55*F55</f>
        <v>1116</v>
      </c>
    </row>
    <row r="56" spans="1:7" ht="20.100000000000001" customHeight="1" x14ac:dyDescent="0.25">
      <c r="A56" s="12" t="s">
        <v>145</v>
      </c>
      <c r="B56" s="6">
        <v>9999999999</v>
      </c>
      <c r="C56" s="4" t="s">
        <v>40</v>
      </c>
      <c r="D56" s="5">
        <v>1</v>
      </c>
      <c r="E56" s="4"/>
      <c r="F56" s="3">
        <v>1116</v>
      </c>
      <c r="G56" s="3">
        <f t="shared" si="1"/>
        <v>1116</v>
      </c>
    </row>
    <row r="57" spans="1:7" ht="20.100000000000001" customHeight="1" x14ac:dyDescent="0.25">
      <c r="A57" s="12" t="s">
        <v>146</v>
      </c>
      <c r="B57" s="6">
        <v>9999999999</v>
      </c>
      <c r="C57" s="4" t="s">
        <v>41</v>
      </c>
      <c r="D57" s="5">
        <v>1</v>
      </c>
      <c r="E57" s="4"/>
      <c r="F57" s="3">
        <v>1116</v>
      </c>
      <c r="G57" s="3">
        <f t="shared" si="1"/>
        <v>1116</v>
      </c>
    </row>
    <row r="58" spans="1:7" ht="20.100000000000001" customHeight="1" x14ac:dyDescent="0.25">
      <c r="A58" s="12" t="s">
        <v>147</v>
      </c>
      <c r="B58" s="6">
        <v>9999999999</v>
      </c>
      <c r="C58" s="4" t="s">
        <v>42</v>
      </c>
      <c r="D58" s="5">
        <v>1</v>
      </c>
      <c r="E58" s="4"/>
      <c r="F58" s="3">
        <v>1116</v>
      </c>
      <c r="G58" s="3">
        <f t="shared" si="1"/>
        <v>1116</v>
      </c>
    </row>
    <row r="59" spans="1:7" ht="20.100000000000001" customHeight="1" x14ac:dyDescent="0.25">
      <c r="A59" s="12" t="s">
        <v>148</v>
      </c>
      <c r="B59" s="6">
        <v>9999999999</v>
      </c>
      <c r="C59" s="4" t="s">
        <v>43</v>
      </c>
      <c r="D59" s="5">
        <v>1</v>
      </c>
      <c r="E59" s="4"/>
      <c r="F59" s="3">
        <v>1116</v>
      </c>
      <c r="G59" s="3">
        <f t="shared" si="1"/>
        <v>1116</v>
      </c>
    </row>
    <row r="60" spans="1:7" ht="20.100000000000001" customHeight="1" x14ac:dyDescent="0.25">
      <c r="A60" s="12" t="s">
        <v>149</v>
      </c>
      <c r="B60" s="6">
        <v>9999999999</v>
      </c>
      <c r="C60" s="4" t="s">
        <v>44</v>
      </c>
      <c r="D60" s="5">
        <v>1</v>
      </c>
      <c r="E60" s="4"/>
      <c r="F60" s="3">
        <v>1116</v>
      </c>
      <c r="G60" s="3">
        <f t="shared" si="1"/>
        <v>1116</v>
      </c>
    </row>
    <row r="61" spans="1:7" ht="20.100000000000001" customHeight="1" x14ac:dyDescent="0.25">
      <c r="A61" s="12" t="s">
        <v>150</v>
      </c>
      <c r="B61" s="6">
        <v>9999999999</v>
      </c>
      <c r="C61" s="4" t="s">
        <v>45</v>
      </c>
      <c r="D61" s="5">
        <v>1</v>
      </c>
      <c r="E61" s="4"/>
      <c r="F61" s="3">
        <v>1116</v>
      </c>
      <c r="G61" s="3">
        <f t="shared" si="1"/>
        <v>1116</v>
      </c>
    </row>
    <row r="62" spans="1:7" ht="20.100000000000001" customHeight="1" x14ac:dyDescent="0.25">
      <c r="A62" s="12" t="s">
        <v>151</v>
      </c>
      <c r="B62" s="6">
        <v>9999999999</v>
      </c>
      <c r="C62" s="4" t="s">
        <v>46</v>
      </c>
      <c r="D62" s="5">
        <v>1</v>
      </c>
      <c r="E62" s="4"/>
      <c r="F62" s="3">
        <v>1116</v>
      </c>
      <c r="G62" s="3">
        <f t="shared" si="1"/>
        <v>1116</v>
      </c>
    </row>
    <row r="63" spans="1:7" ht="20.100000000000001" customHeight="1" x14ac:dyDescent="0.25">
      <c r="A63" s="12" t="s">
        <v>152</v>
      </c>
      <c r="B63" s="6">
        <v>9999999999</v>
      </c>
      <c r="C63" s="4" t="s">
        <v>47</v>
      </c>
      <c r="D63" s="5">
        <v>1</v>
      </c>
      <c r="E63" s="4"/>
      <c r="F63" s="3">
        <v>1116</v>
      </c>
      <c r="G63" s="3">
        <f t="shared" si="1"/>
        <v>1116</v>
      </c>
    </row>
    <row r="64" spans="1:7" ht="20.100000000000001" customHeight="1" x14ac:dyDescent="0.25">
      <c r="A64" s="12" t="s">
        <v>153</v>
      </c>
      <c r="B64" s="6">
        <v>9999999999</v>
      </c>
      <c r="C64" s="4" t="s">
        <v>48</v>
      </c>
      <c r="D64" s="5">
        <v>1</v>
      </c>
      <c r="E64" s="4"/>
      <c r="F64" s="3">
        <v>1116</v>
      </c>
      <c r="G64" s="3">
        <f t="shared" si="1"/>
        <v>1116</v>
      </c>
    </row>
    <row r="65" spans="1:7" ht="20.100000000000001" customHeight="1" x14ac:dyDescent="0.25">
      <c r="A65" s="12" t="s">
        <v>154</v>
      </c>
      <c r="B65" s="6">
        <v>9999999999</v>
      </c>
      <c r="C65" s="4" t="s">
        <v>49</v>
      </c>
      <c r="D65" s="5">
        <v>1</v>
      </c>
      <c r="E65" s="4"/>
      <c r="F65" s="3">
        <v>1116</v>
      </c>
      <c r="G65" s="3">
        <f t="shared" si="1"/>
        <v>1116</v>
      </c>
    </row>
    <row r="66" spans="1:7" ht="20.100000000000001" customHeight="1" x14ac:dyDescent="0.25">
      <c r="A66" s="12" t="s">
        <v>155</v>
      </c>
      <c r="B66" s="6">
        <v>9999999999</v>
      </c>
      <c r="C66" s="4" t="s">
        <v>50</v>
      </c>
      <c r="D66" s="5">
        <v>1</v>
      </c>
      <c r="E66" s="4"/>
      <c r="F66" s="3">
        <v>1116</v>
      </c>
      <c r="G66" s="3">
        <f t="shared" si="1"/>
        <v>1116</v>
      </c>
    </row>
    <row r="67" spans="1:7" ht="20.100000000000001" customHeight="1" x14ac:dyDescent="0.25">
      <c r="A67" s="12" t="s">
        <v>156</v>
      </c>
      <c r="B67" s="6">
        <v>9999999999</v>
      </c>
      <c r="C67" s="4" t="s">
        <v>51</v>
      </c>
      <c r="D67" s="5">
        <v>3</v>
      </c>
      <c r="E67" s="4"/>
      <c r="F67" s="3">
        <v>144</v>
      </c>
      <c r="G67" s="3">
        <f t="shared" si="1"/>
        <v>432</v>
      </c>
    </row>
    <row r="68" spans="1:7" ht="20.100000000000001" customHeight="1" x14ac:dyDescent="0.25">
      <c r="A68" s="12" t="s">
        <v>157</v>
      </c>
      <c r="B68" s="6" t="s">
        <v>188</v>
      </c>
      <c r="C68" s="4" t="s">
        <v>52</v>
      </c>
      <c r="D68" s="5">
        <v>1</v>
      </c>
      <c r="E68" s="4"/>
      <c r="F68" s="3">
        <v>336</v>
      </c>
      <c r="G68" s="3">
        <f t="shared" si="1"/>
        <v>336</v>
      </c>
    </row>
    <row r="69" spans="1:7" ht="20.100000000000001" customHeight="1" x14ac:dyDescent="0.25">
      <c r="A69" s="12" t="s">
        <v>158</v>
      </c>
      <c r="B69" s="6" t="s">
        <v>189</v>
      </c>
      <c r="C69" s="4" t="s">
        <v>53</v>
      </c>
      <c r="D69" s="5">
        <v>1</v>
      </c>
      <c r="E69" s="4"/>
      <c r="F69" s="3">
        <v>336</v>
      </c>
      <c r="G69" s="3">
        <f t="shared" si="1"/>
        <v>336</v>
      </c>
    </row>
    <row r="70" spans="1:7" ht="20.100000000000001" customHeight="1" x14ac:dyDescent="0.25">
      <c r="A70" s="12" t="s">
        <v>159</v>
      </c>
      <c r="B70" s="6" t="s">
        <v>190</v>
      </c>
      <c r="C70" s="4" t="s">
        <v>54</v>
      </c>
      <c r="D70" s="5">
        <v>1</v>
      </c>
      <c r="E70" s="4"/>
      <c r="F70" s="3">
        <v>336</v>
      </c>
      <c r="G70" s="3">
        <f t="shared" si="1"/>
        <v>336</v>
      </c>
    </row>
    <row r="71" spans="1:7" ht="20.100000000000001" customHeight="1" x14ac:dyDescent="0.25">
      <c r="A71" s="12" t="s">
        <v>160</v>
      </c>
      <c r="B71" s="6" t="s">
        <v>191</v>
      </c>
      <c r="C71" s="4" t="s">
        <v>55</v>
      </c>
      <c r="D71" s="5">
        <v>1</v>
      </c>
      <c r="E71" s="4"/>
      <c r="F71" s="3">
        <v>336</v>
      </c>
      <c r="G71" s="3">
        <f t="shared" si="1"/>
        <v>336</v>
      </c>
    </row>
    <row r="72" spans="1:7" ht="20.100000000000001" customHeight="1" x14ac:dyDescent="0.25">
      <c r="A72" s="12" t="s">
        <v>161</v>
      </c>
      <c r="B72" s="6" t="s">
        <v>192</v>
      </c>
      <c r="C72" s="4" t="s">
        <v>56</v>
      </c>
      <c r="D72" s="5">
        <v>1</v>
      </c>
      <c r="E72" s="4"/>
      <c r="F72" s="3">
        <v>336</v>
      </c>
      <c r="G72" s="3">
        <f t="shared" si="1"/>
        <v>336</v>
      </c>
    </row>
    <row r="73" spans="1:7" ht="20.100000000000001" customHeight="1" x14ac:dyDescent="0.25">
      <c r="A73" s="12" t="s">
        <v>162</v>
      </c>
      <c r="B73" s="6" t="s">
        <v>193</v>
      </c>
      <c r="C73" s="4" t="s">
        <v>57</v>
      </c>
      <c r="D73" s="5">
        <v>1</v>
      </c>
      <c r="E73" s="4"/>
      <c r="F73" s="3">
        <v>336</v>
      </c>
      <c r="G73" s="3">
        <f t="shared" si="1"/>
        <v>336</v>
      </c>
    </row>
    <row r="74" spans="1:7" ht="20.100000000000001" customHeight="1" x14ac:dyDescent="0.25">
      <c r="A74" s="12" t="s">
        <v>163</v>
      </c>
      <c r="B74" s="6" t="s">
        <v>194</v>
      </c>
      <c r="C74" s="4" t="s">
        <v>58</v>
      </c>
      <c r="D74" s="5">
        <v>1</v>
      </c>
      <c r="E74" s="4"/>
      <c r="F74" s="3">
        <v>336</v>
      </c>
      <c r="G74" s="3">
        <f t="shared" si="1"/>
        <v>336</v>
      </c>
    </row>
    <row r="75" spans="1:7" ht="20.100000000000001" customHeight="1" x14ac:dyDescent="0.25">
      <c r="A75" s="12" t="s">
        <v>164</v>
      </c>
      <c r="B75" s="6">
        <v>9999999999</v>
      </c>
      <c r="C75" s="4" t="s">
        <v>59</v>
      </c>
      <c r="D75" s="5">
        <v>1</v>
      </c>
      <c r="E75" s="4"/>
      <c r="F75" s="3">
        <v>336</v>
      </c>
      <c r="G75" s="3">
        <f t="shared" si="1"/>
        <v>336</v>
      </c>
    </row>
    <row r="76" spans="1:7" ht="20.100000000000001" customHeight="1" x14ac:dyDescent="0.25">
      <c r="A76" s="12" t="s">
        <v>165</v>
      </c>
      <c r="B76" s="6" t="s">
        <v>195</v>
      </c>
      <c r="C76" s="4" t="s">
        <v>60</v>
      </c>
      <c r="D76" s="5">
        <v>1</v>
      </c>
      <c r="E76" s="4"/>
      <c r="F76" s="3">
        <v>336</v>
      </c>
      <c r="G76" s="3">
        <f t="shared" si="1"/>
        <v>336</v>
      </c>
    </row>
    <row r="77" spans="1:7" ht="20.100000000000001" customHeight="1" x14ac:dyDescent="0.25">
      <c r="A77" s="12" t="s">
        <v>166</v>
      </c>
      <c r="B77" s="6" t="s">
        <v>196</v>
      </c>
      <c r="C77" s="4" t="s">
        <v>61</v>
      </c>
      <c r="D77" s="5">
        <v>1</v>
      </c>
      <c r="E77" s="4"/>
      <c r="F77" s="3">
        <v>336</v>
      </c>
      <c r="G77" s="3">
        <f t="shared" si="1"/>
        <v>336</v>
      </c>
    </row>
    <row r="78" spans="1:7" ht="20.100000000000001" customHeight="1" x14ac:dyDescent="0.25">
      <c r="A78" s="12" t="s">
        <v>167</v>
      </c>
      <c r="B78" s="6" t="s">
        <v>197</v>
      </c>
      <c r="C78" s="4" t="s">
        <v>62</v>
      </c>
      <c r="D78" s="5">
        <v>2</v>
      </c>
      <c r="E78" s="4"/>
      <c r="F78" s="3">
        <v>96</v>
      </c>
      <c r="G78" s="3">
        <f t="shared" si="1"/>
        <v>192</v>
      </c>
    </row>
    <row r="79" spans="1:7" ht="20.100000000000001" customHeight="1" x14ac:dyDescent="0.25">
      <c r="A79" s="12" t="s">
        <v>215</v>
      </c>
      <c r="B79" s="6">
        <v>9999999999</v>
      </c>
      <c r="C79" s="4" t="s">
        <v>63</v>
      </c>
      <c r="D79" s="5">
        <v>2</v>
      </c>
      <c r="E79" s="4"/>
      <c r="F79" s="3">
        <v>96</v>
      </c>
      <c r="G79" s="3">
        <f t="shared" si="1"/>
        <v>192</v>
      </c>
    </row>
    <row r="80" spans="1:7" ht="20.100000000000001" customHeight="1" x14ac:dyDescent="0.25">
      <c r="A80" s="12" t="s">
        <v>168</v>
      </c>
      <c r="B80" s="6" t="s">
        <v>197</v>
      </c>
      <c r="C80" s="4" t="s">
        <v>64</v>
      </c>
      <c r="D80" s="5">
        <v>2</v>
      </c>
      <c r="E80" s="4"/>
      <c r="F80" s="3">
        <v>96</v>
      </c>
      <c r="G80" s="3">
        <f t="shared" si="1"/>
        <v>192</v>
      </c>
    </row>
    <row r="81" spans="1:7" ht="20.100000000000001" customHeight="1" x14ac:dyDescent="0.25">
      <c r="A81" s="12" t="s">
        <v>169</v>
      </c>
      <c r="B81" s="6" t="s">
        <v>197</v>
      </c>
      <c r="C81" s="4" t="s">
        <v>65</v>
      </c>
      <c r="D81" s="5">
        <v>2</v>
      </c>
      <c r="E81" s="4"/>
      <c r="F81" s="3">
        <v>96</v>
      </c>
      <c r="G81" s="3">
        <f t="shared" si="1"/>
        <v>192</v>
      </c>
    </row>
    <row r="82" spans="1:7" ht="20.100000000000001" customHeight="1" x14ac:dyDescent="0.25">
      <c r="A82" s="12" t="s">
        <v>170</v>
      </c>
      <c r="B82" s="6" t="s">
        <v>197</v>
      </c>
      <c r="C82" s="4" t="s">
        <v>66</v>
      </c>
      <c r="D82" s="5">
        <v>2</v>
      </c>
      <c r="E82" s="4"/>
      <c r="F82" s="3">
        <v>96</v>
      </c>
      <c r="G82" s="3">
        <f t="shared" si="1"/>
        <v>192</v>
      </c>
    </row>
    <row r="83" spans="1:7" ht="20.100000000000001" customHeight="1" x14ac:dyDescent="0.25">
      <c r="A83" s="12" t="s">
        <v>171</v>
      </c>
      <c r="B83" s="6" t="s">
        <v>197</v>
      </c>
      <c r="C83" s="4" t="s">
        <v>67</v>
      </c>
      <c r="D83" s="5">
        <v>2</v>
      </c>
      <c r="E83" s="4"/>
      <c r="F83" s="3">
        <v>96</v>
      </c>
      <c r="G83" s="3">
        <f t="shared" si="1"/>
        <v>192</v>
      </c>
    </row>
    <row r="84" spans="1:7" ht="20.100000000000001" customHeight="1" x14ac:dyDescent="0.25">
      <c r="A84" s="12" t="s">
        <v>172</v>
      </c>
      <c r="B84" s="6" t="s">
        <v>197</v>
      </c>
      <c r="C84" s="4" t="s">
        <v>68</v>
      </c>
      <c r="D84" s="5">
        <v>2</v>
      </c>
      <c r="E84" s="4"/>
      <c r="F84" s="3">
        <v>96</v>
      </c>
      <c r="G84" s="3">
        <f t="shared" si="1"/>
        <v>192</v>
      </c>
    </row>
    <row r="85" spans="1:7" ht="20.100000000000001" customHeight="1" x14ac:dyDescent="0.25">
      <c r="A85" s="12" t="s">
        <v>173</v>
      </c>
      <c r="B85" s="6" t="s">
        <v>197</v>
      </c>
      <c r="C85" s="4" t="s">
        <v>69</v>
      </c>
      <c r="D85" s="5">
        <v>2</v>
      </c>
      <c r="E85" s="4"/>
      <c r="F85" s="3">
        <v>96</v>
      </c>
      <c r="G85" s="3">
        <f t="shared" si="1"/>
        <v>192</v>
      </c>
    </row>
    <row r="86" spans="1:7" ht="20.100000000000001" customHeight="1" x14ac:dyDescent="0.25">
      <c r="A86" s="12" t="s">
        <v>174</v>
      </c>
      <c r="B86" s="6" t="s">
        <v>197</v>
      </c>
      <c r="C86" s="4" t="s">
        <v>70</v>
      </c>
      <c r="D86" s="5">
        <v>2</v>
      </c>
      <c r="E86" s="4"/>
      <c r="F86" s="3">
        <v>96</v>
      </c>
      <c r="G86" s="3">
        <f t="shared" si="1"/>
        <v>192</v>
      </c>
    </row>
    <row r="87" spans="1:7" ht="20.100000000000001" customHeight="1" x14ac:dyDescent="0.25">
      <c r="A87" s="12" t="s">
        <v>175</v>
      </c>
      <c r="B87" s="6" t="s">
        <v>197</v>
      </c>
      <c r="C87" s="4" t="s">
        <v>71</v>
      </c>
      <c r="D87" s="5">
        <v>2</v>
      </c>
      <c r="E87" s="4"/>
      <c r="F87" s="3">
        <v>96</v>
      </c>
      <c r="G87" s="3">
        <f t="shared" ref="G87:G109" si="2">D87*F87</f>
        <v>192</v>
      </c>
    </row>
    <row r="88" spans="1:7" ht="20.100000000000001" customHeight="1" x14ac:dyDescent="0.25">
      <c r="A88" s="12" t="s">
        <v>176</v>
      </c>
      <c r="B88" s="6" t="s">
        <v>197</v>
      </c>
      <c r="C88" s="4" t="s">
        <v>72</v>
      </c>
      <c r="D88" s="5">
        <v>2</v>
      </c>
      <c r="E88" s="4"/>
      <c r="F88" s="3">
        <v>96</v>
      </c>
      <c r="G88" s="3">
        <f t="shared" si="2"/>
        <v>192</v>
      </c>
    </row>
    <row r="89" spans="1:7" ht="20.100000000000001" customHeight="1" x14ac:dyDescent="0.25">
      <c r="A89" s="12" t="s">
        <v>177</v>
      </c>
      <c r="B89" s="6" t="s">
        <v>197</v>
      </c>
      <c r="C89" s="4" t="s">
        <v>73</v>
      </c>
      <c r="D89" s="5">
        <v>2</v>
      </c>
      <c r="E89" s="4"/>
      <c r="F89" s="3">
        <v>96</v>
      </c>
      <c r="G89" s="3">
        <f t="shared" si="2"/>
        <v>192</v>
      </c>
    </row>
    <row r="90" spans="1:7" ht="20.100000000000001" customHeight="1" x14ac:dyDescent="0.25">
      <c r="A90" s="12" t="s">
        <v>178</v>
      </c>
      <c r="B90" s="6" t="s">
        <v>197</v>
      </c>
      <c r="C90" s="4" t="s">
        <v>74</v>
      </c>
      <c r="D90" s="5">
        <v>2</v>
      </c>
      <c r="E90" s="4"/>
      <c r="F90" s="3">
        <v>96</v>
      </c>
      <c r="G90" s="3">
        <f t="shared" si="2"/>
        <v>192</v>
      </c>
    </row>
    <row r="91" spans="1:7" ht="20.100000000000001" customHeight="1" x14ac:dyDescent="0.25">
      <c r="A91" s="13" t="s">
        <v>75</v>
      </c>
      <c r="B91" s="6">
        <v>9999999999</v>
      </c>
      <c r="C91" s="7" t="s">
        <v>76</v>
      </c>
      <c r="D91" s="5">
        <v>4</v>
      </c>
      <c r="E91" s="4"/>
      <c r="F91" s="3">
        <v>30</v>
      </c>
      <c r="G91" s="3">
        <f t="shared" si="2"/>
        <v>120</v>
      </c>
    </row>
    <row r="92" spans="1:7" ht="20.100000000000001" customHeight="1" x14ac:dyDescent="0.25">
      <c r="A92" s="13" t="s">
        <v>77</v>
      </c>
      <c r="B92" s="6" t="s">
        <v>198</v>
      </c>
      <c r="C92" s="7" t="s">
        <v>78</v>
      </c>
      <c r="D92" s="5">
        <v>4</v>
      </c>
      <c r="E92" s="4"/>
      <c r="F92" s="3">
        <v>30</v>
      </c>
      <c r="G92" s="3">
        <f t="shared" si="2"/>
        <v>120</v>
      </c>
    </row>
    <row r="93" spans="1:7" ht="20.100000000000001" customHeight="1" x14ac:dyDescent="0.25">
      <c r="A93" s="13" t="s">
        <v>79</v>
      </c>
      <c r="B93" s="6" t="s">
        <v>199</v>
      </c>
      <c r="C93" s="7" t="s">
        <v>80</v>
      </c>
      <c r="D93" s="5">
        <v>4</v>
      </c>
      <c r="E93" s="4"/>
      <c r="F93" s="3">
        <v>30</v>
      </c>
      <c r="G93" s="3">
        <f t="shared" si="2"/>
        <v>120</v>
      </c>
    </row>
    <row r="94" spans="1:7" ht="20.100000000000001" customHeight="1" x14ac:dyDescent="0.25">
      <c r="A94" s="13" t="s">
        <v>81</v>
      </c>
      <c r="B94" s="6" t="s">
        <v>200</v>
      </c>
      <c r="C94" s="7" t="s">
        <v>82</v>
      </c>
      <c r="D94" s="5">
        <v>4</v>
      </c>
      <c r="E94" s="4"/>
      <c r="F94" s="3">
        <v>30</v>
      </c>
      <c r="G94" s="3">
        <f t="shared" si="2"/>
        <v>120</v>
      </c>
    </row>
    <row r="95" spans="1:7" ht="20.100000000000001" customHeight="1" x14ac:dyDescent="0.25">
      <c r="A95" s="13" t="s">
        <v>83</v>
      </c>
      <c r="B95" s="6" t="s">
        <v>201</v>
      </c>
      <c r="C95" s="7" t="s">
        <v>84</v>
      </c>
      <c r="D95" s="5">
        <v>4</v>
      </c>
      <c r="E95" s="4"/>
      <c r="F95" s="3">
        <v>30</v>
      </c>
      <c r="G95" s="3">
        <f t="shared" si="2"/>
        <v>120</v>
      </c>
    </row>
    <row r="96" spans="1:7" ht="20.100000000000001" customHeight="1" x14ac:dyDescent="0.25">
      <c r="A96" s="13" t="s">
        <v>85</v>
      </c>
      <c r="B96" s="6" t="s">
        <v>202</v>
      </c>
      <c r="C96" s="7" t="s">
        <v>86</v>
      </c>
      <c r="D96" s="5">
        <v>4</v>
      </c>
      <c r="E96" s="4"/>
      <c r="F96" s="3">
        <v>30</v>
      </c>
      <c r="G96" s="3">
        <f t="shared" si="2"/>
        <v>120</v>
      </c>
    </row>
    <row r="97" spans="1:7" ht="20.100000000000001" customHeight="1" x14ac:dyDescent="0.25">
      <c r="A97" s="13" t="s">
        <v>87</v>
      </c>
      <c r="B97" s="6" t="s">
        <v>203</v>
      </c>
      <c r="C97" s="7" t="s">
        <v>88</v>
      </c>
      <c r="D97" s="5">
        <v>4</v>
      </c>
      <c r="E97" s="4"/>
      <c r="F97" s="3">
        <v>30</v>
      </c>
      <c r="G97" s="3">
        <f t="shared" si="2"/>
        <v>120</v>
      </c>
    </row>
    <row r="98" spans="1:7" ht="20.100000000000001" customHeight="1" x14ac:dyDescent="0.25">
      <c r="A98" s="13" t="s">
        <v>89</v>
      </c>
      <c r="B98" s="6" t="s">
        <v>202</v>
      </c>
      <c r="C98" s="7" t="s">
        <v>90</v>
      </c>
      <c r="D98" s="5">
        <v>4</v>
      </c>
      <c r="E98" s="4"/>
      <c r="F98" s="3">
        <v>30</v>
      </c>
      <c r="G98" s="3">
        <f t="shared" si="2"/>
        <v>120</v>
      </c>
    </row>
    <row r="99" spans="1:7" ht="20.100000000000001" customHeight="1" x14ac:dyDescent="0.25">
      <c r="A99" s="13" t="s">
        <v>91</v>
      </c>
      <c r="B99" s="6" t="s">
        <v>204</v>
      </c>
      <c r="C99" s="7" t="s">
        <v>92</v>
      </c>
      <c r="D99" s="5">
        <v>4</v>
      </c>
      <c r="E99" s="4"/>
      <c r="F99" s="3">
        <v>30</v>
      </c>
      <c r="G99" s="3">
        <f t="shared" si="2"/>
        <v>120</v>
      </c>
    </row>
    <row r="100" spans="1:7" ht="20.100000000000001" customHeight="1" x14ac:dyDescent="0.25">
      <c r="A100" s="13" t="s">
        <v>93</v>
      </c>
      <c r="B100" s="6" t="s">
        <v>205</v>
      </c>
      <c r="C100" s="7" t="s">
        <v>94</v>
      </c>
      <c r="D100" s="5">
        <v>4</v>
      </c>
      <c r="E100" s="4"/>
      <c r="F100" s="3">
        <v>30</v>
      </c>
      <c r="G100" s="3">
        <f t="shared" si="2"/>
        <v>120</v>
      </c>
    </row>
    <row r="101" spans="1:7" ht="20.100000000000001" customHeight="1" x14ac:dyDescent="0.25">
      <c r="A101" s="13" t="s">
        <v>95</v>
      </c>
      <c r="B101" s="6" t="s">
        <v>206</v>
      </c>
      <c r="C101" s="7" t="s">
        <v>96</v>
      </c>
      <c r="D101" s="5">
        <v>4</v>
      </c>
      <c r="E101" s="4"/>
      <c r="F101" s="3">
        <v>30</v>
      </c>
      <c r="G101" s="3">
        <f t="shared" si="2"/>
        <v>120</v>
      </c>
    </row>
    <row r="102" spans="1:7" ht="20.100000000000001" customHeight="1" x14ac:dyDescent="0.25">
      <c r="A102" s="13" t="s">
        <v>97</v>
      </c>
      <c r="B102" s="6" t="s">
        <v>207</v>
      </c>
      <c r="C102" s="7" t="s">
        <v>98</v>
      </c>
      <c r="D102" s="5">
        <v>2</v>
      </c>
      <c r="E102" s="4"/>
      <c r="F102" s="8">
        <v>600</v>
      </c>
      <c r="G102" s="3">
        <f t="shared" si="2"/>
        <v>1200</v>
      </c>
    </row>
    <row r="103" spans="1:7" ht="20.100000000000001" customHeight="1" x14ac:dyDescent="0.25">
      <c r="A103" s="13" t="s">
        <v>99</v>
      </c>
      <c r="B103" s="6" t="s">
        <v>208</v>
      </c>
      <c r="C103" s="7" t="s">
        <v>100</v>
      </c>
      <c r="D103" s="5">
        <v>2</v>
      </c>
      <c r="E103" s="4"/>
      <c r="F103" s="8">
        <v>600</v>
      </c>
      <c r="G103" s="3">
        <f t="shared" si="2"/>
        <v>1200</v>
      </c>
    </row>
    <row r="104" spans="1:7" ht="20.100000000000001" customHeight="1" x14ac:dyDescent="0.25">
      <c r="A104" s="13" t="s">
        <v>101</v>
      </c>
      <c r="B104" s="6" t="s">
        <v>209</v>
      </c>
      <c r="C104" s="7" t="s">
        <v>102</v>
      </c>
      <c r="D104" s="5">
        <v>2</v>
      </c>
      <c r="E104" s="4"/>
      <c r="F104" s="8">
        <v>600</v>
      </c>
      <c r="G104" s="3">
        <f t="shared" si="2"/>
        <v>1200</v>
      </c>
    </row>
    <row r="105" spans="1:7" ht="20.100000000000001" customHeight="1" x14ac:dyDescent="0.25">
      <c r="A105" s="13" t="s">
        <v>214</v>
      </c>
      <c r="B105" s="6">
        <v>9999999999</v>
      </c>
      <c r="C105" s="7" t="s">
        <v>103</v>
      </c>
      <c r="D105" s="5">
        <v>2</v>
      </c>
      <c r="E105" s="4"/>
      <c r="F105" s="8">
        <v>600</v>
      </c>
      <c r="G105" s="3">
        <f t="shared" si="2"/>
        <v>1200</v>
      </c>
    </row>
    <row r="106" spans="1:7" ht="20.100000000000001" customHeight="1" x14ac:dyDescent="0.25">
      <c r="A106" s="13" t="s">
        <v>104</v>
      </c>
      <c r="B106" s="6" t="s">
        <v>210</v>
      </c>
      <c r="C106" s="7" t="s">
        <v>105</v>
      </c>
      <c r="D106" s="5">
        <v>2</v>
      </c>
      <c r="E106" s="4"/>
      <c r="F106" s="8">
        <v>600</v>
      </c>
      <c r="G106" s="3">
        <f t="shared" si="2"/>
        <v>1200</v>
      </c>
    </row>
    <row r="107" spans="1:7" ht="20.100000000000001" customHeight="1" x14ac:dyDescent="0.25">
      <c r="A107" s="13" t="s">
        <v>106</v>
      </c>
      <c r="B107" s="6" t="s">
        <v>211</v>
      </c>
      <c r="C107" s="7" t="s">
        <v>107</v>
      </c>
      <c r="D107" s="5">
        <v>2</v>
      </c>
      <c r="E107" s="4"/>
      <c r="F107" s="8">
        <v>600</v>
      </c>
      <c r="G107" s="3">
        <f t="shared" si="2"/>
        <v>1200</v>
      </c>
    </row>
    <row r="108" spans="1:7" ht="20.100000000000001" customHeight="1" x14ac:dyDescent="0.25">
      <c r="A108" s="13" t="s">
        <v>108</v>
      </c>
      <c r="B108" s="6" t="s">
        <v>212</v>
      </c>
      <c r="C108" s="7" t="s">
        <v>109</v>
      </c>
      <c r="D108" s="5">
        <v>2</v>
      </c>
      <c r="E108" s="4"/>
      <c r="F108" s="8">
        <v>600</v>
      </c>
      <c r="G108" s="3">
        <f t="shared" si="2"/>
        <v>1200</v>
      </c>
    </row>
    <row r="109" spans="1:7" ht="20.100000000000001" customHeight="1" x14ac:dyDescent="0.25">
      <c r="A109" s="13" t="s">
        <v>110</v>
      </c>
      <c r="B109" s="6" t="s">
        <v>213</v>
      </c>
      <c r="C109" s="7" t="s">
        <v>111</v>
      </c>
      <c r="D109" s="5">
        <v>2</v>
      </c>
      <c r="E109" s="4"/>
      <c r="F109" s="8">
        <v>600</v>
      </c>
      <c r="G109" s="3">
        <f t="shared" si="2"/>
        <v>1200</v>
      </c>
    </row>
    <row r="110" spans="1:7" ht="20.100000000000001" customHeight="1" x14ac:dyDescent="0.3">
      <c r="A110" s="43"/>
      <c r="B110" s="44"/>
      <c r="C110" s="45"/>
      <c r="D110" s="46"/>
      <c r="E110" s="2"/>
      <c r="F110" s="49" t="s">
        <v>234</v>
      </c>
      <c r="G110" s="51">
        <f>SUM(G23:G109)</f>
        <v>66312</v>
      </c>
    </row>
    <row r="111" spans="1:7" ht="20.100000000000001" customHeight="1" x14ac:dyDescent="0.3">
      <c r="A111" s="43"/>
      <c r="B111" s="44"/>
      <c r="C111" s="45"/>
      <c r="D111" s="46"/>
      <c r="E111" s="2"/>
      <c r="F111" s="50" t="s">
        <v>235</v>
      </c>
      <c r="G111" s="51">
        <f>+G110*0.12</f>
        <v>7957.44</v>
      </c>
    </row>
    <row r="112" spans="1:7" ht="20.100000000000001" customHeight="1" x14ac:dyDescent="0.3">
      <c r="A112" s="43"/>
      <c r="B112" s="44"/>
      <c r="C112" s="45"/>
      <c r="D112" s="46"/>
      <c r="E112" s="2"/>
      <c r="F112" s="49" t="s">
        <v>236</v>
      </c>
      <c r="G112" s="51">
        <f>+G110+G111</f>
        <v>74269.440000000002</v>
      </c>
    </row>
    <row r="113" spans="1:7" ht="20.100000000000001" customHeight="1" x14ac:dyDescent="0.3">
      <c r="A113" s="43"/>
      <c r="B113" s="44"/>
      <c r="C113" s="45"/>
      <c r="D113" s="46"/>
      <c r="E113" s="2"/>
      <c r="F113" s="49"/>
      <c r="G113" s="57"/>
    </row>
    <row r="114" spans="1:7" ht="20.100000000000001" customHeight="1" x14ac:dyDescent="0.25">
      <c r="A114" s="43"/>
      <c r="B114" s="44"/>
      <c r="C114" s="45"/>
      <c r="D114" s="46"/>
      <c r="E114" s="2"/>
      <c r="F114" s="47"/>
      <c r="G114" s="48"/>
    </row>
    <row r="115" spans="1:7" s="52" customFormat="1" ht="16.2" thickBot="1" x14ac:dyDescent="0.35">
      <c r="A115" s="52" t="s">
        <v>237</v>
      </c>
      <c r="C115" s="53"/>
    </row>
    <row r="116" spans="1:7" s="52" customFormat="1" ht="15.6" x14ac:dyDescent="0.3"/>
    <row r="117" spans="1:7" s="52" customFormat="1" ht="15.6" x14ac:dyDescent="0.3"/>
    <row r="118" spans="1:7" s="52" customFormat="1" ht="15.6" x14ac:dyDescent="0.3"/>
    <row r="119" spans="1:7" s="52" customFormat="1" ht="16.2" thickBot="1" x14ac:dyDescent="0.35">
      <c r="A119" s="52" t="s">
        <v>238</v>
      </c>
      <c r="C119" s="53"/>
    </row>
    <row r="120" spans="1:7" s="52" customFormat="1" ht="15.6" x14ac:dyDescent="0.3"/>
    <row r="121" spans="1:7" customFormat="1" ht="14.4" x14ac:dyDescent="0.3"/>
    <row r="122" spans="1:7" customFormat="1" ht="14.4" x14ac:dyDescent="0.3"/>
    <row r="123" spans="1:7" s="52" customFormat="1" ht="16.2" thickBot="1" x14ac:dyDescent="0.35">
      <c r="A123" s="52" t="s">
        <v>239</v>
      </c>
      <c r="C123" s="53"/>
    </row>
    <row r="124" spans="1:7" s="52" customFormat="1" ht="15.6" x14ac:dyDescent="0.3"/>
    <row r="125" spans="1:7" s="56" customFormat="1" ht="20.100000000000001" customHeight="1" x14ac:dyDescent="0.25">
      <c r="A125" s="54"/>
      <c r="B125" s="54"/>
      <c r="C125" s="55"/>
    </row>
    <row r="126" spans="1:7" s="56" customFormat="1" ht="20.100000000000001" customHeight="1" thickBot="1" x14ac:dyDescent="0.35">
      <c r="A126" s="52" t="s">
        <v>240</v>
      </c>
      <c r="B126" s="52"/>
      <c r="C126" s="53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94D7-5159-43A4-AC46-7A7EAA6325DC}">
  <sheetPr>
    <pageSetUpPr fitToPage="1"/>
  </sheetPr>
  <dimension ref="A1:P126"/>
  <sheetViews>
    <sheetView showGridLines="0" zoomScale="79" zoomScaleNormal="79" workbookViewId="0">
      <selection activeCell="A7" sqref="A7:E19"/>
    </sheetView>
  </sheetViews>
  <sheetFormatPr baseColWidth="10" defaultColWidth="8.44140625" defaultRowHeight="20.100000000000001" customHeight="1" x14ac:dyDescent="0.25"/>
  <cols>
    <col min="1" max="1" width="18.5546875" style="1" bestFit="1" customWidth="1"/>
    <col min="2" max="2" width="22" style="14" bestFit="1" customWidth="1"/>
    <col min="3" max="3" width="73.44140625" style="1" customWidth="1"/>
    <col min="4" max="4" width="23.21875" style="1" bestFit="1" customWidth="1"/>
    <col min="5" max="5" width="16.5546875" style="1" bestFit="1" customWidth="1"/>
    <col min="6" max="6" width="22.109375" style="1" customWidth="1"/>
    <col min="7" max="7" width="18.77734375" style="1" customWidth="1"/>
    <col min="8" max="10" width="8.44140625" style="1"/>
    <col min="11" max="11" width="8.6640625" style="1" customWidth="1"/>
    <col min="12" max="16384" width="8.44140625" style="1"/>
  </cols>
  <sheetData>
    <row r="1" spans="1:16" customFormat="1" ht="24" customHeight="1" x14ac:dyDescent="0.3">
      <c r="B1" s="58"/>
      <c r="C1" s="58"/>
      <c r="D1" s="59"/>
      <c r="E1" s="59"/>
      <c r="F1" s="59"/>
      <c r="G1" s="59"/>
      <c r="H1" s="59"/>
      <c r="I1" s="59"/>
      <c r="J1" s="59"/>
      <c r="K1" s="59"/>
      <c r="L1" s="60"/>
      <c r="M1" s="61"/>
    </row>
    <row r="2" spans="1:16" customFormat="1" ht="17.399999999999999" x14ac:dyDescent="0.3">
      <c r="A2" s="63" t="s">
        <v>0</v>
      </c>
      <c r="B2" s="63"/>
      <c r="C2" s="63"/>
      <c r="D2" s="63"/>
      <c r="E2" s="63"/>
      <c r="F2" s="63"/>
      <c r="G2" s="63"/>
      <c r="H2" s="59"/>
      <c r="I2" s="59"/>
      <c r="J2" s="59"/>
      <c r="K2" s="59"/>
      <c r="L2" s="60"/>
      <c r="M2" s="61"/>
    </row>
    <row r="3" spans="1:16" customFormat="1" ht="22.8" x14ac:dyDescent="0.4">
      <c r="A3" s="63" t="s">
        <v>1</v>
      </c>
      <c r="B3" s="63"/>
      <c r="C3" s="63"/>
      <c r="D3" s="63"/>
      <c r="E3" s="63"/>
      <c r="F3" s="63"/>
      <c r="G3" s="63"/>
      <c r="H3" s="62"/>
      <c r="I3" s="62"/>
      <c r="J3" s="62"/>
      <c r="K3" s="62"/>
      <c r="L3" s="62"/>
      <c r="M3" s="62"/>
    </row>
    <row r="4" spans="1:16" customFormat="1" ht="22.8" x14ac:dyDescent="0.4">
      <c r="A4" s="65" t="s">
        <v>219</v>
      </c>
      <c r="B4" s="65"/>
      <c r="C4" s="65"/>
      <c r="D4" s="65"/>
      <c r="E4" s="65"/>
      <c r="F4" s="65"/>
      <c r="G4" s="65"/>
      <c r="H4" s="62"/>
      <c r="I4" s="62"/>
      <c r="J4" s="62"/>
      <c r="K4" s="62"/>
      <c r="L4" s="62"/>
      <c r="M4" s="62"/>
      <c r="N4" s="64"/>
      <c r="O4" s="64"/>
      <c r="P4" s="17"/>
    </row>
    <row r="5" spans="1:16" s="17" customFormat="1" ht="20.100000000000001" customHeight="1" x14ac:dyDescent="0.25">
      <c r="N5" s="64"/>
      <c r="O5" s="64"/>
    </row>
    <row r="6" spans="1:16" s="17" customFormat="1" ht="20.100000000000001" customHeight="1" x14ac:dyDescent="0.25">
      <c r="N6" s="18"/>
      <c r="O6" s="18"/>
    </row>
    <row r="7" spans="1:16" s="17" customFormat="1" ht="20.100000000000001" customHeight="1" x14ac:dyDescent="0.25">
      <c r="A7" s="19" t="s">
        <v>220</v>
      </c>
      <c r="B7" s="19"/>
      <c r="C7" s="66">
        <f ca="1">NOW()</f>
        <v>44798.574217476853</v>
      </c>
      <c r="D7" s="19" t="s">
        <v>221</v>
      </c>
      <c r="E7" s="20"/>
      <c r="F7" s="21"/>
      <c r="G7" s="22"/>
      <c r="N7" s="18"/>
      <c r="O7" s="18"/>
    </row>
    <row r="8" spans="1:16" s="17" customFormat="1" ht="20.100000000000001" customHeight="1" x14ac:dyDescent="0.3">
      <c r="A8" s="23"/>
      <c r="B8" s="23"/>
      <c r="C8" s="23"/>
      <c r="D8" s="23"/>
      <c r="E8" s="23"/>
      <c r="F8" s="23"/>
      <c r="G8" s="1"/>
      <c r="N8" s="18"/>
      <c r="O8" s="18"/>
    </row>
    <row r="9" spans="1:16" s="17" customFormat="1" ht="20.100000000000001" customHeight="1" x14ac:dyDescent="0.25">
      <c r="A9" s="19" t="s">
        <v>222</v>
      </c>
      <c r="B9" s="19"/>
      <c r="C9" s="24"/>
      <c r="D9" s="25" t="s">
        <v>223</v>
      </c>
      <c r="E9" s="26"/>
      <c r="F9" s="27"/>
      <c r="G9" s="27"/>
      <c r="N9" s="18"/>
      <c r="O9" s="18"/>
    </row>
    <row r="10" spans="1:16" s="17" customFormat="1" ht="20.100000000000001" customHeight="1" x14ac:dyDescent="0.3">
      <c r="A10" s="23"/>
      <c r="B10" s="23"/>
      <c r="C10" s="23"/>
      <c r="D10" s="23"/>
      <c r="E10" s="23"/>
      <c r="F10" s="23"/>
      <c r="G10" s="1"/>
      <c r="N10" s="18"/>
      <c r="O10" s="18"/>
    </row>
    <row r="11" spans="1:16" s="17" customFormat="1" ht="29.4" customHeight="1" x14ac:dyDescent="0.25">
      <c r="A11" s="19" t="s">
        <v>224</v>
      </c>
      <c r="B11" s="19"/>
      <c r="C11" s="28"/>
      <c r="D11" s="25" t="s">
        <v>225</v>
      </c>
      <c r="E11" s="24" t="s">
        <v>226</v>
      </c>
      <c r="F11" s="29"/>
      <c r="G11" s="29"/>
      <c r="N11" s="18"/>
      <c r="O11" s="18"/>
    </row>
    <row r="12" spans="1:16" s="17" customFormat="1" ht="20.100000000000001" customHeight="1" x14ac:dyDescent="0.3">
      <c r="A12" s="23"/>
      <c r="B12" s="23"/>
      <c r="C12" s="23"/>
      <c r="D12" s="23"/>
      <c r="E12" s="23"/>
      <c r="F12" s="23"/>
      <c r="G12" s="1"/>
      <c r="N12" s="30"/>
      <c r="O12" s="30"/>
    </row>
    <row r="13" spans="1:16" s="17" customFormat="1" ht="20.100000000000001" customHeight="1" x14ac:dyDescent="0.25">
      <c r="A13" s="19" t="s">
        <v>227</v>
      </c>
      <c r="B13" s="19"/>
      <c r="C13" s="66"/>
      <c r="D13" s="25" t="s">
        <v>228</v>
      </c>
      <c r="E13" s="31"/>
      <c r="F13" s="32"/>
      <c r="G13" s="32"/>
      <c r="N13" s="30"/>
      <c r="O13" s="30"/>
    </row>
    <row r="14" spans="1:16" s="17" customFormat="1" ht="20.100000000000001" customHeight="1" x14ac:dyDescent="0.3">
      <c r="A14" s="23"/>
      <c r="B14" s="23"/>
      <c r="C14" s="23"/>
      <c r="D14" s="23"/>
      <c r="E14" s="23"/>
      <c r="F14" s="23"/>
      <c r="G14" s="33"/>
      <c r="N14" s="34"/>
      <c r="O14" s="34"/>
    </row>
    <row r="15" spans="1:16" s="17" customFormat="1" ht="20.100000000000001" customHeight="1" x14ac:dyDescent="0.25">
      <c r="A15" s="19" t="s">
        <v>229</v>
      </c>
      <c r="B15" s="19"/>
      <c r="C15" s="24"/>
      <c r="D15" s="29"/>
      <c r="E15" s="35"/>
      <c r="F15" s="35"/>
      <c r="G15" s="29"/>
      <c r="N15" s="34"/>
      <c r="O15" s="34"/>
    </row>
    <row r="16" spans="1:16" s="17" customFormat="1" ht="20.100000000000001" customHeight="1" x14ac:dyDescent="0.3">
      <c r="A16" s="23"/>
      <c r="B16" s="23"/>
      <c r="C16" s="23"/>
      <c r="D16" s="23"/>
      <c r="E16" s="23"/>
      <c r="F16" s="23"/>
      <c r="G16" s="33"/>
      <c r="N16" s="34"/>
      <c r="O16" s="34"/>
    </row>
    <row r="17" spans="1:15" s="17" customFormat="1" ht="20.100000000000001" customHeight="1" x14ac:dyDescent="0.25">
      <c r="A17" s="19" t="s">
        <v>230</v>
      </c>
      <c r="B17" s="19"/>
      <c r="C17" s="24"/>
      <c r="D17" s="25" t="s">
        <v>231</v>
      </c>
      <c r="E17" s="31"/>
      <c r="F17" s="35"/>
      <c r="G17" s="29"/>
      <c r="N17" s="34"/>
      <c r="O17" s="34"/>
    </row>
    <row r="18" spans="1:15" s="17" customFormat="1" ht="20.100000000000001" customHeight="1" x14ac:dyDescent="0.3">
      <c r="A18" s="23"/>
      <c r="B18" s="23"/>
      <c r="C18" s="23"/>
      <c r="D18" s="23"/>
      <c r="E18" s="23"/>
      <c r="F18" s="23"/>
      <c r="G18" s="33"/>
      <c r="N18" s="36"/>
      <c r="O18" s="36"/>
    </row>
    <row r="19" spans="1:15" s="17" customFormat="1" ht="20.100000000000001" customHeight="1" x14ac:dyDescent="0.25">
      <c r="A19" s="19" t="s">
        <v>232</v>
      </c>
      <c r="B19" s="19"/>
      <c r="C19" s="37"/>
      <c r="D19" s="22"/>
      <c r="E19" s="38"/>
      <c r="F19" s="38"/>
      <c r="G19" s="39"/>
      <c r="N19" s="36"/>
      <c r="O19" s="36"/>
    </row>
    <row r="20" spans="1:15" s="17" customFormat="1" ht="20.100000000000001" customHeight="1" x14ac:dyDescent="0.25">
      <c r="A20" s="9"/>
      <c r="B20" s="9"/>
      <c r="C20" s="1"/>
      <c r="D20" s="1"/>
      <c r="E20" s="1"/>
      <c r="F20" s="1"/>
      <c r="G20" s="1"/>
      <c r="N20" s="36"/>
      <c r="O20" s="36"/>
    </row>
    <row r="21" spans="1:15" s="17" customFormat="1" ht="20.100000000000001" customHeight="1" x14ac:dyDescent="0.3">
      <c r="A21" s="40"/>
      <c r="B21" s="40"/>
      <c r="C21" s="40"/>
      <c r="D21" s="40"/>
      <c r="E21" s="40"/>
      <c r="F21" s="40"/>
      <c r="G21" s="40"/>
      <c r="N21" s="36"/>
      <c r="O21" s="36"/>
    </row>
    <row r="22" spans="1:15" s="17" customFormat="1" ht="30" customHeight="1" x14ac:dyDescent="0.25">
      <c r="A22" s="41" t="s">
        <v>5</v>
      </c>
      <c r="B22" s="41" t="s">
        <v>233</v>
      </c>
      <c r="C22" s="41" t="s">
        <v>6</v>
      </c>
      <c r="D22" s="41" t="s">
        <v>4</v>
      </c>
      <c r="E22" s="41" t="s">
        <v>216</v>
      </c>
      <c r="F22" s="42" t="s">
        <v>2</v>
      </c>
      <c r="G22" s="42" t="s">
        <v>3</v>
      </c>
      <c r="N22" s="36"/>
      <c r="O22" s="36"/>
    </row>
    <row r="23" spans="1:15" ht="20.100000000000001" customHeight="1" x14ac:dyDescent="0.25">
      <c r="A23" s="10" t="s">
        <v>112</v>
      </c>
      <c r="B23" s="6" t="s">
        <v>179</v>
      </c>
      <c r="C23" s="4" t="s">
        <v>7</v>
      </c>
      <c r="D23" s="5">
        <v>1</v>
      </c>
      <c r="E23" s="4"/>
      <c r="F23" s="3">
        <v>1116</v>
      </c>
      <c r="G23" s="3">
        <f t="shared" ref="G23:G54" si="0">D23*F23</f>
        <v>1116</v>
      </c>
    </row>
    <row r="24" spans="1:15" ht="20.100000000000001" customHeight="1" x14ac:dyDescent="0.25">
      <c r="A24" s="10" t="s">
        <v>113</v>
      </c>
      <c r="B24" s="6" t="s">
        <v>241</v>
      </c>
      <c r="C24" s="4" t="s">
        <v>8</v>
      </c>
      <c r="D24" s="5">
        <v>1</v>
      </c>
      <c r="E24" s="4"/>
      <c r="F24" s="3">
        <v>1116</v>
      </c>
      <c r="G24" s="3">
        <f t="shared" si="0"/>
        <v>1116</v>
      </c>
    </row>
    <row r="25" spans="1:15" ht="20.100000000000001" customHeight="1" x14ac:dyDescent="0.25">
      <c r="A25" s="10" t="s">
        <v>114</v>
      </c>
      <c r="B25" s="6">
        <v>190718101</v>
      </c>
      <c r="C25" s="4" t="s">
        <v>9</v>
      </c>
      <c r="D25" s="5">
        <v>1</v>
      </c>
      <c r="E25" s="4"/>
      <c r="F25" s="3">
        <v>1116</v>
      </c>
      <c r="G25" s="3">
        <f t="shared" si="0"/>
        <v>1116</v>
      </c>
    </row>
    <row r="26" spans="1:15" ht="20.100000000000001" customHeight="1" x14ac:dyDescent="0.25">
      <c r="A26" s="11" t="s">
        <v>115</v>
      </c>
      <c r="B26" s="6" t="s">
        <v>180</v>
      </c>
      <c r="C26" s="4" t="s">
        <v>10</v>
      </c>
      <c r="D26" s="5">
        <v>1</v>
      </c>
      <c r="E26" s="4"/>
      <c r="F26" s="3">
        <v>1116</v>
      </c>
      <c r="G26" s="3">
        <f t="shared" si="0"/>
        <v>1116</v>
      </c>
    </row>
    <row r="27" spans="1:15" ht="20.100000000000001" customHeight="1" x14ac:dyDescent="0.25">
      <c r="A27" s="10" t="s">
        <v>116</v>
      </c>
      <c r="B27" s="6" t="s">
        <v>181</v>
      </c>
      <c r="C27" s="4" t="s">
        <v>11</v>
      </c>
      <c r="D27" s="5">
        <v>1</v>
      </c>
      <c r="E27" s="4"/>
      <c r="F27" s="3">
        <v>1116</v>
      </c>
      <c r="G27" s="3">
        <f t="shared" si="0"/>
        <v>1116</v>
      </c>
    </row>
    <row r="28" spans="1:15" ht="20.100000000000001" customHeight="1" x14ac:dyDescent="0.25">
      <c r="A28" s="10" t="s">
        <v>117</v>
      </c>
      <c r="B28" s="6" t="s">
        <v>182</v>
      </c>
      <c r="C28" s="4" t="s">
        <v>12</v>
      </c>
      <c r="D28" s="5">
        <v>1</v>
      </c>
      <c r="E28" s="4"/>
      <c r="F28" s="3">
        <v>1116</v>
      </c>
      <c r="G28" s="3">
        <f t="shared" si="0"/>
        <v>1116</v>
      </c>
    </row>
    <row r="29" spans="1:15" ht="20.100000000000001" customHeight="1" x14ac:dyDescent="0.25">
      <c r="A29" s="10" t="s">
        <v>118</v>
      </c>
      <c r="B29" s="6" t="s">
        <v>183</v>
      </c>
      <c r="C29" s="4" t="s">
        <v>13</v>
      </c>
      <c r="D29" s="5">
        <v>1</v>
      </c>
      <c r="E29" s="4"/>
      <c r="F29" s="3">
        <v>1116</v>
      </c>
      <c r="G29" s="3">
        <f t="shared" si="0"/>
        <v>1116</v>
      </c>
    </row>
    <row r="30" spans="1:15" ht="20.100000000000001" customHeight="1" x14ac:dyDescent="0.25">
      <c r="A30" s="10" t="s">
        <v>119</v>
      </c>
      <c r="B30" s="6" t="s">
        <v>184</v>
      </c>
      <c r="C30" s="4" t="s">
        <v>14</v>
      </c>
      <c r="D30" s="5">
        <v>1</v>
      </c>
      <c r="E30" s="4"/>
      <c r="F30" s="3">
        <v>1116</v>
      </c>
      <c r="G30" s="3">
        <f t="shared" si="0"/>
        <v>1116</v>
      </c>
    </row>
    <row r="31" spans="1:15" ht="20.100000000000001" customHeight="1" x14ac:dyDescent="0.25">
      <c r="A31" s="10" t="s">
        <v>120</v>
      </c>
      <c r="B31" s="6" t="s">
        <v>185</v>
      </c>
      <c r="C31" s="4" t="s">
        <v>15</v>
      </c>
      <c r="D31" s="5">
        <v>1</v>
      </c>
      <c r="E31" s="4"/>
      <c r="F31" s="3">
        <v>1116</v>
      </c>
      <c r="G31" s="3">
        <f t="shared" si="0"/>
        <v>1116</v>
      </c>
    </row>
    <row r="32" spans="1:15" ht="20.100000000000001" customHeight="1" x14ac:dyDescent="0.25">
      <c r="A32" s="10" t="s">
        <v>121</v>
      </c>
      <c r="B32" s="6" t="s">
        <v>186</v>
      </c>
      <c r="C32" s="4" t="s">
        <v>16</v>
      </c>
      <c r="D32" s="5">
        <v>1</v>
      </c>
      <c r="E32" s="4"/>
      <c r="F32" s="3">
        <v>1116</v>
      </c>
      <c r="G32" s="3">
        <f t="shared" si="0"/>
        <v>1116</v>
      </c>
    </row>
    <row r="33" spans="1:7" ht="20.100000000000001" customHeight="1" x14ac:dyDescent="0.25">
      <c r="A33" s="10" t="s">
        <v>122</v>
      </c>
      <c r="B33" s="6" t="s">
        <v>187</v>
      </c>
      <c r="C33" s="4" t="s">
        <v>17</v>
      </c>
      <c r="D33" s="5">
        <v>1</v>
      </c>
      <c r="E33" s="4"/>
      <c r="F33" s="3">
        <v>1116</v>
      </c>
      <c r="G33" s="3">
        <f t="shared" si="0"/>
        <v>1116</v>
      </c>
    </row>
    <row r="34" spans="1:7" ht="20.100000000000001" customHeight="1" x14ac:dyDescent="0.25">
      <c r="A34" s="10" t="s">
        <v>123</v>
      </c>
      <c r="B34" s="6" t="s">
        <v>242</v>
      </c>
      <c r="C34" s="4" t="s">
        <v>18</v>
      </c>
      <c r="D34" s="5">
        <v>1</v>
      </c>
      <c r="E34" s="4"/>
      <c r="F34" s="3">
        <v>1116</v>
      </c>
      <c r="G34" s="3">
        <f t="shared" si="0"/>
        <v>1116</v>
      </c>
    </row>
    <row r="35" spans="1:7" ht="20.100000000000001" customHeight="1" x14ac:dyDescent="0.25">
      <c r="A35" s="12" t="s">
        <v>124</v>
      </c>
      <c r="B35" s="6" t="s">
        <v>243</v>
      </c>
      <c r="C35" s="4" t="s">
        <v>19</v>
      </c>
      <c r="D35" s="5">
        <v>1</v>
      </c>
      <c r="E35" s="4"/>
      <c r="F35" s="3">
        <v>1116</v>
      </c>
      <c r="G35" s="3">
        <f t="shared" si="0"/>
        <v>1116</v>
      </c>
    </row>
    <row r="36" spans="1:7" ht="20.100000000000001" customHeight="1" x14ac:dyDescent="0.25">
      <c r="A36" s="12" t="s">
        <v>125</v>
      </c>
      <c r="B36" s="6" t="s">
        <v>244</v>
      </c>
      <c r="C36" s="4" t="s">
        <v>20</v>
      </c>
      <c r="D36" s="5">
        <v>1</v>
      </c>
      <c r="E36" s="4"/>
      <c r="F36" s="3">
        <v>1116</v>
      </c>
      <c r="G36" s="3">
        <f t="shared" si="0"/>
        <v>1116</v>
      </c>
    </row>
    <row r="37" spans="1:7" ht="20.100000000000001" customHeight="1" x14ac:dyDescent="0.25">
      <c r="A37" s="12" t="s">
        <v>126</v>
      </c>
      <c r="B37" s="6" t="s">
        <v>245</v>
      </c>
      <c r="C37" s="4" t="s">
        <v>21</v>
      </c>
      <c r="D37" s="5">
        <v>1</v>
      </c>
      <c r="E37" s="4"/>
      <c r="F37" s="3">
        <v>1116</v>
      </c>
      <c r="G37" s="3">
        <f t="shared" si="0"/>
        <v>1116</v>
      </c>
    </row>
    <row r="38" spans="1:7" ht="20.100000000000001" customHeight="1" x14ac:dyDescent="0.25">
      <c r="A38" s="12" t="s">
        <v>127</v>
      </c>
      <c r="B38" s="6" t="s">
        <v>246</v>
      </c>
      <c r="C38" s="4" t="s">
        <v>22</v>
      </c>
      <c r="D38" s="5">
        <v>1</v>
      </c>
      <c r="E38" s="4"/>
      <c r="F38" s="3">
        <v>1116</v>
      </c>
      <c r="G38" s="3">
        <f t="shared" si="0"/>
        <v>1116</v>
      </c>
    </row>
    <row r="39" spans="1:7" ht="20.100000000000001" customHeight="1" x14ac:dyDescent="0.25">
      <c r="A39" s="12" t="s">
        <v>128</v>
      </c>
      <c r="B39" s="6" t="s">
        <v>247</v>
      </c>
      <c r="C39" s="4" t="s">
        <v>23</v>
      </c>
      <c r="D39" s="5">
        <v>1</v>
      </c>
      <c r="E39" s="4"/>
      <c r="F39" s="3">
        <v>1116</v>
      </c>
      <c r="G39" s="3">
        <f t="shared" si="0"/>
        <v>1116</v>
      </c>
    </row>
    <row r="40" spans="1:7" ht="20.100000000000001" customHeight="1" x14ac:dyDescent="0.25">
      <c r="A40" s="12" t="s">
        <v>129</v>
      </c>
      <c r="B40" s="6" t="s">
        <v>248</v>
      </c>
      <c r="C40" s="4" t="s">
        <v>24</v>
      </c>
      <c r="D40" s="5">
        <v>1</v>
      </c>
      <c r="E40" s="4"/>
      <c r="F40" s="3">
        <v>1116</v>
      </c>
      <c r="G40" s="3">
        <f t="shared" si="0"/>
        <v>1116</v>
      </c>
    </row>
    <row r="41" spans="1:7" ht="20.100000000000001" customHeight="1" x14ac:dyDescent="0.25">
      <c r="A41" s="12" t="s">
        <v>130</v>
      </c>
      <c r="B41" s="6" t="s">
        <v>246</v>
      </c>
      <c r="C41" s="4" t="s">
        <v>25</v>
      </c>
      <c r="D41" s="5">
        <v>1</v>
      </c>
      <c r="E41" s="4"/>
      <c r="F41" s="3">
        <v>1116</v>
      </c>
      <c r="G41" s="3">
        <f t="shared" si="0"/>
        <v>1116</v>
      </c>
    </row>
    <row r="42" spans="1:7" ht="20.100000000000001" customHeight="1" x14ac:dyDescent="0.25">
      <c r="A42" s="12" t="s">
        <v>131</v>
      </c>
      <c r="B42" s="6" t="s">
        <v>246</v>
      </c>
      <c r="C42" s="4" t="s">
        <v>26</v>
      </c>
      <c r="D42" s="5">
        <v>1</v>
      </c>
      <c r="E42" s="4"/>
      <c r="F42" s="3">
        <v>1116</v>
      </c>
      <c r="G42" s="3">
        <f t="shared" si="0"/>
        <v>1116</v>
      </c>
    </row>
    <row r="43" spans="1:7" ht="20.100000000000001" customHeight="1" x14ac:dyDescent="0.25">
      <c r="A43" s="12" t="s">
        <v>132</v>
      </c>
      <c r="B43" s="6" t="s">
        <v>249</v>
      </c>
      <c r="C43" s="4" t="s">
        <v>27</v>
      </c>
      <c r="D43" s="5">
        <v>1</v>
      </c>
      <c r="E43" s="4"/>
      <c r="F43" s="3">
        <v>1116</v>
      </c>
      <c r="G43" s="3">
        <f t="shared" si="0"/>
        <v>1116</v>
      </c>
    </row>
    <row r="44" spans="1:7" ht="20.100000000000001" customHeight="1" x14ac:dyDescent="0.25">
      <c r="A44" s="12" t="s">
        <v>133</v>
      </c>
      <c r="B44" s="6" t="s">
        <v>250</v>
      </c>
      <c r="C44" s="4" t="s">
        <v>28</v>
      </c>
      <c r="D44" s="5">
        <v>1</v>
      </c>
      <c r="E44" s="4"/>
      <c r="F44" s="3">
        <v>1116</v>
      </c>
      <c r="G44" s="3">
        <f t="shared" si="0"/>
        <v>1116</v>
      </c>
    </row>
    <row r="45" spans="1:7" ht="20.100000000000001" customHeight="1" x14ac:dyDescent="0.25">
      <c r="A45" s="12" t="s">
        <v>134</v>
      </c>
      <c r="B45" s="6" t="s">
        <v>250</v>
      </c>
      <c r="C45" s="4" t="s">
        <v>29</v>
      </c>
      <c r="D45" s="5">
        <v>1</v>
      </c>
      <c r="E45" s="4"/>
      <c r="F45" s="3">
        <v>1116</v>
      </c>
      <c r="G45" s="3">
        <f t="shared" si="0"/>
        <v>1116</v>
      </c>
    </row>
    <row r="46" spans="1:7" ht="20.100000000000001" customHeight="1" x14ac:dyDescent="0.25">
      <c r="A46" s="12" t="s">
        <v>135</v>
      </c>
      <c r="B46" s="6" t="s">
        <v>251</v>
      </c>
      <c r="C46" s="4" t="s">
        <v>30</v>
      </c>
      <c r="D46" s="5">
        <v>1</v>
      </c>
      <c r="E46" s="4"/>
      <c r="F46" s="3">
        <v>1116</v>
      </c>
      <c r="G46" s="3">
        <f t="shared" si="0"/>
        <v>1116</v>
      </c>
    </row>
    <row r="47" spans="1:7" ht="20.100000000000001" customHeight="1" x14ac:dyDescent="0.25">
      <c r="A47" s="12" t="s">
        <v>136</v>
      </c>
      <c r="B47" s="6" t="s">
        <v>252</v>
      </c>
      <c r="C47" s="4" t="s">
        <v>31</v>
      </c>
      <c r="D47" s="5">
        <v>1</v>
      </c>
      <c r="E47" s="4"/>
      <c r="F47" s="3">
        <v>1116</v>
      </c>
      <c r="G47" s="3">
        <f t="shared" si="0"/>
        <v>1116</v>
      </c>
    </row>
    <row r="48" spans="1:7" ht="20.100000000000001" customHeight="1" x14ac:dyDescent="0.25">
      <c r="A48" s="12" t="s">
        <v>137</v>
      </c>
      <c r="B48" s="6" t="s">
        <v>253</v>
      </c>
      <c r="C48" s="4" t="s">
        <v>32</v>
      </c>
      <c r="D48" s="5">
        <v>1</v>
      </c>
      <c r="E48" s="4"/>
      <c r="F48" s="3">
        <v>1116</v>
      </c>
      <c r="G48" s="3">
        <f t="shared" si="0"/>
        <v>1116</v>
      </c>
    </row>
    <row r="49" spans="1:7" ht="20.100000000000001" customHeight="1" x14ac:dyDescent="0.25">
      <c r="A49" s="12" t="s">
        <v>138</v>
      </c>
      <c r="B49" s="6" t="s">
        <v>254</v>
      </c>
      <c r="C49" s="4" t="s">
        <v>33</v>
      </c>
      <c r="D49" s="5">
        <v>1</v>
      </c>
      <c r="E49" s="4"/>
      <c r="F49" s="3">
        <v>1116</v>
      </c>
      <c r="G49" s="3">
        <f t="shared" si="0"/>
        <v>1116</v>
      </c>
    </row>
    <row r="50" spans="1:7" ht="20.100000000000001" customHeight="1" x14ac:dyDescent="0.25">
      <c r="A50" s="12" t="s">
        <v>139</v>
      </c>
      <c r="B50" s="6" t="s">
        <v>255</v>
      </c>
      <c r="C50" s="4" t="s">
        <v>34</v>
      </c>
      <c r="D50" s="5">
        <v>1</v>
      </c>
      <c r="E50" s="4"/>
      <c r="F50" s="3">
        <v>1116</v>
      </c>
      <c r="G50" s="3">
        <f t="shared" si="0"/>
        <v>1116</v>
      </c>
    </row>
    <row r="51" spans="1:7" ht="20.100000000000001" customHeight="1" x14ac:dyDescent="0.25">
      <c r="A51" s="12" t="s">
        <v>140</v>
      </c>
      <c r="B51" s="6" t="s">
        <v>256</v>
      </c>
      <c r="C51" s="4" t="s">
        <v>35</v>
      </c>
      <c r="D51" s="5">
        <v>1</v>
      </c>
      <c r="E51" s="4"/>
      <c r="F51" s="3">
        <v>1116</v>
      </c>
      <c r="G51" s="3">
        <f t="shared" si="0"/>
        <v>1116</v>
      </c>
    </row>
    <row r="52" spans="1:7" ht="20.100000000000001" customHeight="1" x14ac:dyDescent="0.25">
      <c r="A52" s="12" t="s">
        <v>141</v>
      </c>
      <c r="B52" s="6" t="s">
        <v>257</v>
      </c>
      <c r="C52" s="4" t="s">
        <v>36</v>
      </c>
      <c r="D52" s="5">
        <v>1</v>
      </c>
      <c r="E52" s="4"/>
      <c r="F52" s="3">
        <v>1116</v>
      </c>
      <c r="G52" s="3">
        <f t="shared" si="0"/>
        <v>1116</v>
      </c>
    </row>
    <row r="53" spans="1:7" ht="20.100000000000001" customHeight="1" x14ac:dyDescent="0.25">
      <c r="A53" s="12" t="s">
        <v>142</v>
      </c>
      <c r="B53" s="6" t="s">
        <v>258</v>
      </c>
      <c r="C53" s="4" t="s">
        <v>37</v>
      </c>
      <c r="D53" s="5">
        <v>1</v>
      </c>
      <c r="E53" s="4"/>
      <c r="F53" s="3">
        <v>1116</v>
      </c>
      <c r="G53" s="3">
        <f t="shared" si="0"/>
        <v>1116</v>
      </c>
    </row>
    <row r="54" spans="1:7" ht="20.100000000000001" customHeight="1" x14ac:dyDescent="0.25">
      <c r="A54" s="12" t="s">
        <v>143</v>
      </c>
      <c r="B54" s="6" t="s">
        <v>259</v>
      </c>
      <c r="C54" s="4" t="s">
        <v>38</v>
      </c>
      <c r="D54" s="5">
        <v>1</v>
      </c>
      <c r="E54" s="4"/>
      <c r="F54" s="3">
        <v>1116</v>
      </c>
      <c r="G54" s="3">
        <f t="shared" si="0"/>
        <v>1116</v>
      </c>
    </row>
    <row r="55" spans="1:7" ht="20.100000000000001" customHeight="1" x14ac:dyDescent="0.25">
      <c r="A55" s="12" t="s">
        <v>144</v>
      </c>
      <c r="B55" s="6" t="s">
        <v>260</v>
      </c>
      <c r="C55" s="4" t="s">
        <v>39</v>
      </c>
      <c r="D55" s="5">
        <v>1</v>
      </c>
      <c r="E55" s="4"/>
      <c r="F55" s="3">
        <v>1116</v>
      </c>
      <c r="G55" s="3">
        <f t="shared" ref="G55:G86" si="1">D55*F55</f>
        <v>1116</v>
      </c>
    </row>
    <row r="56" spans="1:7" ht="20.100000000000001" customHeight="1" x14ac:dyDescent="0.25">
      <c r="A56" s="12" t="s">
        <v>145</v>
      </c>
      <c r="B56" s="6" t="s">
        <v>261</v>
      </c>
      <c r="C56" s="4" t="s">
        <v>40</v>
      </c>
      <c r="D56" s="5">
        <v>1</v>
      </c>
      <c r="E56" s="4"/>
      <c r="F56" s="3">
        <v>1116</v>
      </c>
      <c r="G56" s="3">
        <f t="shared" si="1"/>
        <v>1116</v>
      </c>
    </row>
    <row r="57" spans="1:7" ht="20.100000000000001" customHeight="1" x14ac:dyDescent="0.25">
      <c r="A57" s="12" t="s">
        <v>146</v>
      </c>
      <c r="B57" s="6" t="s">
        <v>262</v>
      </c>
      <c r="C57" s="4" t="s">
        <v>41</v>
      </c>
      <c r="D57" s="5">
        <v>1</v>
      </c>
      <c r="E57" s="4"/>
      <c r="F57" s="3">
        <v>1116</v>
      </c>
      <c r="G57" s="3">
        <f t="shared" si="1"/>
        <v>1116</v>
      </c>
    </row>
    <row r="58" spans="1:7" ht="20.100000000000001" customHeight="1" x14ac:dyDescent="0.25">
      <c r="A58" s="12" t="s">
        <v>147</v>
      </c>
      <c r="B58" s="6" t="s">
        <v>259</v>
      </c>
      <c r="C58" s="4" t="s">
        <v>42</v>
      </c>
      <c r="D58" s="5">
        <v>1</v>
      </c>
      <c r="E58" s="4"/>
      <c r="F58" s="3">
        <v>1116</v>
      </c>
      <c r="G58" s="3">
        <f t="shared" si="1"/>
        <v>1116</v>
      </c>
    </row>
    <row r="59" spans="1:7" ht="20.100000000000001" customHeight="1" x14ac:dyDescent="0.25">
      <c r="A59" s="12" t="s">
        <v>148</v>
      </c>
      <c r="B59" s="6" t="s">
        <v>263</v>
      </c>
      <c r="C59" s="4" t="s">
        <v>43</v>
      </c>
      <c r="D59" s="5">
        <v>1</v>
      </c>
      <c r="E59" s="4"/>
      <c r="F59" s="3">
        <v>1116</v>
      </c>
      <c r="G59" s="3">
        <f t="shared" si="1"/>
        <v>1116</v>
      </c>
    </row>
    <row r="60" spans="1:7" ht="20.100000000000001" customHeight="1" x14ac:dyDescent="0.25">
      <c r="A60" s="12" t="s">
        <v>149</v>
      </c>
      <c r="B60" s="6" t="s">
        <v>264</v>
      </c>
      <c r="C60" s="4" t="s">
        <v>44</v>
      </c>
      <c r="D60" s="5">
        <v>1</v>
      </c>
      <c r="E60" s="4"/>
      <c r="F60" s="3">
        <v>1116</v>
      </c>
      <c r="G60" s="3">
        <f t="shared" si="1"/>
        <v>1116</v>
      </c>
    </row>
    <row r="61" spans="1:7" ht="20.100000000000001" customHeight="1" x14ac:dyDescent="0.25">
      <c r="A61" s="12" t="s">
        <v>150</v>
      </c>
      <c r="B61" s="6" t="s">
        <v>265</v>
      </c>
      <c r="C61" s="4" t="s">
        <v>45</v>
      </c>
      <c r="D61" s="5">
        <v>1</v>
      </c>
      <c r="E61" s="4"/>
      <c r="F61" s="3">
        <v>1116</v>
      </c>
      <c r="G61" s="3">
        <f t="shared" si="1"/>
        <v>1116</v>
      </c>
    </row>
    <row r="62" spans="1:7" ht="20.100000000000001" customHeight="1" x14ac:dyDescent="0.25">
      <c r="A62" s="12" t="s">
        <v>151</v>
      </c>
      <c r="B62" s="6" t="s">
        <v>266</v>
      </c>
      <c r="C62" s="4" t="s">
        <v>46</v>
      </c>
      <c r="D62" s="5">
        <v>1</v>
      </c>
      <c r="E62" s="4"/>
      <c r="F62" s="3">
        <v>1116</v>
      </c>
      <c r="G62" s="3">
        <f t="shared" si="1"/>
        <v>1116</v>
      </c>
    </row>
    <row r="63" spans="1:7" ht="20.100000000000001" customHeight="1" x14ac:dyDescent="0.25">
      <c r="A63" s="12" t="s">
        <v>152</v>
      </c>
      <c r="B63" s="6" t="s">
        <v>267</v>
      </c>
      <c r="C63" s="4" t="s">
        <v>47</v>
      </c>
      <c r="D63" s="5">
        <v>1</v>
      </c>
      <c r="E63" s="4"/>
      <c r="F63" s="3">
        <v>1116</v>
      </c>
      <c r="G63" s="3">
        <f t="shared" si="1"/>
        <v>1116</v>
      </c>
    </row>
    <row r="64" spans="1:7" ht="20.100000000000001" customHeight="1" x14ac:dyDescent="0.25">
      <c r="A64" s="12" t="s">
        <v>153</v>
      </c>
      <c r="B64" s="6" t="s">
        <v>268</v>
      </c>
      <c r="C64" s="4" t="s">
        <v>48</v>
      </c>
      <c r="D64" s="5">
        <v>1</v>
      </c>
      <c r="E64" s="4"/>
      <c r="F64" s="3">
        <v>1116</v>
      </c>
      <c r="G64" s="3">
        <f t="shared" si="1"/>
        <v>1116</v>
      </c>
    </row>
    <row r="65" spans="1:7" ht="20.100000000000001" customHeight="1" x14ac:dyDescent="0.25">
      <c r="A65" s="12" t="s">
        <v>154</v>
      </c>
      <c r="B65" s="6" t="s">
        <v>268</v>
      </c>
      <c r="C65" s="4" t="s">
        <v>49</v>
      </c>
      <c r="D65" s="5">
        <v>1</v>
      </c>
      <c r="E65" s="4"/>
      <c r="F65" s="3">
        <v>1116</v>
      </c>
      <c r="G65" s="3">
        <f t="shared" si="1"/>
        <v>1116</v>
      </c>
    </row>
    <row r="66" spans="1:7" ht="20.100000000000001" customHeight="1" x14ac:dyDescent="0.25">
      <c r="A66" s="12" t="s">
        <v>155</v>
      </c>
      <c r="B66" s="6" t="s">
        <v>259</v>
      </c>
      <c r="C66" s="4" t="s">
        <v>50</v>
      </c>
      <c r="D66" s="5">
        <v>1</v>
      </c>
      <c r="E66" s="4"/>
      <c r="F66" s="3">
        <v>1116</v>
      </c>
      <c r="G66" s="3">
        <f t="shared" si="1"/>
        <v>1116</v>
      </c>
    </row>
    <row r="67" spans="1:7" ht="20.100000000000001" customHeight="1" x14ac:dyDescent="0.25">
      <c r="A67" s="12" t="s">
        <v>156</v>
      </c>
      <c r="B67" s="6" t="s">
        <v>269</v>
      </c>
      <c r="C67" s="4" t="s">
        <v>51</v>
      </c>
      <c r="D67" s="5">
        <v>3</v>
      </c>
      <c r="E67" s="4"/>
      <c r="F67" s="3">
        <v>144</v>
      </c>
      <c r="G67" s="3">
        <f t="shared" si="1"/>
        <v>432</v>
      </c>
    </row>
    <row r="68" spans="1:7" ht="20.100000000000001" customHeight="1" x14ac:dyDescent="0.25">
      <c r="A68" s="12" t="s">
        <v>157</v>
      </c>
      <c r="B68" s="6" t="s">
        <v>188</v>
      </c>
      <c r="C68" s="4" t="s">
        <v>52</v>
      </c>
      <c r="D68" s="5">
        <v>1</v>
      </c>
      <c r="E68" s="4"/>
      <c r="F68" s="3">
        <v>336</v>
      </c>
      <c r="G68" s="3">
        <f t="shared" si="1"/>
        <v>336</v>
      </c>
    </row>
    <row r="69" spans="1:7" ht="20.100000000000001" customHeight="1" x14ac:dyDescent="0.25">
      <c r="A69" s="12" t="s">
        <v>158</v>
      </c>
      <c r="B69" s="6" t="s">
        <v>189</v>
      </c>
      <c r="C69" s="4" t="s">
        <v>53</v>
      </c>
      <c r="D69" s="5">
        <v>1</v>
      </c>
      <c r="E69" s="4"/>
      <c r="F69" s="3">
        <v>336</v>
      </c>
      <c r="G69" s="3">
        <f t="shared" si="1"/>
        <v>336</v>
      </c>
    </row>
    <row r="70" spans="1:7" ht="20.100000000000001" customHeight="1" x14ac:dyDescent="0.25">
      <c r="A70" s="12" t="s">
        <v>159</v>
      </c>
      <c r="B70" s="6" t="s">
        <v>190</v>
      </c>
      <c r="C70" s="4" t="s">
        <v>54</v>
      </c>
      <c r="D70" s="5">
        <v>1</v>
      </c>
      <c r="E70" s="4"/>
      <c r="F70" s="3">
        <v>336</v>
      </c>
      <c r="G70" s="3">
        <f t="shared" si="1"/>
        <v>336</v>
      </c>
    </row>
    <row r="71" spans="1:7" ht="20.100000000000001" customHeight="1" x14ac:dyDescent="0.25">
      <c r="A71" s="12" t="s">
        <v>160</v>
      </c>
      <c r="B71" s="6" t="s">
        <v>191</v>
      </c>
      <c r="C71" s="4" t="s">
        <v>55</v>
      </c>
      <c r="D71" s="5">
        <v>1</v>
      </c>
      <c r="E71" s="4"/>
      <c r="F71" s="3">
        <v>336</v>
      </c>
      <c r="G71" s="3">
        <f t="shared" si="1"/>
        <v>336</v>
      </c>
    </row>
    <row r="72" spans="1:7" ht="20.100000000000001" customHeight="1" x14ac:dyDescent="0.25">
      <c r="A72" s="12" t="s">
        <v>161</v>
      </c>
      <c r="B72" s="6" t="s">
        <v>192</v>
      </c>
      <c r="C72" s="4" t="s">
        <v>56</v>
      </c>
      <c r="D72" s="5">
        <v>1</v>
      </c>
      <c r="E72" s="4"/>
      <c r="F72" s="3">
        <v>336</v>
      </c>
      <c r="G72" s="3">
        <f t="shared" si="1"/>
        <v>336</v>
      </c>
    </row>
    <row r="73" spans="1:7" ht="20.100000000000001" customHeight="1" x14ac:dyDescent="0.25">
      <c r="A73" s="12" t="s">
        <v>162</v>
      </c>
      <c r="B73" s="6" t="s">
        <v>193</v>
      </c>
      <c r="C73" s="4" t="s">
        <v>57</v>
      </c>
      <c r="D73" s="5">
        <v>1</v>
      </c>
      <c r="E73" s="4"/>
      <c r="F73" s="3">
        <v>336</v>
      </c>
      <c r="G73" s="3">
        <f t="shared" si="1"/>
        <v>336</v>
      </c>
    </row>
    <row r="74" spans="1:7" ht="20.100000000000001" customHeight="1" x14ac:dyDescent="0.25">
      <c r="A74" s="12" t="s">
        <v>163</v>
      </c>
      <c r="B74" s="6" t="s">
        <v>194</v>
      </c>
      <c r="C74" s="4" t="s">
        <v>58</v>
      </c>
      <c r="D74" s="5">
        <v>1</v>
      </c>
      <c r="E74" s="4"/>
      <c r="F74" s="3">
        <v>336</v>
      </c>
      <c r="G74" s="3">
        <f t="shared" si="1"/>
        <v>336</v>
      </c>
    </row>
    <row r="75" spans="1:7" ht="20.100000000000001" customHeight="1" x14ac:dyDescent="0.25">
      <c r="A75" s="12" t="s">
        <v>164</v>
      </c>
      <c r="B75" s="6" t="s">
        <v>270</v>
      </c>
      <c r="C75" s="4" t="s">
        <v>59</v>
      </c>
      <c r="D75" s="5">
        <v>1</v>
      </c>
      <c r="E75" s="4"/>
      <c r="F75" s="3">
        <v>336</v>
      </c>
      <c r="G75" s="3">
        <f t="shared" si="1"/>
        <v>336</v>
      </c>
    </row>
    <row r="76" spans="1:7" ht="20.100000000000001" customHeight="1" x14ac:dyDescent="0.25">
      <c r="A76" s="12" t="s">
        <v>165</v>
      </c>
      <c r="B76" s="6" t="s">
        <v>195</v>
      </c>
      <c r="C76" s="4" t="s">
        <v>60</v>
      </c>
      <c r="D76" s="5">
        <v>1</v>
      </c>
      <c r="E76" s="4"/>
      <c r="F76" s="3">
        <v>336</v>
      </c>
      <c r="G76" s="3">
        <f t="shared" si="1"/>
        <v>336</v>
      </c>
    </row>
    <row r="77" spans="1:7" ht="20.100000000000001" customHeight="1" x14ac:dyDescent="0.25">
      <c r="A77" s="12" t="s">
        <v>166</v>
      </c>
      <c r="B77" s="6" t="s">
        <v>196</v>
      </c>
      <c r="C77" s="4" t="s">
        <v>61</v>
      </c>
      <c r="D77" s="5">
        <v>1</v>
      </c>
      <c r="E77" s="4"/>
      <c r="F77" s="3">
        <v>336</v>
      </c>
      <c r="G77" s="3">
        <f t="shared" si="1"/>
        <v>336</v>
      </c>
    </row>
    <row r="78" spans="1:7" ht="20.100000000000001" customHeight="1" x14ac:dyDescent="0.25">
      <c r="A78" s="12" t="s">
        <v>167</v>
      </c>
      <c r="B78" s="6" t="s">
        <v>271</v>
      </c>
      <c r="C78" s="4" t="s">
        <v>62</v>
      </c>
      <c r="D78" s="5">
        <v>2</v>
      </c>
      <c r="E78" s="4"/>
      <c r="F78" s="3">
        <v>96</v>
      </c>
      <c r="G78" s="3">
        <f t="shared" si="1"/>
        <v>192</v>
      </c>
    </row>
    <row r="79" spans="1:7" ht="20.100000000000001" customHeight="1" x14ac:dyDescent="0.25">
      <c r="A79" s="12" t="s">
        <v>215</v>
      </c>
      <c r="B79" s="6" t="s">
        <v>272</v>
      </c>
      <c r="C79" s="4" t="s">
        <v>63</v>
      </c>
      <c r="D79" s="5">
        <v>2</v>
      </c>
      <c r="E79" s="4"/>
      <c r="F79" s="3">
        <v>96</v>
      </c>
      <c r="G79" s="3">
        <f t="shared" si="1"/>
        <v>192</v>
      </c>
    </row>
    <row r="80" spans="1:7" ht="20.100000000000001" customHeight="1" x14ac:dyDescent="0.25">
      <c r="A80" s="12" t="s">
        <v>168</v>
      </c>
      <c r="B80" s="6" t="s">
        <v>273</v>
      </c>
      <c r="C80" s="4" t="s">
        <v>64</v>
      </c>
      <c r="D80" s="5">
        <v>2</v>
      </c>
      <c r="E80" s="4"/>
      <c r="F80" s="3">
        <v>96</v>
      </c>
      <c r="G80" s="3">
        <f t="shared" si="1"/>
        <v>192</v>
      </c>
    </row>
    <row r="81" spans="1:7" ht="20.100000000000001" customHeight="1" x14ac:dyDescent="0.25">
      <c r="A81" s="12" t="s">
        <v>169</v>
      </c>
      <c r="B81" s="6" t="s">
        <v>274</v>
      </c>
      <c r="C81" s="4" t="s">
        <v>65</v>
      </c>
      <c r="D81" s="5">
        <v>2</v>
      </c>
      <c r="E81" s="4"/>
      <c r="F81" s="3">
        <v>96</v>
      </c>
      <c r="G81" s="3">
        <f t="shared" si="1"/>
        <v>192</v>
      </c>
    </row>
    <row r="82" spans="1:7" ht="20.100000000000001" customHeight="1" x14ac:dyDescent="0.25">
      <c r="A82" s="12" t="s">
        <v>170</v>
      </c>
      <c r="B82" s="6" t="s">
        <v>275</v>
      </c>
      <c r="C82" s="4" t="s">
        <v>66</v>
      </c>
      <c r="D82" s="5">
        <v>2</v>
      </c>
      <c r="E82" s="4"/>
      <c r="F82" s="3">
        <v>96</v>
      </c>
      <c r="G82" s="3">
        <f t="shared" si="1"/>
        <v>192</v>
      </c>
    </row>
    <row r="83" spans="1:7" ht="20.100000000000001" customHeight="1" x14ac:dyDescent="0.25">
      <c r="A83" s="12" t="s">
        <v>171</v>
      </c>
      <c r="B83" s="6" t="s">
        <v>276</v>
      </c>
      <c r="C83" s="4" t="s">
        <v>67</v>
      </c>
      <c r="D83" s="5">
        <v>2</v>
      </c>
      <c r="E83" s="4"/>
      <c r="F83" s="3">
        <v>96</v>
      </c>
      <c r="G83" s="3">
        <f t="shared" si="1"/>
        <v>192</v>
      </c>
    </row>
    <row r="84" spans="1:7" ht="20.100000000000001" customHeight="1" x14ac:dyDescent="0.25">
      <c r="A84" s="12" t="s">
        <v>172</v>
      </c>
      <c r="B84" s="6" t="s">
        <v>276</v>
      </c>
      <c r="C84" s="4" t="s">
        <v>68</v>
      </c>
      <c r="D84" s="5">
        <v>2</v>
      </c>
      <c r="E84" s="4"/>
      <c r="F84" s="3">
        <v>96</v>
      </c>
      <c r="G84" s="3">
        <f t="shared" si="1"/>
        <v>192</v>
      </c>
    </row>
    <row r="85" spans="1:7" ht="20.100000000000001" customHeight="1" x14ac:dyDescent="0.25">
      <c r="A85" s="12" t="s">
        <v>173</v>
      </c>
      <c r="B85" s="6" t="s">
        <v>277</v>
      </c>
      <c r="C85" s="4" t="s">
        <v>69</v>
      </c>
      <c r="D85" s="5">
        <v>2</v>
      </c>
      <c r="E85" s="4"/>
      <c r="F85" s="3">
        <v>96</v>
      </c>
      <c r="G85" s="3">
        <f t="shared" si="1"/>
        <v>192</v>
      </c>
    </row>
    <row r="86" spans="1:7" ht="20.100000000000001" customHeight="1" x14ac:dyDescent="0.25">
      <c r="A86" s="12" t="s">
        <v>174</v>
      </c>
      <c r="B86" s="6" t="s">
        <v>280</v>
      </c>
      <c r="C86" s="4" t="s">
        <v>70</v>
      </c>
      <c r="D86" s="5">
        <v>2</v>
      </c>
      <c r="E86" s="4"/>
      <c r="F86" s="3">
        <v>96</v>
      </c>
      <c r="G86" s="3">
        <f t="shared" si="1"/>
        <v>192</v>
      </c>
    </row>
    <row r="87" spans="1:7" ht="20.100000000000001" customHeight="1" x14ac:dyDescent="0.25">
      <c r="A87" s="12" t="s">
        <v>175</v>
      </c>
      <c r="B87" s="6" t="s">
        <v>278</v>
      </c>
      <c r="C87" s="4" t="s">
        <v>71</v>
      </c>
      <c r="D87" s="5">
        <v>2</v>
      </c>
      <c r="E87" s="4"/>
      <c r="F87" s="3">
        <v>96</v>
      </c>
      <c r="G87" s="3">
        <f t="shared" ref="G87:G109" si="2">D87*F87</f>
        <v>192</v>
      </c>
    </row>
    <row r="88" spans="1:7" ht="20.100000000000001" customHeight="1" x14ac:dyDescent="0.25">
      <c r="A88" s="12" t="s">
        <v>176</v>
      </c>
      <c r="B88" s="6" t="s">
        <v>278</v>
      </c>
      <c r="C88" s="4" t="s">
        <v>72</v>
      </c>
      <c r="D88" s="5">
        <v>2</v>
      </c>
      <c r="E88" s="4"/>
      <c r="F88" s="3">
        <v>96</v>
      </c>
      <c r="G88" s="3">
        <f t="shared" si="2"/>
        <v>192</v>
      </c>
    </row>
    <row r="89" spans="1:7" ht="20.100000000000001" customHeight="1" x14ac:dyDescent="0.25">
      <c r="A89" s="12" t="s">
        <v>177</v>
      </c>
      <c r="B89" s="6" t="s">
        <v>279</v>
      </c>
      <c r="C89" s="4" t="s">
        <v>73</v>
      </c>
      <c r="D89" s="5">
        <v>2</v>
      </c>
      <c r="E89" s="4"/>
      <c r="F89" s="3">
        <v>96</v>
      </c>
      <c r="G89" s="3">
        <f t="shared" si="2"/>
        <v>192</v>
      </c>
    </row>
    <row r="90" spans="1:7" ht="20.100000000000001" customHeight="1" x14ac:dyDescent="0.25">
      <c r="A90" s="12" t="s">
        <v>178</v>
      </c>
      <c r="B90" s="6" t="s">
        <v>278</v>
      </c>
      <c r="C90" s="4" t="s">
        <v>74</v>
      </c>
      <c r="D90" s="5">
        <v>2</v>
      </c>
      <c r="E90" s="4"/>
      <c r="F90" s="3">
        <v>96</v>
      </c>
      <c r="G90" s="3">
        <f t="shared" si="2"/>
        <v>192</v>
      </c>
    </row>
    <row r="91" spans="1:7" ht="20.100000000000001" customHeight="1" x14ac:dyDescent="0.25">
      <c r="A91" s="13" t="s">
        <v>75</v>
      </c>
      <c r="B91" s="6" t="s">
        <v>281</v>
      </c>
      <c r="C91" s="7" t="s">
        <v>76</v>
      </c>
      <c r="D91" s="5">
        <v>4</v>
      </c>
      <c r="E91" s="4"/>
      <c r="F91" s="3">
        <v>30</v>
      </c>
      <c r="G91" s="3">
        <f t="shared" si="2"/>
        <v>120</v>
      </c>
    </row>
    <row r="92" spans="1:7" ht="20.100000000000001" customHeight="1" x14ac:dyDescent="0.25">
      <c r="A92" s="13" t="s">
        <v>77</v>
      </c>
      <c r="B92" s="6" t="s">
        <v>198</v>
      </c>
      <c r="C92" s="7" t="s">
        <v>78</v>
      </c>
      <c r="D92" s="5">
        <v>4</v>
      </c>
      <c r="E92" s="4"/>
      <c r="F92" s="3">
        <v>30</v>
      </c>
      <c r="G92" s="3">
        <f t="shared" si="2"/>
        <v>120</v>
      </c>
    </row>
    <row r="93" spans="1:7" ht="20.100000000000001" customHeight="1" x14ac:dyDescent="0.25">
      <c r="A93" s="13" t="s">
        <v>79</v>
      </c>
      <c r="B93" s="6" t="s">
        <v>199</v>
      </c>
      <c r="C93" s="7" t="s">
        <v>80</v>
      </c>
      <c r="D93" s="5">
        <v>4</v>
      </c>
      <c r="E93" s="4"/>
      <c r="F93" s="3">
        <v>30</v>
      </c>
      <c r="G93" s="3">
        <f t="shared" si="2"/>
        <v>120</v>
      </c>
    </row>
    <row r="94" spans="1:7" ht="20.100000000000001" customHeight="1" x14ac:dyDescent="0.25">
      <c r="A94" s="13" t="s">
        <v>81</v>
      </c>
      <c r="B94" s="6" t="s">
        <v>200</v>
      </c>
      <c r="C94" s="7" t="s">
        <v>82</v>
      </c>
      <c r="D94" s="5">
        <v>4</v>
      </c>
      <c r="E94" s="4"/>
      <c r="F94" s="3">
        <v>30</v>
      </c>
      <c r="G94" s="3">
        <f t="shared" si="2"/>
        <v>120</v>
      </c>
    </row>
    <row r="95" spans="1:7" ht="20.100000000000001" customHeight="1" x14ac:dyDescent="0.25">
      <c r="A95" s="13" t="s">
        <v>83</v>
      </c>
      <c r="B95" s="6" t="s">
        <v>201</v>
      </c>
      <c r="C95" s="7" t="s">
        <v>84</v>
      </c>
      <c r="D95" s="5">
        <v>4</v>
      </c>
      <c r="E95" s="4"/>
      <c r="F95" s="3">
        <v>30</v>
      </c>
      <c r="G95" s="3">
        <f t="shared" si="2"/>
        <v>120</v>
      </c>
    </row>
    <row r="96" spans="1:7" ht="20.100000000000001" customHeight="1" x14ac:dyDescent="0.25">
      <c r="A96" s="13" t="s">
        <v>85</v>
      </c>
      <c r="B96" s="6" t="s">
        <v>202</v>
      </c>
      <c r="C96" s="7" t="s">
        <v>86</v>
      </c>
      <c r="D96" s="5">
        <v>4</v>
      </c>
      <c r="E96" s="4"/>
      <c r="F96" s="3">
        <v>30</v>
      </c>
      <c r="G96" s="3">
        <f t="shared" si="2"/>
        <v>120</v>
      </c>
    </row>
    <row r="97" spans="1:7" ht="20.100000000000001" customHeight="1" x14ac:dyDescent="0.25">
      <c r="A97" s="13" t="s">
        <v>87</v>
      </c>
      <c r="B97" s="6" t="s">
        <v>203</v>
      </c>
      <c r="C97" s="7" t="s">
        <v>88</v>
      </c>
      <c r="D97" s="5">
        <v>4</v>
      </c>
      <c r="E97" s="4"/>
      <c r="F97" s="3">
        <v>30</v>
      </c>
      <c r="G97" s="3">
        <f t="shared" si="2"/>
        <v>120</v>
      </c>
    </row>
    <row r="98" spans="1:7" ht="20.100000000000001" customHeight="1" x14ac:dyDescent="0.25">
      <c r="A98" s="13" t="s">
        <v>89</v>
      </c>
      <c r="B98" s="6" t="s">
        <v>202</v>
      </c>
      <c r="C98" s="7" t="s">
        <v>90</v>
      </c>
      <c r="D98" s="5">
        <v>4</v>
      </c>
      <c r="E98" s="4"/>
      <c r="F98" s="3">
        <v>30</v>
      </c>
      <c r="G98" s="3">
        <f t="shared" si="2"/>
        <v>120</v>
      </c>
    </row>
    <row r="99" spans="1:7" ht="20.100000000000001" customHeight="1" x14ac:dyDescent="0.25">
      <c r="A99" s="13" t="s">
        <v>91</v>
      </c>
      <c r="B99" s="6" t="s">
        <v>204</v>
      </c>
      <c r="C99" s="7" t="s">
        <v>92</v>
      </c>
      <c r="D99" s="5">
        <v>4</v>
      </c>
      <c r="E99" s="4"/>
      <c r="F99" s="3">
        <v>30</v>
      </c>
      <c r="G99" s="3">
        <f t="shared" si="2"/>
        <v>120</v>
      </c>
    </row>
    <row r="100" spans="1:7" ht="20.100000000000001" customHeight="1" x14ac:dyDescent="0.25">
      <c r="A100" s="13" t="s">
        <v>93</v>
      </c>
      <c r="B100" s="6" t="s">
        <v>205</v>
      </c>
      <c r="C100" s="7" t="s">
        <v>94</v>
      </c>
      <c r="D100" s="5">
        <v>4</v>
      </c>
      <c r="E100" s="4"/>
      <c r="F100" s="3">
        <v>30</v>
      </c>
      <c r="G100" s="3">
        <f t="shared" si="2"/>
        <v>120</v>
      </c>
    </row>
    <row r="101" spans="1:7" ht="20.100000000000001" customHeight="1" x14ac:dyDescent="0.25">
      <c r="A101" s="13" t="s">
        <v>95</v>
      </c>
      <c r="B101" s="6" t="s">
        <v>206</v>
      </c>
      <c r="C101" s="7" t="s">
        <v>96</v>
      </c>
      <c r="D101" s="5">
        <v>4</v>
      </c>
      <c r="E101" s="4"/>
      <c r="F101" s="3">
        <v>30</v>
      </c>
      <c r="G101" s="3">
        <f t="shared" si="2"/>
        <v>120</v>
      </c>
    </row>
    <row r="102" spans="1:7" ht="20.100000000000001" customHeight="1" x14ac:dyDescent="0.25">
      <c r="A102" s="13" t="s">
        <v>97</v>
      </c>
      <c r="B102" s="6" t="s">
        <v>207</v>
      </c>
      <c r="C102" s="7" t="s">
        <v>98</v>
      </c>
      <c r="D102" s="5">
        <v>2</v>
      </c>
      <c r="E102" s="4"/>
      <c r="F102" s="8">
        <v>600</v>
      </c>
      <c r="G102" s="3">
        <f t="shared" si="2"/>
        <v>1200</v>
      </c>
    </row>
    <row r="103" spans="1:7" ht="20.100000000000001" customHeight="1" x14ac:dyDescent="0.25">
      <c r="A103" s="13" t="s">
        <v>99</v>
      </c>
      <c r="B103" s="6" t="s">
        <v>208</v>
      </c>
      <c r="C103" s="7" t="s">
        <v>100</v>
      </c>
      <c r="D103" s="5">
        <v>2</v>
      </c>
      <c r="E103" s="4"/>
      <c r="F103" s="8">
        <v>600</v>
      </c>
      <c r="G103" s="3">
        <f t="shared" si="2"/>
        <v>1200</v>
      </c>
    </row>
    <row r="104" spans="1:7" ht="20.100000000000001" customHeight="1" x14ac:dyDescent="0.25">
      <c r="A104" s="13" t="s">
        <v>101</v>
      </c>
      <c r="B104" s="6" t="s">
        <v>209</v>
      </c>
      <c r="C104" s="7" t="s">
        <v>102</v>
      </c>
      <c r="D104" s="5">
        <v>2</v>
      </c>
      <c r="E104" s="4"/>
      <c r="F104" s="8">
        <v>600</v>
      </c>
      <c r="G104" s="3">
        <f t="shared" si="2"/>
        <v>1200</v>
      </c>
    </row>
    <row r="105" spans="1:7" ht="20.100000000000001" customHeight="1" x14ac:dyDescent="0.25">
      <c r="A105" s="13" t="s">
        <v>214</v>
      </c>
      <c r="B105" s="6" t="s">
        <v>282</v>
      </c>
      <c r="C105" s="7" t="s">
        <v>103</v>
      </c>
      <c r="D105" s="5">
        <v>2</v>
      </c>
      <c r="E105" s="4"/>
      <c r="F105" s="8">
        <v>600</v>
      </c>
      <c r="G105" s="3">
        <f t="shared" si="2"/>
        <v>1200</v>
      </c>
    </row>
    <row r="106" spans="1:7" ht="20.100000000000001" customHeight="1" x14ac:dyDescent="0.25">
      <c r="A106" s="13" t="s">
        <v>104</v>
      </c>
      <c r="B106" s="6" t="s">
        <v>210</v>
      </c>
      <c r="C106" s="7" t="s">
        <v>105</v>
      </c>
      <c r="D106" s="5">
        <v>2</v>
      </c>
      <c r="E106" s="4"/>
      <c r="F106" s="8">
        <v>600</v>
      </c>
      <c r="G106" s="3">
        <f t="shared" si="2"/>
        <v>1200</v>
      </c>
    </row>
    <row r="107" spans="1:7" ht="20.100000000000001" customHeight="1" x14ac:dyDescent="0.25">
      <c r="A107" s="13" t="s">
        <v>106</v>
      </c>
      <c r="B107" s="6" t="s">
        <v>211</v>
      </c>
      <c r="C107" s="7" t="s">
        <v>107</v>
      </c>
      <c r="D107" s="5">
        <v>2</v>
      </c>
      <c r="E107" s="4"/>
      <c r="F107" s="8">
        <v>600</v>
      </c>
      <c r="G107" s="3">
        <f t="shared" si="2"/>
        <v>1200</v>
      </c>
    </row>
    <row r="108" spans="1:7" ht="20.100000000000001" customHeight="1" x14ac:dyDescent="0.25">
      <c r="A108" s="13" t="s">
        <v>108</v>
      </c>
      <c r="B108" s="6" t="s">
        <v>212</v>
      </c>
      <c r="C108" s="7" t="s">
        <v>109</v>
      </c>
      <c r="D108" s="5">
        <v>2</v>
      </c>
      <c r="E108" s="4"/>
      <c r="F108" s="8">
        <v>600</v>
      </c>
      <c r="G108" s="3">
        <f t="shared" si="2"/>
        <v>1200</v>
      </c>
    </row>
    <row r="109" spans="1:7" ht="20.100000000000001" customHeight="1" x14ac:dyDescent="0.25">
      <c r="A109" s="13" t="s">
        <v>110</v>
      </c>
      <c r="B109" s="6" t="s">
        <v>213</v>
      </c>
      <c r="C109" s="7" t="s">
        <v>111</v>
      </c>
      <c r="D109" s="5">
        <v>2</v>
      </c>
      <c r="E109" s="4"/>
      <c r="F109" s="8">
        <v>600</v>
      </c>
      <c r="G109" s="3">
        <f t="shared" si="2"/>
        <v>1200</v>
      </c>
    </row>
    <row r="110" spans="1:7" ht="20.100000000000001" customHeight="1" x14ac:dyDescent="0.3">
      <c r="A110" s="43"/>
      <c r="B110" s="44"/>
      <c r="C110" s="45"/>
      <c r="D110" s="46"/>
      <c r="E110" s="2"/>
      <c r="F110" s="49" t="s">
        <v>234</v>
      </c>
      <c r="G110" s="51">
        <f>SUM(G23:G109)</f>
        <v>66312</v>
      </c>
    </row>
    <row r="111" spans="1:7" ht="20.100000000000001" customHeight="1" x14ac:dyDescent="0.3">
      <c r="A111" s="43"/>
      <c r="B111" s="44"/>
      <c r="C111" s="45"/>
      <c r="D111" s="46"/>
      <c r="E111" s="2"/>
      <c r="F111" s="50" t="s">
        <v>235</v>
      </c>
      <c r="G111" s="51">
        <f>+G110*0.12</f>
        <v>7957.44</v>
      </c>
    </row>
    <row r="112" spans="1:7" ht="20.100000000000001" customHeight="1" x14ac:dyDescent="0.3">
      <c r="A112" s="43"/>
      <c r="B112" s="44"/>
      <c r="C112" s="45"/>
      <c r="D112" s="46"/>
      <c r="E112" s="2"/>
      <c r="F112" s="49" t="s">
        <v>236</v>
      </c>
      <c r="G112" s="51">
        <f>+G110+G111</f>
        <v>74269.440000000002</v>
      </c>
    </row>
    <row r="113" spans="1:7" ht="20.100000000000001" customHeight="1" x14ac:dyDescent="0.3">
      <c r="A113" s="43"/>
      <c r="B113" s="44"/>
      <c r="C113" s="45"/>
      <c r="D113" s="46"/>
      <c r="E113" s="2"/>
      <c r="F113" s="49"/>
      <c r="G113" s="57"/>
    </row>
    <row r="114" spans="1:7" ht="20.100000000000001" customHeight="1" x14ac:dyDescent="0.25">
      <c r="A114" s="43"/>
      <c r="B114" s="44"/>
      <c r="C114" s="45"/>
      <c r="D114" s="46"/>
      <c r="E114" s="2"/>
      <c r="F114" s="47"/>
      <c r="G114" s="48"/>
    </row>
    <row r="115" spans="1:7" s="52" customFormat="1" ht="16.2" thickBot="1" x14ac:dyDescent="0.35">
      <c r="A115" s="52" t="s">
        <v>237</v>
      </c>
      <c r="C115" s="53"/>
    </row>
    <row r="116" spans="1:7" s="52" customFormat="1" ht="15.6" x14ac:dyDescent="0.3"/>
    <row r="117" spans="1:7" s="52" customFormat="1" ht="15.6" x14ac:dyDescent="0.3"/>
    <row r="118" spans="1:7" s="52" customFormat="1" ht="15.6" x14ac:dyDescent="0.3"/>
    <row r="119" spans="1:7" s="52" customFormat="1" ht="16.2" thickBot="1" x14ac:dyDescent="0.35">
      <c r="A119" s="52" t="s">
        <v>238</v>
      </c>
      <c r="C119" s="53"/>
    </row>
    <row r="120" spans="1:7" s="52" customFormat="1" ht="15.6" x14ac:dyDescent="0.3"/>
    <row r="121" spans="1:7" customFormat="1" ht="14.4" x14ac:dyDescent="0.3"/>
    <row r="122" spans="1:7" customFormat="1" ht="14.4" x14ac:dyDescent="0.3"/>
    <row r="123" spans="1:7" s="52" customFormat="1" ht="16.2" thickBot="1" x14ac:dyDescent="0.35">
      <c r="A123" s="52" t="s">
        <v>239</v>
      </c>
      <c r="C123" s="53"/>
    </row>
    <row r="124" spans="1:7" s="52" customFormat="1" ht="15.6" x14ac:dyDescent="0.3"/>
    <row r="125" spans="1:7" s="56" customFormat="1" ht="20.100000000000001" customHeight="1" x14ac:dyDescent="0.25">
      <c r="A125" s="54"/>
      <c r="B125" s="54"/>
      <c r="C125" s="55"/>
    </row>
    <row r="126" spans="1:7" s="56" customFormat="1" ht="20.100000000000001" customHeight="1" thickBot="1" x14ac:dyDescent="0.35">
      <c r="A126" s="52" t="s">
        <v>240</v>
      </c>
      <c r="B126" s="52"/>
      <c r="C126" s="53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2022-08-05T21:57:38Z</cp:lastPrinted>
  <dcterms:created xsi:type="dcterms:W3CDTF">2021-05-12T19:22:08Z</dcterms:created>
  <dcterms:modified xsi:type="dcterms:W3CDTF">2022-08-25T18:46:56Z</dcterms:modified>
</cp:coreProperties>
</file>