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7" documentId="13_ncr:1_{08161560-D854-434F-BF21-B2D557C3EC0F}" xr6:coauthVersionLast="47" xr6:coauthVersionMax="47" xr10:uidLastSave="{981ADC65-D223-426E-9B49-5E9182183DB9}"/>
  <bookViews>
    <workbookView xWindow="-108" yWindow="-108" windowWidth="23256" windowHeight="12456" xr2:uid="{E6D579B5-85C1-4FA2-B023-82A6BB0599F0}"/>
  </bookViews>
  <sheets>
    <sheet name="JAIRO" sheetId="1" r:id="rId1"/>
    <sheet name="INQUIORT" sheetId="3" r:id="rId2"/>
  </sheets>
  <definedNames>
    <definedName name="_xlnm.Print_Area" localSheetId="1">INQUIORT!$A$1:$G$114</definedName>
    <definedName name="_xlnm.Print_Area" localSheetId="0">JAIRO!$A$1:$G$116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C9" i="1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66" i="3" l="1"/>
  <c r="G67" i="3" s="1"/>
  <c r="G68" i="3" s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68" i="1" l="1"/>
  <c r="G69" i="1" l="1"/>
  <c r="G70" i="1" s="1"/>
</calcChain>
</file>

<file path=xl/sharedStrings.xml><?xml version="1.0" encoding="utf-8"?>
<sst xmlns="http://schemas.openxmlformats.org/spreadsheetml/2006/main" count="375" uniqueCount="184">
  <si>
    <t xml:space="preserve">DESCRIPCION ARTICULO </t>
  </si>
  <si>
    <t xml:space="preserve">BANDEJA INFERIOR </t>
  </si>
  <si>
    <t>Distal Tibial Nail (DTN), left, Ф7×110mm</t>
  </si>
  <si>
    <t>Distal Tibial Nail (DTN), right, Ф7×110mm</t>
  </si>
  <si>
    <t>Distal Tibial Nail (DTN), left, Φ8×120mm</t>
  </si>
  <si>
    <t>Distal Tibial Nail (DTN), right, Φ8×120mm</t>
  </si>
  <si>
    <t>Distal Tibial Nail (DTN), left, Φ8×140mm</t>
  </si>
  <si>
    <t>Distal Tibial Nail (DTN), right, Φ8×140mm</t>
  </si>
  <si>
    <t>3.5mm Cancellous Screw for 7.0mm Distal Tibial Nail, 30mm</t>
  </si>
  <si>
    <t>3.5mm Cancellous Screw for 7.0mm Distal Tibial Nail, 32mm</t>
  </si>
  <si>
    <t>3.5mm Cancellous Screw for 7.0mm Distal Tibial Nail, 34mm</t>
  </si>
  <si>
    <t>3.5mm Cancellous Screw for 7.0mm Distal Tibial Nail, 36mm</t>
  </si>
  <si>
    <t>3.5mm Cancellous Screw for 7.0mm Distal Tibial Nail, 38mm</t>
  </si>
  <si>
    <t>3.5mm Cancellous Screw for 7.0mm Distal Tibial Nail, 40mm</t>
  </si>
  <si>
    <t>3.5mm Cancellous Screw for 7.0mm Distal Tibial Nail, 42mm</t>
  </si>
  <si>
    <t>3.5mm Cancellous Screw for 7.0mm Distal Tibial Nail, 44mm</t>
  </si>
  <si>
    <t>3.5mm Cancellous Screw for 7.0mm Distal Tibial Nail, 46mm</t>
  </si>
  <si>
    <t>3.5mm Cancellous Screw for 7.0mm Distal Tibial Nail, 48mm</t>
  </si>
  <si>
    <t>3.5mm Cancellous Screw for 7.0mm Distal Tibial Nail, 50mm</t>
  </si>
  <si>
    <t>4.0mm Cancellous Screw for 8.0mm Distal Tibial Nail, 36mm</t>
  </si>
  <si>
    <t>4.0mm Cancellous Screw for 8.0mm Distal Tibial Nail, 38mm</t>
  </si>
  <si>
    <t>4.0mm Cancellous Screw for 8.0mm Distal Tibial Nail, 40mm</t>
  </si>
  <si>
    <t>4.0mm Cancellous Screw for 8.0mm Distal Tibial Nail, 42mm</t>
  </si>
  <si>
    <t>4.0mm Cancellous Screw for 8.0mm Distal Tibial Nail, 44mm</t>
  </si>
  <si>
    <t>4.0mm Cancellous Screw for 8.0mm Distal Tibial Nail, 46mm</t>
  </si>
  <si>
    <t>4.0mm Cancellous Screw for 8.0mm Distal Tibial Nail, 48mm</t>
  </si>
  <si>
    <t>4.0mm Cancellous Screw for 8.0mm Distal Tibial Nail, 50mm</t>
  </si>
  <si>
    <t>4.0mm Cancellous Screw for 8.0mm Distal Tibial Nail, 52mm</t>
  </si>
  <si>
    <t>3.5mm Cortex Screw for 7.0mm Distal Tibial Nail, 18mm</t>
  </si>
  <si>
    <t>3.5mm Cortex Screw for 7.0mm Distal Tibial Nail, 20mm</t>
  </si>
  <si>
    <t>3.5mm Cortex Screw for 7.0mm Distal Tibial Nail, 22mm</t>
  </si>
  <si>
    <t>3.5mm Cortex Screw for 7.0mm Distal Tibial Nail, 24mm</t>
  </si>
  <si>
    <t>3.5mm Cortex Screw for 7.0mm Distal Tibial Nail, 26mm</t>
  </si>
  <si>
    <t>3.5mm Cortex Screw for 7.0mm Distal Tibial Nail, 28mm</t>
  </si>
  <si>
    <t>4.0mm Cortex Screw for 8.0mm Distal Tibial Nail, 24mm</t>
  </si>
  <si>
    <t>4.0mm Cortex Screw for 8.0mm Distal Tibial Nail, 26mm</t>
  </si>
  <si>
    <t>4.0mm Cortex Screw for 8.0mm Distal Tibial Nail, 28mm</t>
  </si>
  <si>
    <t>4.0mm Cortex Screw for 8.0mm Distal Tibial Nail, 30mm</t>
  </si>
  <si>
    <t>4.0mm Cortex Screw for 8.0mm Distal Tibial Nail, 32mm</t>
  </si>
  <si>
    <t>4.0mm Cortex Screw for 8.0mm Distal Tibial Nail, 34mm</t>
  </si>
  <si>
    <t>End Cap for Distal Tibial Nail, 0mm</t>
  </si>
  <si>
    <t>End Cap for Distal Tibial Nail, 5mm</t>
  </si>
  <si>
    <t>F2104513</t>
  </si>
  <si>
    <t>G2105435</t>
  </si>
  <si>
    <t>J2106498</t>
  </si>
  <si>
    <t>M2101144</t>
  </si>
  <si>
    <t>L2103490</t>
  </si>
  <si>
    <t>F2104502</t>
  </si>
  <si>
    <t>E200761909</t>
  </si>
  <si>
    <t>M2101139</t>
  </si>
  <si>
    <t>E200761907</t>
  </si>
  <si>
    <t>E200761904</t>
  </si>
  <si>
    <t>E200761906</t>
  </si>
  <si>
    <t>E200761901</t>
  </si>
  <si>
    <t>M2101148</t>
  </si>
  <si>
    <t>M2101143</t>
  </si>
  <si>
    <t>M2101122</t>
  </si>
  <si>
    <t>M2101118</t>
  </si>
  <si>
    <t>E200761908</t>
  </si>
  <si>
    <t>M2101152</t>
  </si>
  <si>
    <t>F2101457</t>
  </si>
  <si>
    <t>E200762015</t>
  </si>
  <si>
    <t>F2101506</t>
  </si>
  <si>
    <t>G2100463</t>
  </si>
  <si>
    <t>G2100432</t>
  </si>
  <si>
    <t>E200762010</t>
  </si>
  <si>
    <t>E200762006</t>
  </si>
  <si>
    <t>C2203447</t>
  </si>
  <si>
    <t>G2100484</t>
  </si>
  <si>
    <t>E200762011</t>
  </si>
  <si>
    <t>K190762105</t>
  </si>
  <si>
    <t>C2202809</t>
  </si>
  <si>
    <t>K190762104</t>
  </si>
  <si>
    <t>L2103512</t>
  </si>
  <si>
    <t>F200762103</t>
  </si>
  <si>
    <t>F200762106</t>
  </si>
  <si>
    <t>G2100479</t>
  </si>
  <si>
    <t>J2106524</t>
  </si>
  <si>
    <t>J2106504</t>
  </si>
  <si>
    <t>F200762201</t>
  </si>
  <si>
    <t>J2106501</t>
  </si>
  <si>
    <t>C2203266</t>
  </si>
  <si>
    <t>C2203287</t>
  </si>
  <si>
    <t>J2101384</t>
  </si>
  <si>
    <t>J2101464</t>
  </si>
  <si>
    <t xml:space="preserve">REAMER CORTO  DE 7.5MM </t>
  </si>
  <si>
    <t xml:space="preserve">REAMER CORTO  DE 8.0MM </t>
  </si>
  <si>
    <t xml:space="preserve">REAMER LARGO  DE 7.5MM </t>
  </si>
  <si>
    <t xml:space="preserve">REAMER LARGO  DE 8.0MM </t>
  </si>
  <si>
    <t xml:space="preserve">MANGO EN T PARA GUIAS </t>
  </si>
  <si>
    <t xml:space="preserve">CAMISA, GUIA, PUNZON 2.8MM </t>
  </si>
  <si>
    <t xml:space="preserve">CAMISA, GUIA, PUNZON 3.2MM </t>
  </si>
  <si>
    <t xml:space="preserve">BROCA DE 3.2MM </t>
  </si>
  <si>
    <t xml:space="preserve">BROCA DE 2.8MM </t>
  </si>
  <si>
    <t xml:space="preserve">MEDIDOR DE PROFUNDIDAD </t>
  </si>
  <si>
    <t xml:space="preserve">MEDIDOR DE PROFUNDIDAD CON GANCHO </t>
  </si>
  <si>
    <t xml:space="preserve">MARTILLO DIAPAZON </t>
  </si>
  <si>
    <t>BANDEJA SUPERIOR</t>
  </si>
  <si>
    <t>REGLA OBSERVACION EXTERNA</t>
  </si>
  <si>
    <t xml:space="preserve">EJE DE DIRECCION  EXTERNA </t>
  </si>
  <si>
    <t>EJE DE DIRECCION  CLAVO 8 X 120 L Y R</t>
  </si>
  <si>
    <t xml:space="preserve">EJE DE DIRECCION  CLAVO 8 X 140 L Y R </t>
  </si>
  <si>
    <t xml:space="preserve">EJE DE DIRECCION  CLAVO 7 X 110 L Y R </t>
  </si>
  <si>
    <t xml:space="preserve">LLAVE EN L </t>
  </si>
  <si>
    <t>MANGO EN T DE ANCLAJE RAPIDO</t>
  </si>
  <si>
    <t xml:space="preserve">PROTECTOR DE TEJIDOS </t>
  </si>
  <si>
    <t xml:space="preserve">MANGO DE TALADRO PARA GUIA </t>
  </si>
  <si>
    <t>IMPLANTE DE PRUEBA 8 X 120</t>
  </si>
  <si>
    <t>IMPLANTE DE PRUEBA 8 X 140</t>
  </si>
  <si>
    <t>IMPLANTE DE PRUEBA 7 X 110</t>
  </si>
  <si>
    <t xml:space="preserve">TORNILLO AJUSTADOR </t>
  </si>
  <si>
    <t xml:space="preserve">PINES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</si>
  <si>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</si>
  <si>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</si>
  <si>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</si>
  <si>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</si>
  <si>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</si>
  <si>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</si>
  <si>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</si>
  <si>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</si>
  <si>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</si>
  <si>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</si>
  <si>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</si>
  <si>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</si>
  <si>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</si>
  <si>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</si>
  <si>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</si>
  <si>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</si>
  <si>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>DESCARGO</t>
  </si>
  <si>
    <t>PRECIO UNITARIO</t>
  </si>
  <si>
    <t>PRECIO TOTAL</t>
  </si>
  <si>
    <t>076161110</t>
  </si>
  <si>
    <t>076162110</t>
  </si>
  <si>
    <t>076171120</t>
  </si>
  <si>
    <t>076172120</t>
  </si>
  <si>
    <t>076181140</t>
  </si>
  <si>
    <t>076182140</t>
  </si>
  <si>
    <t>076190030</t>
  </si>
  <si>
    <t>076190032</t>
  </si>
  <si>
    <t>076190034</t>
  </si>
  <si>
    <t>076190036</t>
  </si>
  <si>
    <t>076190038</t>
  </si>
  <si>
    <t>076190040</t>
  </si>
  <si>
    <t>076190042</t>
  </si>
  <si>
    <t>076190044</t>
  </si>
  <si>
    <t>076190046</t>
  </si>
  <si>
    <t>076190048</t>
  </si>
  <si>
    <t>076190050</t>
  </si>
  <si>
    <t>076200036</t>
  </si>
  <si>
    <t>076200038</t>
  </si>
  <si>
    <t>076200040</t>
  </si>
  <si>
    <t>076200042</t>
  </si>
  <si>
    <t>076200044</t>
  </si>
  <si>
    <t>076200046</t>
  </si>
  <si>
    <t>076200048</t>
  </si>
  <si>
    <t>076200050</t>
  </si>
  <si>
    <t>076200052</t>
  </si>
  <si>
    <t>076210018</t>
  </si>
  <si>
    <t>076210020</t>
  </si>
  <si>
    <t>076210022</t>
  </si>
  <si>
    <t>076210024</t>
  </si>
  <si>
    <t>076210026</t>
  </si>
  <si>
    <t>076210028</t>
  </si>
  <si>
    <t>076220024</t>
  </si>
  <si>
    <t>076220026</t>
  </si>
  <si>
    <t>076220028</t>
  </si>
  <si>
    <t>076220030</t>
  </si>
  <si>
    <t>076220032</t>
  </si>
  <si>
    <t>076220034</t>
  </si>
  <si>
    <t>076230000</t>
  </si>
  <si>
    <t>076230005</t>
  </si>
  <si>
    <t xml:space="preserve">SUBTOTAL </t>
  </si>
  <si>
    <t>IVA 12%</t>
  </si>
  <si>
    <t>TOTAL</t>
  </si>
  <si>
    <t>ENTREGADO POR:</t>
  </si>
  <si>
    <t>RECIBIDO POR:</t>
  </si>
  <si>
    <t>INTRUMENTADOR:</t>
  </si>
  <si>
    <t>INSUMOS QUIRURGICOS ORTOMACX INQUIORT S.A.</t>
  </si>
  <si>
    <t>RUC: 0993007803001</t>
  </si>
  <si>
    <t>CANTIDAD</t>
  </si>
  <si>
    <t>VERIFICADO POR:</t>
  </si>
  <si>
    <t>No. IDENTIFICACION</t>
  </si>
  <si>
    <t>ok</t>
  </si>
  <si>
    <t>VENTA -CIRUGÍA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</si>
</sst>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6" formatCode="[$-F800]dddd\,\ mmmm\ dd\,\ yyyy"/>
    <numFmt numFmtId="168" formatCode="&quot;$&quot;#,##0.0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7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2" fontId="1" fillId="0" borderId="1" xfId="1" applyNumberFormat="1" applyFont="1" applyBorder="1" applyAlignment="1">
      <alignment horizontal="center"/>
    </xf>
    <xf numFmtId="0" fontId="1" fillId="0" borderId="1" xfId="1" applyFont="1" applyBorder="1" applyAlignment="1" applyProtection="1">
      <alignment vertical="top" wrapText="1" readingOrder="1"/>
      <protection locked="0"/>
    </xf>
    <xf numFmtId="0" fontId="1" fillId="0" borderId="1" xfId="1" applyFont="1" applyBorder="1" applyAlignment="1" applyProtection="1">
      <alignment horizontal="left" vertical="top" wrapText="1" readingOrder="1"/>
      <protection locked="0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2" fontId="1" fillId="0" borderId="0" xfId="1" applyNumberFormat="1" applyFont="1" applyBorder="1" applyAlignment="1">
      <alignment horizontal="center"/>
    </xf>
    <xf numFmtId="0" fontId="1" fillId="0" borderId="0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9" fillId="0" borderId="0" xfId="1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10" fillId="3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0" fontId="11" fillId="0" borderId="0" xfId="0" applyFont="1"/>
    <xf numFmtId="0" fontId="4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1" fontId="1" fillId="0" borderId="0" xfId="1" applyNumberFormat="1" applyFont="1" applyBorder="1" applyAlignment="1">
      <alignment horizontal="center"/>
    </xf>
    <xf numFmtId="0" fontId="3" fillId="0" borderId="0" xfId="0" applyFont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10" fillId="2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49" fontId="11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20" fontId="11" fillId="0" borderId="0" xfId="0" applyNumberFormat="1" applyFont="1" applyBorder="1" applyAlignment="1">
      <alignment horizontal="left" vertical="center"/>
    </xf>
    <xf numFmtId="20" fontId="11" fillId="0" borderId="1" xfId="0" applyNumberFormat="1" applyFont="1" applyBorder="1" applyAlignment="1">
      <alignment vertical="center"/>
    </xf>
    <xf numFmtId="2" fontId="3" fillId="0" borderId="2" xfId="1" applyNumberFormat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66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168" fontId="1" fillId="0" borderId="1" xfId="0" applyNumberFormat="1" applyFont="1" applyBorder="1"/>
    <xf numFmtId="168" fontId="3" fillId="0" borderId="0" xfId="1" applyNumberFormat="1" applyFont="1" applyAlignment="1">
      <alignment wrapText="1"/>
    </xf>
    <xf numFmtId="168" fontId="3" fillId="0" borderId="4" xfId="2" applyNumberFormat="1" applyFont="1" applyBorder="1" applyAlignment="1"/>
    <xf numFmtId="168" fontId="3" fillId="0" borderId="1" xfId="2" applyNumberFormat="1" applyFont="1" applyBorder="1" applyAlignment="1"/>
  </cellXfs>
  <cellStyles count="3">
    <cellStyle name="Moneda" xfId="2" builtinId="4"/>
    <cellStyle name="Normal" xfId="0" builtinId="0"/>
    <cellStyle name="Normal 2" xfId="1" xr:uid="{A3698DCD-06F4-439C-B51C-CE2AFB5A33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133150</xdr:colOff>
      <xdr:row>0</xdr:row>
      <xdr:rowOff>243839</xdr:rowOff>
    </xdr:from>
    <xdr:ext cx="2049262" cy="993031"/>
    <xdr:pic>
      <xdr:nvPicPr>
        <xdr:cNvPr id="2" name="Imagen 1">
          <a:extLst>
            <a:ext uri="{FF2B5EF4-FFF2-40B4-BE49-F238E27FC236}">
              <a16:creationId xmlns:a16="http://schemas.microsoft.com/office/drawing/2014/main" id="{BE164AAA-499B-4A58-A21E-D4452F088C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33150" y="243839"/>
          <a:ext cx="2049262" cy="99303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54226</xdr:rowOff>
    </xdr:from>
    <xdr:to>
      <xdr:col>1</xdr:col>
      <xdr:colOff>677604</xdr:colOff>
      <xdr:row>4</xdr:row>
      <xdr:rowOff>183726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66342B-5EED-4762-9BA4-F0AEDAFAC6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" y="54226"/>
          <a:ext cx="2064443" cy="113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2723-8745-4D6D-8980-84E8970481A1}">
  <sheetPr>
    <pageSetUpPr fitToPage="1"/>
  </sheetPr>
  <dimension ref="A1:P116"/>
  <sheetViews>
    <sheetView showGridLines="0" tabSelected="1" zoomScale="75" zoomScaleNormal="75" workbookViewId="0">
      <selection activeCell="A9" sqref="A9"/>
    </sheetView>
  </sheetViews>
  <sheetFormatPr baseColWidth="10" defaultColWidth="11.44140625" defaultRowHeight="20.100000000000001" customHeight="1" x14ac:dyDescent="0.25"/>
  <cols>
    <col min="1" max="2" width="20.21875" style="1" customWidth="1"/>
    <col min="3" max="3" width="85.77734375" style="1" customWidth="1"/>
    <col min="4" max="4" width="22.77734375" style="1" bestFit="1" customWidth="1"/>
    <col min="5" max="5" width="21.109375" style="1" customWidth="1"/>
    <col min="6" max="7" width="14.21875" style="1" customWidth="1"/>
    <col min="8" max="16384" width="11.44140625" style="1"/>
  </cols>
  <sheetData>
    <row r="1" spans="1:16" s="7" customFormat="1" ht="20.100000000000001" customHeight="1" x14ac:dyDescent="0.25">
      <c r="A1" s="1"/>
      <c r="B1" s="1"/>
      <c r="C1" s="16"/>
      <c r="D1" s="8"/>
      <c r="E1" s="8"/>
      <c r="F1" s="8"/>
    </row>
    <row r="2" spans="1:16" s="7" customFormat="1" ht="20.100000000000001" customHeight="1" x14ac:dyDescent="0.3">
      <c r="A2" s="1"/>
      <c r="B2" s="1"/>
      <c r="C2" s="17"/>
      <c r="D2" s="17"/>
      <c r="E2" s="17"/>
      <c r="F2" s="17"/>
      <c r="G2" s="18"/>
      <c r="H2" s="18"/>
    </row>
    <row r="3" spans="1:16" s="7" customFormat="1" ht="20.100000000000001" customHeight="1" x14ac:dyDescent="0.3">
      <c r="A3" s="1"/>
      <c r="B3" s="1"/>
      <c r="C3" s="17"/>
      <c r="D3" s="17"/>
      <c r="E3" s="17"/>
      <c r="F3" s="17"/>
      <c r="G3" s="18"/>
      <c r="H3" s="18"/>
    </row>
    <row r="4" spans="1:16" s="7" customFormat="1" ht="20.100000000000001" customHeight="1" x14ac:dyDescent="0.3">
      <c r="A4" s="59" t="s">
        <v>112</v>
      </c>
      <c r="B4" s="59"/>
      <c r="C4" s="59"/>
      <c r="D4" s="59"/>
      <c r="E4" s="59"/>
      <c r="F4" s="59"/>
      <c r="G4" s="59"/>
      <c r="H4" s="19"/>
      <c r="O4" s="62"/>
      <c r="P4" s="62"/>
    </row>
    <row r="5" spans="1:16" s="7" customFormat="1" ht="20.100000000000001" customHeight="1" x14ac:dyDescent="0.3">
      <c r="A5" s="59" t="s">
        <v>113</v>
      </c>
      <c r="B5" s="59"/>
      <c r="C5" s="59"/>
      <c r="D5" s="59"/>
      <c r="E5" s="59"/>
      <c r="F5" s="59"/>
      <c r="G5" s="59"/>
      <c r="H5" s="19"/>
      <c r="O5" s="62"/>
      <c r="P5" s="62"/>
    </row>
    <row r="6" spans="1:16" s="7" customFormat="1" ht="20.100000000000001" customHeight="1" x14ac:dyDescent="0.3">
      <c r="A6" s="59" t="s">
        <v>114</v>
      </c>
      <c r="B6" s="59"/>
      <c r="C6" s="59"/>
      <c r="D6" s="59"/>
      <c r="E6" s="59"/>
      <c r="F6" s="59"/>
      <c r="G6" s="59"/>
      <c r="H6" s="19"/>
      <c r="O6" s="20"/>
      <c r="P6" s="20"/>
    </row>
    <row r="7" spans="1:16" s="7" customFormat="1" ht="20.100000000000001" customHeight="1" x14ac:dyDescent="0.3">
      <c r="A7" s="17"/>
      <c r="B7" s="17"/>
      <c r="C7" s="17"/>
      <c r="D7" s="17"/>
      <c r="E7" s="17"/>
      <c r="F7" s="18"/>
      <c r="G7" s="18"/>
      <c r="N7" s="20"/>
      <c r="O7" s="20"/>
    </row>
    <row r="8" spans="1:16" s="7" customFormat="1" ht="20.100000000000001" customHeight="1" x14ac:dyDescent="0.3">
      <c r="A8" s="17"/>
      <c r="B8" s="17"/>
      <c r="C8" s="21"/>
      <c r="D8" s="21"/>
      <c r="E8" s="21"/>
      <c r="F8" s="21"/>
      <c r="G8" s="21"/>
      <c r="N8" s="20"/>
      <c r="O8" s="20"/>
    </row>
    <row r="9" spans="1:16" s="7" customFormat="1" ht="20.100000000000001" customHeight="1" x14ac:dyDescent="0.25">
      <c r="A9" s="22" t="s">
        <v>115</v>
      </c>
      <c r="B9" s="22"/>
      <c r="C9" s="64">
        <f ca="1">NOW()</f>
        <v>44798.601224537037</v>
      </c>
      <c r="D9" s="22" t="s">
        <v>116</v>
      </c>
      <c r="E9" s="65"/>
      <c r="F9" s="52"/>
      <c r="N9" s="20"/>
      <c r="O9" s="20"/>
    </row>
    <row r="10" spans="1:16" s="7" customFormat="1" ht="20.100000000000001" customHeight="1" x14ac:dyDescent="0.3">
      <c r="A10" s="23"/>
      <c r="B10" s="23"/>
      <c r="C10" s="23"/>
      <c r="D10" s="23"/>
      <c r="E10" s="23"/>
      <c r="F10" s="53"/>
      <c r="N10" s="20"/>
      <c r="O10" s="20"/>
    </row>
    <row r="11" spans="1:16" s="7" customFormat="1" ht="20.100000000000001" customHeight="1" x14ac:dyDescent="0.25">
      <c r="A11" s="22" t="s">
        <v>117</v>
      </c>
      <c r="B11" s="22"/>
      <c r="C11" s="24"/>
      <c r="D11" s="25" t="s">
        <v>118</v>
      </c>
      <c r="E11" s="66"/>
      <c r="F11" s="54"/>
      <c r="N11" s="20"/>
      <c r="O11" s="20"/>
    </row>
    <row r="12" spans="1:16" s="7" customFormat="1" ht="20.100000000000001" customHeight="1" x14ac:dyDescent="0.3">
      <c r="A12" s="23"/>
      <c r="B12" s="23"/>
      <c r="C12" s="23"/>
      <c r="D12" s="23"/>
      <c r="E12" s="23"/>
      <c r="F12" s="53"/>
      <c r="N12" s="20"/>
      <c r="O12" s="20"/>
    </row>
    <row r="13" spans="1:16" s="7" customFormat="1" ht="29.4" customHeight="1" x14ac:dyDescent="0.25">
      <c r="A13" s="22" t="s">
        <v>119</v>
      </c>
      <c r="B13" s="22"/>
      <c r="C13" s="26"/>
      <c r="D13" s="25" t="s">
        <v>120</v>
      </c>
      <c r="E13" s="24" t="s">
        <v>183</v>
      </c>
      <c r="F13" s="55"/>
      <c r="N13" s="20"/>
      <c r="O13" s="20"/>
    </row>
    <row r="14" spans="1:16" s="7" customFormat="1" ht="20.100000000000001" customHeight="1" x14ac:dyDescent="0.3">
      <c r="A14" s="23"/>
      <c r="B14" s="23"/>
      <c r="C14" s="23"/>
      <c r="D14" s="23"/>
      <c r="E14" s="23"/>
      <c r="F14" s="53"/>
      <c r="N14" s="28"/>
      <c r="O14" s="28"/>
    </row>
    <row r="15" spans="1:16" s="7" customFormat="1" ht="20.100000000000001" customHeight="1" x14ac:dyDescent="0.25">
      <c r="A15" s="22" t="s">
        <v>121</v>
      </c>
      <c r="B15" s="22"/>
      <c r="C15" s="64"/>
      <c r="D15" s="25" t="s">
        <v>122</v>
      </c>
      <c r="E15" s="57"/>
      <c r="F15" s="56"/>
      <c r="N15" s="28"/>
      <c r="O15" s="28"/>
    </row>
    <row r="16" spans="1:16" s="7" customFormat="1" ht="20.100000000000001" customHeight="1" x14ac:dyDescent="0.3">
      <c r="A16" s="23"/>
      <c r="B16" s="23"/>
      <c r="C16" s="23"/>
      <c r="D16" s="23"/>
      <c r="E16" s="23"/>
      <c r="F16" s="29"/>
      <c r="G16" s="29"/>
      <c r="N16" s="30"/>
      <c r="O16" s="30"/>
    </row>
    <row r="17" spans="1:15" s="7" customFormat="1" ht="20.100000000000001" customHeight="1" x14ac:dyDescent="0.25">
      <c r="A17" s="22" t="s">
        <v>123</v>
      </c>
      <c r="B17" s="22"/>
      <c r="C17" s="24"/>
      <c r="D17" s="27"/>
      <c r="E17" s="31"/>
      <c r="F17" s="27"/>
      <c r="G17" s="27"/>
      <c r="N17" s="30"/>
      <c r="O17" s="30"/>
    </row>
    <row r="18" spans="1:15" s="7" customFormat="1" ht="20.100000000000001" customHeight="1" x14ac:dyDescent="0.3">
      <c r="A18" s="23"/>
      <c r="B18" s="23"/>
      <c r="C18" s="23"/>
      <c r="D18" s="23"/>
      <c r="E18" s="23"/>
      <c r="F18" s="29"/>
      <c r="G18" s="29"/>
      <c r="N18" s="30"/>
      <c r="O18" s="30"/>
    </row>
    <row r="19" spans="1:15" s="7" customFormat="1" ht="20.100000000000001" customHeight="1" x14ac:dyDescent="0.25">
      <c r="A19" s="22" t="s">
        <v>124</v>
      </c>
      <c r="B19" s="22"/>
      <c r="C19" s="24"/>
      <c r="D19" s="25" t="s">
        <v>181</v>
      </c>
      <c r="E19" s="57"/>
      <c r="F19" s="27"/>
      <c r="G19" s="27"/>
      <c r="N19" s="30"/>
      <c r="O19" s="30"/>
    </row>
    <row r="20" spans="1:15" s="7" customFormat="1" ht="20.100000000000001" customHeight="1" x14ac:dyDescent="0.3">
      <c r="A20" s="23"/>
      <c r="B20" s="23"/>
      <c r="C20" s="23"/>
      <c r="D20" s="23"/>
      <c r="E20" s="23"/>
      <c r="F20" s="29"/>
      <c r="G20" s="29"/>
      <c r="N20" s="32"/>
      <c r="O20" s="32"/>
    </row>
    <row r="21" spans="1:15" s="7" customFormat="1" ht="20.100000000000001" customHeight="1" x14ac:dyDescent="0.25">
      <c r="A21" s="22" t="s">
        <v>125</v>
      </c>
      <c r="B21" s="22"/>
      <c r="C21" s="33"/>
      <c r="D21" s="67"/>
      <c r="E21" s="34"/>
      <c r="F21" s="35"/>
      <c r="G21" s="36"/>
      <c r="N21" s="32"/>
      <c r="O21" s="32"/>
    </row>
    <row r="22" spans="1:15" s="7" customFormat="1" ht="20.100000000000001" customHeight="1" x14ac:dyDescent="0.25">
      <c r="A22" s="37"/>
      <c r="B22" s="37"/>
      <c r="C22" s="1"/>
      <c r="D22" s="1"/>
      <c r="E22" s="1"/>
      <c r="F22" s="1"/>
      <c r="G22" s="1" t="s">
        <v>182</v>
      </c>
      <c r="N22" s="32"/>
      <c r="O22" s="32"/>
    </row>
    <row r="23" spans="1:15" s="7" customFormat="1" ht="20.100000000000001" customHeight="1" x14ac:dyDescent="0.3">
      <c r="A23" s="60"/>
      <c r="B23" s="60"/>
      <c r="C23" s="60"/>
      <c r="D23" s="60"/>
      <c r="E23" s="60"/>
      <c r="F23" s="60"/>
      <c r="G23" s="61"/>
      <c r="N23" s="32"/>
      <c r="O23" s="32"/>
    </row>
    <row r="24" spans="1:15" s="7" customFormat="1" ht="30" customHeight="1" x14ac:dyDescent="0.25">
      <c r="A24" s="38" t="s">
        <v>126</v>
      </c>
      <c r="B24" s="38" t="s">
        <v>127</v>
      </c>
      <c r="C24" s="38" t="s">
        <v>0</v>
      </c>
      <c r="D24" s="38" t="s">
        <v>179</v>
      </c>
      <c r="E24" s="38" t="s">
        <v>128</v>
      </c>
      <c r="F24" s="39" t="s">
        <v>129</v>
      </c>
      <c r="G24" s="39" t="s">
        <v>130</v>
      </c>
      <c r="N24" s="32"/>
      <c r="O24" s="32"/>
    </row>
    <row r="25" spans="1:15" ht="22.05" customHeight="1" x14ac:dyDescent="0.25">
      <c r="A25" s="6" t="s">
        <v>131</v>
      </c>
      <c r="B25" s="2" t="s">
        <v>42</v>
      </c>
      <c r="C25" s="3" t="s">
        <v>2</v>
      </c>
      <c r="D25" s="14">
        <v>1</v>
      </c>
      <c r="E25" s="40"/>
      <c r="F25" s="68"/>
      <c r="G25" s="68">
        <f>+D25*F25</f>
        <v>0</v>
      </c>
    </row>
    <row r="26" spans="1:15" ht="22.05" customHeight="1" x14ac:dyDescent="0.25">
      <c r="A26" s="6" t="s">
        <v>132</v>
      </c>
      <c r="B26" s="2" t="s">
        <v>43</v>
      </c>
      <c r="C26" s="3" t="s">
        <v>3</v>
      </c>
      <c r="D26" s="14">
        <v>1</v>
      </c>
      <c r="E26" s="40"/>
      <c r="F26" s="68"/>
      <c r="G26" s="68">
        <f t="shared" ref="G26:G67" si="0">+D26*F26</f>
        <v>0</v>
      </c>
    </row>
    <row r="27" spans="1:15" ht="22.05" customHeight="1" x14ac:dyDescent="0.25">
      <c r="A27" s="6" t="s">
        <v>133</v>
      </c>
      <c r="B27" s="2" t="s">
        <v>44</v>
      </c>
      <c r="C27" s="3" t="s">
        <v>4</v>
      </c>
      <c r="D27" s="14">
        <v>1</v>
      </c>
      <c r="E27" s="40"/>
      <c r="F27" s="68"/>
      <c r="G27" s="68">
        <f t="shared" si="0"/>
        <v>0</v>
      </c>
    </row>
    <row r="28" spans="1:15" ht="22.05" customHeight="1" x14ac:dyDescent="0.25">
      <c r="A28" s="6" t="s">
        <v>134</v>
      </c>
      <c r="B28" s="2" t="s">
        <v>45</v>
      </c>
      <c r="C28" s="3" t="s">
        <v>5</v>
      </c>
      <c r="D28" s="14">
        <v>1</v>
      </c>
      <c r="E28" s="40"/>
      <c r="F28" s="68"/>
      <c r="G28" s="68">
        <f t="shared" si="0"/>
        <v>0</v>
      </c>
    </row>
    <row r="29" spans="1:15" ht="22.05" customHeight="1" x14ac:dyDescent="0.25">
      <c r="A29" s="6" t="s">
        <v>135</v>
      </c>
      <c r="B29" s="2" t="s">
        <v>46</v>
      </c>
      <c r="C29" s="3" t="s">
        <v>6</v>
      </c>
      <c r="D29" s="14">
        <v>1</v>
      </c>
      <c r="E29" s="40"/>
      <c r="F29" s="68"/>
      <c r="G29" s="68">
        <f t="shared" si="0"/>
        <v>0</v>
      </c>
    </row>
    <row r="30" spans="1:15" ht="22.05" customHeight="1" x14ac:dyDescent="0.25">
      <c r="A30" s="6" t="s">
        <v>136</v>
      </c>
      <c r="B30" s="2" t="s">
        <v>47</v>
      </c>
      <c r="C30" s="3" t="s">
        <v>7</v>
      </c>
      <c r="D30" s="14">
        <v>1</v>
      </c>
      <c r="E30" s="40"/>
      <c r="F30" s="68"/>
      <c r="G30" s="68">
        <f t="shared" si="0"/>
        <v>0</v>
      </c>
    </row>
    <row r="31" spans="1:15" ht="22.05" customHeight="1" x14ac:dyDescent="0.25">
      <c r="A31" s="6" t="s">
        <v>137</v>
      </c>
      <c r="B31" s="2" t="s">
        <v>48</v>
      </c>
      <c r="C31" s="3" t="s">
        <v>8</v>
      </c>
      <c r="D31" s="14">
        <v>2</v>
      </c>
      <c r="E31" s="40"/>
      <c r="F31" s="68"/>
      <c r="G31" s="68">
        <f t="shared" si="0"/>
        <v>0</v>
      </c>
    </row>
    <row r="32" spans="1:15" ht="22.05" customHeight="1" x14ac:dyDescent="0.25">
      <c r="A32" s="6" t="s">
        <v>138</v>
      </c>
      <c r="B32" s="2" t="s">
        <v>49</v>
      </c>
      <c r="C32" s="3" t="s">
        <v>9</v>
      </c>
      <c r="D32" s="14">
        <v>2</v>
      </c>
      <c r="E32" s="40"/>
      <c r="F32" s="68"/>
      <c r="G32" s="68">
        <f t="shared" si="0"/>
        <v>0</v>
      </c>
    </row>
    <row r="33" spans="1:7" ht="22.05" customHeight="1" x14ac:dyDescent="0.25">
      <c r="A33" s="6" t="s">
        <v>139</v>
      </c>
      <c r="B33" s="2" t="s">
        <v>50</v>
      </c>
      <c r="C33" s="3" t="s">
        <v>10</v>
      </c>
      <c r="D33" s="14">
        <v>2</v>
      </c>
      <c r="E33" s="40"/>
      <c r="F33" s="68"/>
      <c r="G33" s="68">
        <f t="shared" si="0"/>
        <v>0</v>
      </c>
    </row>
    <row r="34" spans="1:7" ht="22.05" customHeight="1" x14ac:dyDescent="0.25">
      <c r="A34" s="6" t="s">
        <v>140</v>
      </c>
      <c r="B34" s="2" t="s">
        <v>51</v>
      </c>
      <c r="C34" s="3" t="s">
        <v>11</v>
      </c>
      <c r="D34" s="14">
        <v>2</v>
      </c>
      <c r="E34" s="40"/>
      <c r="F34" s="68"/>
      <c r="G34" s="68">
        <f t="shared" si="0"/>
        <v>0</v>
      </c>
    </row>
    <row r="35" spans="1:7" ht="22.05" customHeight="1" x14ac:dyDescent="0.25">
      <c r="A35" s="6" t="s">
        <v>141</v>
      </c>
      <c r="B35" s="2" t="s">
        <v>52</v>
      </c>
      <c r="C35" s="3" t="s">
        <v>12</v>
      </c>
      <c r="D35" s="14">
        <v>1</v>
      </c>
      <c r="E35" s="40"/>
      <c r="F35" s="68"/>
      <c r="G35" s="68">
        <f t="shared" si="0"/>
        <v>0</v>
      </c>
    </row>
    <row r="36" spans="1:7" ht="22.05" customHeight="1" x14ac:dyDescent="0.25">
      <c r="A36" s="6" t="s">
        <v>141</v>
      </c>
      <c r="B36" s="2" t="s">
        <v>53</v>
      </c>
      <c r="C36" s="3" t="s">
        <v>12</v>
      </c>
      <c r="D36" s="14">
        <v>1</v>
      </c>
      <c r="E36" s="40"/>
      <c r="F36" s="68"/>
      <c r="G36" s="68">
        <f t="shared" si="0"/>
        <v>0</v>
      </c>
    </row>
    <row r="37" spans="1:7" ht="22.05" customHeight="1" x14ac:dyDescent="0.25">
      <c r="A37" s="6" t="s">
        <v>142</v>
      </c>
      <c r="B37" s="2" t="s">
        <v>54</v>
      </c>
      <c r="C37" s="3" t="s">
        <v>13</v>
      </c>
      <c r="D37" s="14">
        <v>2</v>
      </c>
      <c r="E37" s="40"/>
      <c r="F37" s="68"/>
      <c r="G37" s="68">
        <f t="shared" si="0"/>
        <v>0</v>
      </c>
    </row>
    <row r="38" spans="1:7" ht="22.05" customHeight="1" x14ac:dyDescent="0.25">
      <c r="A38" s="6" t="s">
        <v>143</v>
      </c>
      <c r="B38" s="2" t="s">
        <v>55</v>
      </c>
      <c r="C38" s="3" t="s">
        <v>14</v>
      </c>
      <c r="D38" s="14">
        <v>2</v>
      </c>
      <c r="E38" s="40"/>
      <c r="F38" s="68"/>
      <c r="G38" s="68">
        <f t="shared" si="0"/>
        <v>0</v>
      </c>
    </row>
    <row r="39" spans="1:7" ht="22.05" customHeight="1" x14ac:dyDescent="0.25">
      <c r="A39" s="6" t="s">
        <v>144</v>
      </c>
      <c r="B39" s="2" t="s">
        <v>56</v>
      </c>
      <c r="C39" s="3" t="s">
        <v>15</v>
      </c>
      <c r="D39" s="14">
        <v>2</v>
      </c>
      <c r="E39" s="40"/>
      <c r="F39" s="68"/>
      <c r="G39" s="68">
        <f t="shared" si="0"/>
        <v>0</v>
      </c>
    </row>
    <row r="40" spans="1:7" ht="22.05" customHeight="1" x14ac:dyDescent="0.25">
      <c r="A40" s="6" t="s">
        <v>145</v>
      </c>
      <c r="B40" s="2" t="s">
        <v>57</v>
      </c>
      <c r="C40" s="3" t="s">
        <v>16</v>
      </c>
      <c r="D40" s="14">
        <v>2</v>
      </c>
      <c r="E40" s="40"/>
      <c r="F40" s="68"/>
      <c r="G40" s="68">
        <f t="shared" si="0"/>
        <v>0</v>
      </c>
    </row>
    <row r="41" spans="1:7" ht="22.05" customHeight="1" x14ac:dyDescent="0.25">
      <c r="A41" s="6" t="s">
        <v>146</v>
      </c>
      <c r="B41" s="2" t="s">
        <v>58</v>
      </c>
      <c r="C41" s="3" t="s">
        <v>17</v>
      </c>
      <c r="D41" s="14">
        <v>2</v>
      </c>
      <c r="E41" s="40"/>
      <c r="F41" s="68"/>
      <c r="G41" s="68">
        <f t="shared" si="0"/>
        <v>0</v>
      </c>
    </row>
    <row r="42" spans="1:7" ht="22.05" customHeight="1" x14ac:dyDescent="0.25">
      <c r="A42" s="6" t="s">
        <v>147</v>
      </c>
      <c r="B42" s="2" t="s">
        <v>59</v>
      </c>
      <c r="C42" s="3" t="s">
        <v>18</v>
      </c>
      <c r="D42" s="14">
        <v>2</v>
      </c>
      <c r="E42" s="40"/>
      <c r="F42" s="68"/>
      <c r="G42" s="68">
        <f t="shared" si="0"/>
        <v>0</v>
      </c>
    </row>
    <row r="43" spans="1:7" ht="22.05" customHeight="1" x14ac:dyDescent="0.25">
      <c r="A43" s="6" t="s">
        <v>148</v>
      </c>
      <c r="B43" s="2" t="s">
        <v>60</v>
      </c>
      <c r="C43" s="3" t="s">
        <v>19</v>
      </c>
      <c r="D43" s="14">
        <v>2</v>
      </c>
      <c r="E43" s="40"/>
      <c r="F43" s="68"/>
      <c r="G43" s="68">
        <f t="shared" si="0"/>
        <v>0</v>
      </c>
    </row>
    <row r="44" spans="1:7" ht="22.05" customHeight="1" x14ac:dyDescent="0.25">
      <c r="A44" s="6" t="s">
        <v>149</v>
      </c>
      <c r="B44" s="2" t="s">
        <v>61</v>
      </c>
      <c r="C44" s="3" t="s">
        <v>20</v>
      </c>
      <c r="D44" s="14">
        <v>2</v>
      </c>
      <c r="E44" s="40"/>
      <c r="F44" s="68"/>
      <c r="G44" s="68">
        <f t="shared" si="0"/>
        <v>0</v>
      </c>
    </row>
    <row r="45" spans="1:7" ht="22.05" customHeight="1" x14ac:dyDescent="0.25">
      <c r="A45" s="6" t="s">
        <v>150</v>
      </c>
      <c r="B45" s="2" t="s">
        <v>62</v>
      </c>
      <c r="C45" s="3" t="s">
        <v>21</v>
      </c>
      <c r="D45" s="14">
        <v>2</v>
      </c>
      <c r="E45" s="40"/>
      <c r="F45" s="68"/>
      <c r="G45" s="68">
        <f t="shared" si="0"/>
        <v>0</v>
      </c>
    </row>
    <row r="46" spans="1:7" ht="22.05" customHeight="1" x14ac:dyDescent="0.25">
      <c r="A46" s="6" t="s">
        <v>151</v>
      </c>
      <c r="B46" s="2" t="s">
        <v>63</v>
      </c>
      <c r="C46" s="3" t="s">
        <v>22</v>
      </c>
      <c r="D46" s="14">
        <v>2</v>
      </c>
      <c r="E46" s="40"/>
      <c r="F46" s="68"/>
      <c r="G46" s="68">
        <f t="shared" si="0"/>
        <v>0</v>
      </c>
    </row>
    <row r="47" spans="1:7" ht="22.05" customHeight="1" x14ac:dyDescent="0.25">
      <c r="A47" s="6" t="s">
        <v>152</v>
      </c>
      <c r="B47" s="2" t="s">
        <v>64</v>
      </c>
      <c r="C47" s="3" t="s">
        <v>23</v>
      </c>
      <c r="D47" s="14">
        <v>2</v>
      </c>
      <c r="E47" s="40"/>
      <c r="F47" s="68"/>
      <c r="G47" s="68">
        <f t="shared" si="0"/>
        <v>0</v>
      </c>
    </row>
    <row r="48" spans="1:7" ht="22.05" customHeight="1" x14ac:dyDescent="0.25">
      <c r="A48" s="6" t="s">
        <v>153</v>
      </c>
      <c r="B48" s="2" t="s">
        <v>65</v>
      </c>
      <c r="C48" s="3" t="s">
        <v>24</v>
      </c>
      <c r="D48" s="14">
        <v>2</v>
      </c>
      <c r="E48" s="40"/>
      <c r="F48" s="68"/>
      <c r="G48" s="68">
        <f t="shared" si="0"/>
        <v>0</v>
      </c>
    </row>
    <row r="49" spans="1:7" ht="22.05" customHeight="1" x14ac:dyDescent="0.25">
      <c r="A49" s="6" t="s">
        <v>153</v>
      </c>
      <c r="B49" s="2" t="s">
        <v>66</v>
      </c>
      <c r="C49" s="3" t="s">
        <v>24</v>
      </c>
      <c r="D49" s="14">
        <v>2</v>
      </c>
      <c r="E49" s="40"/>
      <c r="F49" s="68"/>
      <c r="G49" s="68">
        <f t="shared" si="0"/>
        <v>0</v>
      </c>
    </row>
    <row r="50" spans="1:7" ht="22.05" customHeight="1" x14ac:dyDescent="0.25">
      <c r="A50" s="6" t="s">
        <v>154</v>
      </c>
      <c r="B50" s="2" t="s">
        <v>67</v>
      </c>
      <c r="C50" s="4" t="s">
        <v>25</v>
      </c>
      <c r="D50" s="14">
        <v>2</v>
      </c>
      <c r="E50" s="40"/>
      <c r="F50" s="68"/>
      <c r="G50" s="68">
        <f t="shared" si="0"/>
        <v>0</v>
      </c>
    </row>
    <row r="51" spans="1:7" ht="22.05" customHeight="1" x14ac:dyDescent="0.25">
      <c r="A51" s="6" t="s">
        <v>155</v>
      </c>
      <c r="B51" s="2" t="s">
        <v>68</v>
      </c>
      <c r="C51" s="4" t="s">
        <v>26</v>
      </c>
      <c r="D51" s="14">
        <v>2</v>
      </c>
      <c r="E51" s="40"/>
      <c r="F51" s="68"/>
      <c r="G51" s="68">
        <f t="shared" si="0"/>
        <v>0</v>
      </c>
    </row>
    <row r="52" spans="1:7" ht="22.05" customHeight="1" x14ac:dyDescent="0.25">
      <c r="A52" s="6" t="s">
        <v>156</v>
      </c>
      <c r="B52" s="2" t="s">
        <v>69</v>
      </c>
      <c r="C52" s="4" t="s">
        <v>27</v>
      </c>
      <c r="D52" s="14">
        <v>2</v>
      </c>
      <c r="E52" s="40"/>
      <c r="F52" s="68"/>
      <c r="G52" s="68">
        <f t="shared" si="0"/>
        <v>0</v>
      </c>
    </row>
    <row r="53" spans="1:7" ht="22.05" customHeight="1" x14ac:dyDescent="0.25">
      <c r="A53" s="6" t="s">
        <v>157</v>
      </c>
      <c r="B53" s="2" t="s">
        <v>70</v>
      </c>
      <c r="C53" s="4" t="s">
        <v>28</v>
      </c>
      <c r="D53" s="14">
        <v>2</v>
      </c>
      <c r="E53" s="40"/>
      <c r="F53" s="68"/>
      <c r="G53" s="68">
        <f t="shared" si="0"/>
        <v>0</v>
      </c>
    </row>
    <row r="54" spans="1:7" ht="22.05" customHeight="1" x14ac:dyDescent="0.25">
      <c r="A54" s="6" t="s">
        <v>158</v>
      </c>
      <c r="B54" s="2" t="s">
        <v>71</v>
      </c>
      <c r="C54" s="4" t="s">
        <v>29</v>
      </c>
      <c r="D54" s="14">
        <v>2</v>
      </c>
      <c r="E54" s="40"/>
      <c r="F54" s="68"/>
      <c r="G54" s="68">
        <f t="shared" si="0"/>
        <v>0</v>
      </c>
    </row>
    <row r="55" spans="1:7" ht="22.05" customHeight="1" x14ac:dyDescent="0.25">
      <c r="A55" s="6" t="s">
        <v>159</v>
      </c>
      <c r="B55" s="2" t="s">
        <v>72</v>
      </c>
      <c r="C55" s="4" t="s">
        <v>30</v>
      </c>
      <c r="D55" s="14">
        <v>2</v>
      </c>
      <c r="E55" s="40"/>
      <c r="F55" s="68"/>
      <c r="G55" s="68">
        <f t="shared" si="0"/>
        <v>0</v>
      </c>
    </row>
    <row r="56" spans="1:7" ht="22.05" customHeight="1" x14ac:dyDescent="0.25">
      <c r="A56" s="6" t="s">
        <v>160</v>
      </c>
      <c r="B56" s="2" t="s">
        <v>73</v>
      </c>
      <c r="C56" s="4" t="s">
        <v>31</v>
      </c>
      <c r="D56" s="14">
        <v>2</v>
      </c>
      <c r="E56" s="40"/>
      <c r="F56" s="68"/>
      <c r="G56" s="68">
        <f t="shared" si="0"/>
        <v>0</v>
      </c>
    </row>
    <row r="57" spans="1:7" ht="22.05" customHeight="1" x14ac:dyDescent="0.25">
      <c r="A57" s="6" t="s">
        <v>161</v>
      </c>
      <c r="B57" s="2" t="s">
        <v>74</v>
      </c>
      <c r="C57" s="4" t="s">
        <v>32</v>
      </c>
      <c r="D57" s="14">
        <v>2</v>
      </c>
      <c r="E57" s="40"/>
      <c r="F57" s="68"/>
      <c r="G57" s="68">
        <f t="shared" si="0"/>
        <v>0</v>
      </c>
    </row>
    <row r="58" spans="1:7" ht="22.05" customHeight="1" x14ac:dyDescent="0.25">
      <c r="A58" s="6" t="s">
        <v>162</v>
      </c>
      <c r="B58" s="2" t="s">
        <v>75</v>
      </c>
      <c r="C58" s="4" t="s">
        <v>33</v>
      </c>
      <c r="D58" s="14">
        <v>2</v>
      </c>
      <c r="E58" s="40"/>
      <c r="F58" s="68"/>
      <c r="G58" s="68">
        <f t="shared" si="0"/>
        <v>0</v>
      </c>
    </row>
    <row r="59" spans="1:7" ht="22.05" customHeight="1" x14ac:dyDescent="0.25">
      <c r="A59" s="6" t="s">
        <v>163</v>
      </c>
      <c r="B59" s="2" t="s">
        <v>76</v>
      </c>
      <c r="C59" s="5" t="s">
        <v>34</v>
      </c>
      <c r="D59" s="14">
        <v>2</v>
      </c>
      <c r="E59" s="40"/>
      <c r="F59" s="68"/>
      <c r="G59" s="68">
        <f t="shared" si="0"/>
        <v>0</v>
      </c>
    </row>
    <row r="60" spans="1:7" ht="22.05" customHeight="1" x14ac:dyDescent="0.25">
      <c r="A60" s="6" t="s">
        <v>164</v>
      </c>
      <c r="B60" s="2" t="s">
        <v>77</v>
      </c>
      <c r="C60" s="5" t="s">
        <v>35</v>
      </c>
      <c r="D60" s="14">
        <v>2</v>
      </c>
      <c r="E60" s="40"/>
      <c r="F60" s="68"/>
      <c r="G60" s="68">
        <f t="shared" si="0"/>
        <v>0</v>
      </c>
    </row>
    <row r="61" spans="1:7" ht="22.05" customHeight="1" x14ac:dyDescent="0.25">
      <c r="A61" s="6" t="s">
        <v>165</v>
      </c>
      <c r="B61" s="2" t="s">
        <v>78</v>
      </c>
      <c r="C61" s="5" t="s">
        <v>36</v>
      </c>
      <c r="D61" s="14">
        <v>2</v>
      </c>
      <c r="E61" s="40"/>
      <c r="F61" s="68"/>
      <c r="G61" s="68">
        <f t="shared" si="0"/>
        <v>0</v>
      </c>
    </row>
    <row r="62" spans="1:7" ht="22.05" customHeight="1" x14ac:dyDescent="0.25">
      <c r="A62" s="6" t="s">
        <v>166</v>
      </c>
      <c r="B62" s="2" t="s">
        <v>79</v>
      </c>
      <c r="C62" s="5" t="s">
        <v>37</v>
      </c>
      <c r="D62" s="14">
        <v>1</v>
      </c>
      <c r="E62" s="40"/>
      <c r="F62" s="68"/>
      <c r="G62" s="68">
        <f t="shared" si="0"/>
        <v>0</v>
      </c>
    </row>
    <row r="63" spans="1:7" ht="22.05" customHeight="1" x14ac:dyDescent="0.25">
      <c r="A63" s="6" t="s">
        <v>166</v>
      </c>
      <c r="B63" s="2" t="s">
        <v>80</v>
      </c>
      <c r="C63" s="5" t="s">
        <v>37</v>
      </c>
      <c r="D63" s="14">
        <v>1</v>
      </c>
      <c r="E63" s="40"/>
      <c r="F63" s="68"/>
      <c r="G63" s="68">
        <f t="shared" si="0"/>
        <v>0</v>
      </c>
    </row>
    <row r="64" spans="1:7" ht="22.05" customHeight="1" x14ac:dyDescent="0.25">
      <c r="A64" s="6" t="s">
        <v>167</v>
      </c>
      <c r="B64" s="2" t="s">
        <v>81</v>
      </c>
      <c r="C64" s="5" t="s">
        <v>38</v>
      </c>
      <c r="D64" s="14">
        <v>2</v>
      </c>
      <c r="E64" s="40"/>
      <c r="F64" s="68"/>
      <c r="G64" s="68">
        <f t="shared" si="0"/>
        <v>0</v>
      </c>
    </row>
    <row r="65" spans="1:7" ht="22.05" customHeight="1" x14ac:dyDescent="0.25">
      <c r="A65" s="6" t="s">
        <v>168</v>
      </c>
      <c r="B65" s="2" t="s">
        <v>82</v>
      </c>
      <c r="C65" s="5" t="s">
        <v>39</v>
      </c>
      <c r="D65" s="14">
        <v>2</v>
      </c>
      <c r="E65" s="40"/>
      <c r="F65" s="68"/>
      <c r="G65" s="68">
        <f t="shared" si="0"/>
        <v>0</v>
      </c>
    </row>
    <row r="66" spans="1:7" ht="22.05" customHeight="1" x14ac:dyDescent="0.25">
      <c r="A66" s="6" t="s">
        <v>169</v>
      </c>
      <c r="B66" s="2" t="s">
        <v>83</v>
      </c>
      <c r="C66" s="5" t="s">
        <v>40</v>
      </c>
      <c r="D66" s="14">
        <v>1</v>
      </c>
      <c r="E66" s="40"/>
      <c r="F66" s="68"/>
      <c r="G66" s="68">
        <f t="shared" si="0"/>
        <v>0</v>
      </c>
    </row>
    <row r="67" spans="1:7" ht="22.05" customHeight="1" x14ac:dyDescent="0.25">
      <c r="A67" s="6" t="s">
        <v>170</v>
      </c>
      <c r="B67" s="2" t="s">
        <v>84</v>
      </c>
      <c r="C67" s="5" t="s">
        <v>41</v>
      </c>
      <c r="D67" s="14">
        <v>1</v>
      </c>
      <c r="E67" s="40"/>
      <c r="F67" s="68"/>
      <c r="G67" s="68">
        <f t="shared" si="0"/>
        <v>0</v>
      </c>
    </row>
    <row r="68" spans="1:7" ht="22.05" customHeight="1" x14ac:dyDescent="0.3">
      <c r="A68" s="41"/>
      <c r="B68" s="41"/>
      <c r="C68" s="10"/>
      <c r="D68" s="42"/>
      <c r="E68" s="15"/>
      <c r="F68" s="69" t="s">
        <v>171</v>
      </c>
      <c r="G68" s="70">
        <f>SUM(G25:G67)</f>
        <v>0</v>
      </c>
    </row>
    <row r="69" spans="1:7" ht="22.05" customHeight="1" x14ac:dyDescent="0.3">
      <c r="A69" s="41"/>
      <c r="B69" s="41"/>
      <c r="C69" s="10"/>
      <c r="D69" s="42"/>
      <c r="E69" s="15"/>
      <c r="F69" s="69" t="s">
        <v>172</v>
      </c>
      <c r="G69" s="71">
        <f>+G68*0.12</f>
        <v>0</v>
      </c>
    </row>
    <row r="70" spans="1:7" s="15" customFormat="1" ht="20.100000000000001" customHeight="1" x14ac:dyDescent="0.3">
      <c r="A70" s="9"/>
      <c r="B70" s="9"/>
      <c r="C70" s="10"/>
      <c r="F70" s="69" t="s">
        <v>173</v>
      </c>
      <c r="G70" s="71">
        <f>+G68+G69</f>
        <v>0</v>
      </c>
    </row>
    <row r="71" spans="1:7" s="15" customFormat="1" ht="20.100000000000001" customHeight="1" x14ac:dyDescent="0.25">
      <c r="A71" s="9"/>
      <c r="B71" s="9"/>
      <c r="C71" s="10"/>
    </row>
    <row r="72" spans="1:7" s="15" customFormat="1" ht="20.100000000000001" customHeight="1" x14ac:dyDescent="0.3">
      <c r="A72" s="58"/>
      <c r="B72" s="58"/>
      <c r="C72" s="58"/>
    </row>
    <row r="73" spans="1:7" ht="20.100000000000001" customHeight="1" x14ac:dyDescent="0.3">
      <c r="A73" s="11"/>
      <c r="B73" s="11"/>
      <c r="C73" s="13" t="s">
        <v>1</v>
      </c>
    </row>
    <row r="74" spans="1:7" ht="20.100000000000001" customHeight="1" x14ac:dyDescent="0.25">
      <c r="A74" s="6"/>
      <c r="B74" s="6"/>
      <c r="C74" s="12" t="s">
        <v>85</v>
      </c>
    </row>
    <row r="75" spans="1:7" ht="20.100000000000001" customHeight="1" x14ac:dyDescent="0.25">
      <c r="A75" s="6"/>
      <c r="B75" s="6"/>
      <c r="C75" s="12" t="s">
        <v>87</v>
      </c>
    </row>
    <row r="76" spans="1:7" ht="20.100000000000001" customHeight="1" x14ac:dyDescent="0.25">
      <c r="A76" s="6"/>
      <c r="B76" s="6"/>
      <c r="C76" s="12" t="s">
        <v>86</v>
      </c>
    </row>
    <row r="77" spans="1:7" ht="20.100000000000001" customHeight="1" x14ac:dyDescent="0.25">
      <c r="A77" s="6"/>
      <c r="B77" s="6"/>
      <c r="C77" s="12" t="s">
        <v>88</v>
      </c>
    </row>
    <row r="78" spans="1:7" ht="20.100000000000001" customHeight="1" x14ac:dyDescent="0.25">
      <c r="A78" s="6"/>
      <c r="B78" s="6"/>
      <c r="C78" s="12" t="s">
        <v>89</v>
      </c>
    </row>
    <row r="79" spans="1:7" ht="20.100000000000001" customHeight="1" x14ac:dyDescent="0.25">
      <c r="A79" s="6"/>
      <c r="B79" s="6"/>
      <c r="C79" s="12" t="s">
        <v>90</v>
      </c>
    </row>
    <row r="80" spans="1:7" ht="20.100000000000001" customHeight="1" x14ac:dyDescent="0.25">
      <c r="A80" s="6"/>
      <c r="B80" s="6"/>
      <c r="C80" s="12" t="s">
        <v>91</v>
      </c>
    </row>
    <row r="81" spans="1:3" ht="20.100000000000001" customHeight="1" x14ac:dyDescent="0.25">
      <c r="A81" s="6"/>
      <c r="B81" s="6"/>
      <c r="C81" s="12" t="s">
        <v>92</v>
      </c>
    </row>
    <row r="82" spans="1:3" ht="20.100000000000001" customHeight="1" x14ac:dyDescent="0.25">
      <c r="A82" s="6"/>
      <c r="B82" s="6"/>
      <c r="C82" s="12" t="s">
        <v>93</v>
      </c>
    </row>
    <row r="83" spans="1:3" ht="20.100000000000001" customHeight="1" x14ac:dyDescent="0.25">
      <c r="A83" s="6"/>
      <c r="B83" s="6"/>
      <c r="C83" s="12" t="s">
        <v>94</v>
      </c>
    </row>
    <row r="84" spans="1:3" ht="20.100000000000001" customHeight="1" x14ac:dyDescent="0.25">
      <c r="A84" s="6"/>
      <c r="B84" s="6"/>
      <c r="C84" s="12" t="s">
        <v>95</v>
      </c>
    </row>
    <row r="85" spans="1:3" ht="20.100000000000001" customHeight="1" x14ac:dyDescent="0.25">
      <c r="A85" s="6"/>
      <c r="B85" s="6"/>
      <c r="C85" s="12" t="s">
        <v>96</v>
      </c>
    </row>
    <row r="86" spans="1:3" ht="20.100000000000001" customHeight="1" x14ac:dyDescent="0.25">
      <c r="A86" s="6"/>
      <c r="B86" s="6"/>
      <c r="C86" s="12"/>
    </row>
    <row r="87" spans="1:3" ht="20.100000000000001" customHeight="1" x14ac:dyDescent="0.25">
      <c r="A87" s="6"/>
      <c r="B87" s="6"/>
      <c r="C87" s="13" t="s">
        <v>97</v>
      </c>
    </row>
    <row r="88" spans="1:3" ht="20.100000000000001" customHeight="1" x14ac:dyDescent="0.25">
      <c r="A88" s="6"/>
      <c r="B88" s="6"/>
      <c r="C88" s="12" t="s">
        <v>99</v>
      </c>
    </row>
    <row r="89" spans="1:3" ht="20.100000000000001" customHeight="1" x14ac:dyDescent="0.25">
      <c r="A89" s="6"/>
      <c r="B89" s="6"/>
      <c r="C89" s="12" t="s">
        <v>98</v>
      </c>
    </row>
    <row r="90" spans="1:3" ht="20.100000000000001" customHeight="1" x14ac:dyDescent="0.25">
      <c r="A90" s="6"/>
      <c r="B90" s="6"/>
      <c r="C90" s="12" t="s">
        <v>100</v>
      </c>
    </row>
    <row r="91" spans="1:3" ht="20.100000000000001" customHeight="1" x14ac:dyDescent="0.25">
      <c r="A91" s="6"/>
      <c r="B91" s="6"/>
      <c r="C91" s="12" t="s">
        <v>101</v>
      </c>
    </row>
    <row r="92" spans="1:3" ht="20.100000000000001" customHeight="1" x14ac:dyDescent="0.25">
      <c r="A92" s="6"/>
      <c r="B92" s="6"/>
      <c r="C92" s="12" t="s">
        <v>102</v>
      </c>
    </row>
    <row r="93" spans="1:3" ht="20.100000000000001" customHeight="1" x14ac:dyDescent="0.25">
      <c r="A93" s="6"/>
      <c r="B93" s="6"/>
      <c r="C93" s="12" t="s">
        <v>103</v>
      </c>
    </row>
    <row r="94" spans="1:3" ht="20.100000000000001" customHeight="1" x14ac:dyDescent="0.25">
      <c r="A94" s="6"/>
      <c r="B94" s="6"/>
      <c r="C94" s="12" t="s">
        <v>104</v>
      </c>
    </row>
    <row r="95" spans="1:3" ht="20.100000000000001" customHeight="1" x14ac:dyDescent="0.25">
      <c r="A95" s="6"/>
      <c r="B95" s="6"/>
      <c r="C95" s="12" t="s">
        <v>105</v>
      </c>
    </row>
    <row r="96" spans="1:3" ht="20.100000000000001" customHeight="1" x14ac:dyDescent="0.25">
      <c r="A96" s="6"/>
      <c r="B96" s="6"/>
      <c r="C96" s="12" t="s">
        <v>106</v>
      </c>
    </row>
    <row r="97" spans="1:6" ht="20.100000000000001" customHeight="1" x14ac:dyDescent="0.25">
      <c r="A97" s="6"/>
      <c r="B97" s="6"/>
      <c r="C97" s="12" t="s">
        <v>107</v>
      </c>
    </row>
    <row r="98" spans="1:6" ht="20.100000000000001" customHeight="1" x14ac:dyDescent="0.25">
      <c r="A98" s="6"/>
      <c r="B98" s="6"/>
      <c r="C98" s="12" t="s">
        <v>108</v>
      </c>
    </row>
    <row r="99" spans="1:6" ht="20.100000000000001" customHeight="1" x14ac:dyDescent="0.25">
      <c r="A99" s="6"/>
      <c r="B99" s="6"/>
      <c r="C99" s="12" t="s">
        <v>109</v>
      </c>
    </row>
    <row r="100" spans="1:6" ht="20.100000000000001" customHeight="1" x14ac:dyDescent="0.25">
      <c r="A100" s="6"/>
      <c r="B100" s="6"/>
      <c r="C100" s="12" t="s">
        <v>110</v>
      </c>
    </row>
    <row r="101" spans="1:6" ht="20.100000000000001" customHeight="1" x14ac:dyDescent="0.25">
      <c r="A101" s="2"/>
      <c r="B101" s="2"/>
      <c r="C101" s="5" t="s">
        <v>111</v>
      </c>
    </row>
    <row r="102" spans="1:6" ht="20.100000000000001" customHeight="1" x14ac:dyDescent="0.25">
      <c r="A102" s="9"/>
      <c r="B102" s="9"/>
      <c r="C102" s="10"/>
    </row>
    <row r="103" spans="1:6" ht="20.100000000000001" customHeight="1" x14ac:dyDescent="0.25">
      <c r="A103" s="9"/>
      <c r="B103" s="9"/>
      <c r="C103" s="10"/>
    </row>
    <row r="104" spans="1:6" ht="20.100000000000001" customHeight="1" x14ac:dyDescent="0.3">
      <c r="A104" s="43" t="s">
        <v>174</v>
      </c>
      <c r="B104" s="43"/>
      <c r="C104" s="44"/>
      <c r="E104" s="37"/>
      <c r="F104" s="37"/>
    </row>
    <row r="105" spans="1:6" ht="20.100000000000001" customHeight="1" x14ac:dyDescent="0.3">
      <c r="A105" s="43"/>
      <c r="B105" s="43"/>
      <c r="C105" s="41"/>
      <c r="E105" s="37"/>
      <c r="F105" s="37"/>
    </row>
    <row r="106" spans="1:6" ht="20.100000000000001" customHeight="1" x14ac:dyDescent="0.3">
      <c r="A106" s="43"/>
      <c r="B106" s="43"/>
      <c r="C106" s="41"/>
      <c r="E106" s="37"/>
      <c r="F106" s="37"/>
    </row>
    <row r="107" spans="1:6" ht="20.100000000000001" customHeight="1" x14ac:dyDescent="0.3">
      <c r="A107" s="43"/>
      <c r="B107" s="43"/>
      <c r="E107" s="37"/>
    </row>
    <row r="108" spans="1:6" ht="20.100000000000001" customHeight="1" x14ac:dyDescent="0.3">
      <c r="A108" s="45" t="s">
        <v>175</v>
      </c>
      <c r="B108" s="45"/>
      <c r="C108" s="46"/>
      <c r="E108" s="37"/>
    </row>
    <row r="109" spans="1:6" ht="20.100000000000001" customHeight="1" x14ac:dyDescent="0.3">
      <c r="A109" s="45"/>
      <c r="B109" s="45"/>
      <c r="C109" s="15"/>
      <c r="E109" s="37"/>
    </row>
    <row r="110" spans="1:6" ht="20.100000000000001" customHeight="1" x14ac:dyDescent="0.3">
      <c r="A110" s="45"/>
      <c r="B110" s="45"/>
      <c r="C110" s="15"/>
      <c r="E110" s="37"/>
    </row>
    <row r="111" spans="1:6" ht="20.100000000000001" customHeight="1" x14ac:dyDescent="0.3">
      <c r="A111" s="43"/>
      <c r="B111" s="43"/>
      <c r="E111" s="37"/>
    </row>
    <row r="112" spans="1:6" ht="20.100000000000001" customHeight="1" x14ac:dyDescent="0.3">
      <c r="A112" s="43" t="s">
        <v>176</v>
      </c>
      <c r="B112" s="43"/>
      <c r="C112" s="46"/>
      <c r="D112" s="29"/>
      <c r="E112" s="21"/>
    </row>
    <row r="113" spans="1:6" ht="20.100000000000001" customHeight="1" x14ac:dyDescent="0.3">
      <c r="A113" s="43"/>
      <c r="B113" s="43"/>
      <c r="C113" s="15"/>
      <c r="D113" s="29"/>
      <c r="E113" s="21"/>
    </row>
    <row r="114" spans="1:6" ht="20.100000000000001" customHeight="1" x14ac:dyDescent="0.3">
      <c r="A114" s="43"/>
      <c r="B114" s="43"/>
      <c r="C114" s="15"/>
      <c r="D114" s="29"/>
      <c r="E114" s="21"/>
    </row>
    <row r="115" spans="1:6" ht="20.100000000000001" customHeight="1" x14ac:dyDescent="0.3">
      <c r="A115" s="43"/>
      <c r="B115" s="43"/>
      <c r="C115" s="37"/>
      <c r="E115" s="37"/>
      <c r="F115" s="37"/>
    </row>
    <row r="116" spans="1:6" ht="20.100000000000001" customHeight="1" x14ac:dyDescent="0.3">
      <c r="A116" s="43" t="s">
        <v>180</v>
      </c>
      <c r="B116" s="43"/>
      <c r="C116" s="46"/>
      <c r="D116" s="29"/>
      <c r="E116" s="37"/>
      <c r="F116" s="37"/>
    </row>
  </sheetData>
  <mergeCells count="6">
    <mergeCell ref="A72:C72"/>
    <mergeCell ref="A4:G4"/>
    <mergeCell ref="A23:G23"/>
    <mergeCell ref="O4:P5"/>
    <mergeCell ref="A5:G5"/>
    <mergeCell ref="A6:G6"/>
  </mergeCells>
  <phoneticPr fontId="5" type="noConversion"/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6CA0-843B-464A-891F-0AB324F3A1B0}">
  <sheetPr>
    <pageSetUpPr fitToPage="1"/>
  </sheetPr>
  <dimension ref="A1:P114"/>
  <sheetViews>
    <sheetView showGridLines="0" zoomScale="75" zoomScaleNormal="75" workbookViewId="0">
      <selection activeCell="A7" sqref="A7"/>
    </sheetView>
  </sheetViews>
  <sheetFormatPr baseColWidth="10" defaultColWidth="11.44140625" defaultRowHeight="20.100000000000001" customHeight="1" x14ac:dyDescent="0.25"/>
  <cols>
    <col min="1" max="1" width="20.21875" style="1" customWidth="1"/>
    <col min="2" max="2" width="13.44140625" style="1" bestFit="1" customWidth="1"/>
    <col min="3" max="3" width="75.21875" style="1" customWidth="1"/>
    <col min="4" max="4" width="22.77734375" style="1" bestFit="1" customWidth="1"/>
    <col min="5" max="5" width="21.109375" style="1" customWidth="1"/>
    <col min="6" max="7" width="14.21875" style="1" customWidth="1"/>
    <col min="8" max="16384" width="11.44140625" style="1"/>
  </cols>
  <sheetData>
    <row r="1" spans="1:16" customFormat="1" ht="24" customHeight="1" x14ac:dyDescent="0.3">
      <c r="B1" s="47"/>
      <c r="C1" s="47"/>
      <c r="D1" s="48"/>
      <c r="E1" s="48"/>
      <c r="F1" s="48"/>
      <c r="G1" s="48"/>
      <c r="H1" s="48"/>
      <c r="I1" s="48"/>
      <c r="J1" s="48"/>
      <c r="K1" s="48"/>
      <c r="L1" s="49"/>
      <c r="M1" s="50"/>
    </row>
    <row r="2" spans="1:16" customFormat="1" ht="17.399999999999999" x14ac:dyDescent="0.3">
      <c r="A2" s="59" t="s">
        <v>177</v>
      </c>
      <c r="B2" s="59"/>
      <c r="C2" s="59"/>
      <c r="D2" s="59"/>
      <c r="E2" s="59"/>
      <c r="F2" s="59"/>
      <c r="G2" s="59"/>
      <c r="H2" s="48"/>
      <c r="I2" s="48"/>
      <c r="J2" s="48"/>
      <c r="K2" s="48"/>
      <c r="L2" s="49"/>
      <c r="M2" s="50"/>
    </row>
    <row r="3" spans="1:16" customFormat="1" ht="22.8" x14ac:dyDescent="0.4">
      <c r="A3" s="59" t="s">
        <v>178</v>
      </c>
      <c r="B3" s="59"/>
      <c r="C3" s="59"/>
      <c r="D3" s="59"/>
      <c r="E3" s="59"/>
      <c r="F3" s="59"/>
      <c r="G3" s="59"/>
      <c r="H3" s="51"/>
      <c r="I3" s="51"/>
      <c r="J3" s="51"/>
      <c r="K3" s="51"/>
      <c r="L3" s="51"/>
      <c r="M3" s="51"/>
    </row>
    <row r="4" spans="1:16" customFormat="1" ht="22.8" x14ac:dyDescent="0.4">
      <c r="A4" s="63" t="s">
        <v>114</v>
      </c>
      <c r="B4" s="63"/>
      <c r="C4" s="63"/>
      <c r="D4" s="63"/>
      <c r="E4" s="63"/>
      <c r="F4" s="63"/>
      <c r="G4" s="63"/>
      <c r="H4" s="51"/>
      <c r="I4" s="51"/>
      <c r="J4" s="51"/>
      <c r="K4" s="51"/>
      <c r="L4" s="51"/>
      <c r="M4" s="51"/>
      <c r="N4" s="7"/>
      <c r="O4" s="62"/>
      <c r="P4" s="62"/>
    </row>
    <row r="5" spans="1:16" s="7" customFormat="1" ht="20.100000000000001" customHeight="1" x14ac:dyDescent="0.3">
      <c r="H5" s="19"/>
      <c r="O5" s="62"/>
      <c r="P5" s="62"/>
    </row>
    <row r="6" spans="1:16" s="7" customFormat="1" ht="20.100000000000001" customHeight="1" x14ac:dyDescent="0.3">
      <c r="H6" s="19"/>
      <c r="O6" s="20"/>
      <c r="P6" s="20"/>
    </row>
    <row r="7" spans="1:16" s="7" customFormat="1" ht="20.100000000000001" customHeight="1" x14ac:dyDescent="0.25">
      <c r="A7" s="22" t="s">
        <v>115</v>
      </c>
      <c r="B7" s="22"/>
      <c r="C7" s="64">
        <f ca="1">NOW()</f>
        <v>44798.601224537037</v>
      </c>
      <c r="D7" s="22" t="s">
        <v>116</v>
      </c>
      <c r="E7" s="65"/>
      <c r="F7" s="52"/>
      <c r="N7" s="20"/>
      <c r="O7" s="20"/>
    </row>
    <row r="8" spans="1:16" s="7" customFormat="1" ht="20.100000000000001" customHeight="1" x14ac:dyDescent="0.3">
      <c r="A8" s="23"/>
      <c r="B8" s="23"/>
      <c r="C8" s="23"/>
      <c r="D8" s="23"/>
      <c r="E8" s="23"/>
      <c r="F8" s="53"/>
      <c r="N8" s="20"/>
      <c r="O8" s="20"/>
    </row>
    <row r="9" spans="1:16" s="7" customFormat="1" ht="20.100000000000001" customHeight="1" x14ac:dyDescent="0.25">
      <c r="A9" s="22" t="s">
        <v>117</v>
      </c>
      <c r="B9" s="22"/>
      <c r="C9" s="24"/>
      <c r="D9" s="25" t="s">
        <v>118</v>
      </c>
      <c r="E9" s="66"/>
      <c r="F9" s="54"/>
      <c r="N9" s="20"/>
      <c r="O9" s="20"/>
    </row>
    <row r="10" spans="1:16" s="7" customFormat="1" ht="20.100000000000001" customHeight="1" x14ac:dyDescent="0.3">
      <c r="A10" s="23"/>
      <c r="B10" s="23"/>
      <c r="C10" s="23"/>
      <c r="D10" s="23"/>
      <c r="E10" s="23"/>
      <c r="F10" s="53"/>
      <c r="N10" s="20"/>
      <c r="O10" s="20"/>
    </row>
    <row r="11" spans="1:16" s="7" customFormat="1" ht="29.4" customHeight="1" x14ac:dyDescent="0.25">
      <c r="A11" s="22" t="s">
        <v>119</v>
      </c>
      <c r="B11" s="22"/>
      <c r="C11" s="26"/>
      <c r="D11" s="25" t="s">
        <v>120</v>
      </c>
      <c r="E11" s="24" t="s">
        <v>183</v>
      </c>
      <c r="F11" s="55"/>
      <c r="N11" s="20"/>
      <c r="O11" s="20"/>
    </row>
    <row r="12" spans="1:16" s="7" customFormat="1" ht="20.100000000000001" customHeight="1" x14ac:dyDescent="0.3">
      <c r="A12" s="23"/>
      <c r="B12" s="23"/>
      <c r="C12" s="23"/>
      <c r="D12" s="23"/>
      <c r="E12" s="23"/>
      <c r="F12" s="53"/>
      <c r="N12" s="28"/>
      <c r="O12" s="28"/>
    </row>
    <row r="13" spans="1:16" s="7" customFormat="1" ht="20.100000000000001" customHeight="1" x14ac:dyDescent="0.25">
      <c r="A13" s="22" t="s">
        <v>121</v>
      </c>
      <c r="B13" s="22"/>
      <c r="C13" s="64"/>
      <c r="D13" s="25" t="s">
        <v>122</v>
      </c>
      <c r="E13" s="57"/>
      <c r="F13" s="56"/>
      <c r="N13" s="28"/>
      <c r="O13" s="28"/>
    </row>
    <row r="14" spans="1:16" s="7" customFormat="1" ht="20.100000000000001" customHeight="1" x14ac:dyDescent="0.3">
      <c r="A14" s="23"/>
      <c r="B14" s="23"/>
      <c r="C14" s="23"/>
      <c r="D14" s="23"/>
      <c r="E14" s="23"/>
      <c r="F14" s="29"/>
      <c r="G14" s="29"/>
      <c r="N14" s="30"/>
      <c r="O14" s="30"/>
    </row>
    <row r="15" spans="1:16" s="7" customFormat="1" ht="20.100000000000001" customHeight="1" x14ac:dyDescent="0.25">
      <c r="A15" s="22" t="s">
        <v>123</v>
      </c>
      <c r="B15" s="22"/>
      <c r="C15" s="24"/>
      <c r="D15" s="27"/>
      <c r="E15" s="31"/>
      <c r="F15" s="27"/>
      <c r="G15" s="27"/>
      <c r="N15" s="30"/>
      <c r="O15" s="30"/>
    </row>
    <row r="16" spans="1:16" s="7" customFormat="1" ht="20.100000000000001" customHeight="1" x14ac:dyDescent="0.3">
      <c r="A16" s="23"/>
      <c r="B16" s="23"/>
      <c r="C16" s="23"/>
      <c r="D16" s="23"/>
      <c r="E16" s="23"/>
      <c r="F16" s="29"/>
      <c r="G16" s="29"/>
      <c r="N16" s="30"/>
      <c r="O16" s="30"/>
    </row>
    <row r="17" spans="1:15" s="7" customFormat="1" ht="20.100000000000001" customHeight="1" x14ac:dyDescent="0.25">
      <c r="A17" s="22" t="s">
        <v>124</v>
      </c>
      <c r="B17" s="22"/>
      <c r="C17" s="24"/>
      <c r="D17" s="25" t="s">
        <v>181</v>
      </c>
      <c r="E17" s="57"/>
      <c r="F17" s="27"/>
      <c r="G17" s="27"/>
      <c r="N17" s="30"/>
      <c r="O17" s="30"/>
    </row>
    <row r="18" spans="1:15" s="7" customFormat="1" ht="20.100000000000001" customHeight="1" x14ac:dyDescent="0.3">
      <c r="A18" s="23"/>
      <c r="B18" s="23"/>
      <c r="C18" s="23"/>
      <c r="D18" s="23"/>
      <c r="E18" s="23"/>
      <c r="F18" s="29"/>
      <c r="G18" s="29"/>
      <c r="N18" s="32"/>
      <c r="O18" s="32"/>
    </row>
    <row r="19" spans="1:15" s="7" customFormat="1" ht="20.100000000000001" customHeight="1" x14ac:dyDescent="0.25">
      <c r="A19" s="22" t="s">
        <v>125</v>
      </c>
      <c r="B19" s="22"/>
      <c r="C19" s="33"/>
      <c r="D19" s="67"/>
      <c r="E19" s="34"/>
      <c r="F19" s="35"/>
      <c r="G19" s="36"/>
      <c r="N19" s="32"/>
      <c r="O19" s="32"/>
    </row>
    <row r="20" spans="1:15" s="7" customFormat="1" ht="20.100000000000001" customHeight="1" x14ac:dyDescent="0.25">
      <c r="A20" s="37"/>
      <c r="B20" s="37"/>
      <c r="C20" s="1"/>
      <c r="D20" s="1"/>
      <c r="E20" s="1"/>
      <c r="F20" s="1"/>
      <c r="G20" s="1"/>
      <c r="N20" s="32"/>
      <c r="O20" s="32"/>
    </row>
    <row r="21" spans="1:15" s="7" customFormat="1" ht="20.100000000000001" customHeight="1" x14ac:dyDescent="0.3">
      <c r="A21" s="60"/>
      <c r="B21" s="60"/>
      <c r="C21" s="60"/>
      <c r="D21" s="60"/>
      <c r="E21" s="60"/>
      <c r="F21" s="60"/>
      <c r="G21" s="61"/>
      <c r="N21" s="32"/>
      <c r="O21" s="32"/>
    </row>
    <row r="22" spans="1:15" s="7" customFormat="1" ht="30" customHeight="1" x14ac:dyDescent="0.25">
      <c r="A22" s="38" t="s">
        <v>126</v>
      </c>
      <c r="B22" s="38" t="s">
        <v>127</v>
      </c>
      <c r="C22" s="38" t="s">
        <v>0</v>
      </c>
      <c r="D22" s="38" t="s">
        <v>179</v>
      </c>
      <c r="E22" s="38" t="s">
        <v>128</v>
      </c>
      <c r="F22" s="39" t="s">
        <v>129</v>
      </c>
      <c r="G22" s="39" t="s">
        <v>130</v>
      </c>
      <c r="N22" s="32"/>
      <c r="O22" s="32"/>
    </row>
    <row r="23" spans="1:15" ht="22.05" customHeight="1" x14ac:dyDescent="0.25">
      <c r="A23" s="6" t="s">
        <v>131</v>
      </c>
      <c r="B23" s="2" t="s">
        <v>42</v>
      </c>
      <c r="C23" s="3" t="s">
        <v>2</v>
      </c>
      <c r="D23" s="14">
        <v>1</v>
      </c>
      <c r="E23" s="40"/>
      <c r="F23" s="68"/>
      <c r="G23" s="68">
        <f>+D23*F23</f>
        <v>0</v>
      </c>
    </row>
    <row r="24" spans="1:15" ht="22.05" customHeight="1" x14ac:dyDescent="0.25">
      <c r="A24" s="6" t="s">
        <v>132</v>
      </c>
      <c r="B24" s="2" t="s">
        <v>43</v>
      </c>
      <c r="C24" s="3" t="s">
        <v>3</v>
      </c>
      <c r="D24" s="14">
        <v>1</v>
      </c>
      <c r="E24" s="40"/>
      <c r="F24" s="68"/>
      <c r="G24" s="68">
        <f t="shared" ref="G24:G65" si="0">+D24*F24</f>
        <v>0</v>
      </c>
    </row>
    <row r="25" spans="1:15" ht="22.05" customHeight="1" x14ac:dyDescent="0.25">
      <c r="A25" s="6" t="s">
        <v>133</v>
      </c>
      <c r="B25" s="2" t="s">
        <v>44</v>
      </c>
      <c r="C25" s="3" t="s">
        <v>4</v>
      </c>
      <c r="D25" s="14">
        <v>1</v>
      </c>
      <c r="E25" s="40"/>
      <c r="F25" s="68"/>
      <c r="G25" s="68">
        <f t="shared" si="0"/>
        <v>0</v>
      </c>
    </row>
    <row r="26" spans="1:15" ht="22.05" customHeight="1" x14ac:dyDescent="0.25">
      <c r="A26" s="6" t="s">
        <v>134</v>
      </c>
      <c r="B26" s="2" t="s">
        <v>45</v>
      </c>
      <c r="C26" s="3" t="s">
        <v>5</v>
      </c>
      <c r="D26" s="14">
        <v>1</v>
      </c>
      <c r="E26" s="40"/>
      <c r="F26" s="68"/>
      <c r="G26" s="68">
        <f t="shared" si="0"/>
        <v>0</v>
      </c>
    </row>
    <row r="27" spans="1:15" ht="22.05" customHeight="1" x14ac:dyDescent="0.25">
      <c r="A27" s="6" t="s">
        <v>135</v>
      </c>
      <c r="B27" s="2" t="s">
        <v>46</v>
      </c>
      <c r="C27" s="3" t="s">
        <v>6</v>
      </c>
      <c r="D27" s="14">
        <v>1</v>
      </c>
      <c r="E27" s="40"/>
      <c r="F27" s="68"/>
      <c r="G27" s="68">
        <f t="shared" si="0"/>
        <v>0</v>
      </c>
    </row>
    <row r="28" spans="1:15" ht="22.05" customHeight="1" x14ac:dyDescent="0.25">
      <c r="A28" s="6" t="s">
        <v>136</v>
      </c>
      <c r="B28" s="2" t="s">
        <v>47</v>
      </c>
      <c r="C28" s="3" t="s">
        <v>7</v>
      </c>
      <c r="D28" s="14">
        <v>1</v>
      </c>
      <c r="E28" s="40"/>
      <c r="F28" s="68"/>
      <c r="G28" s="68">
        <f t="shared" si="0"/>
        <v>0</v>
      </c>
    </row>
    <row r="29" spans="1:15" ht="22.05" customHeight="1" x14ac:dyDescent="0.25">
      <c r="A29" s="6" t="s">
        <v>137</v>
      </c>
      <c r="B29" s="2" t="s">
        <v>48</v>
      </c>
      <c r="C29" s="3" t="s">
        <v>8</v>
      </c>
      <c r="D29" s="14">
        <v>2</v>
      </c>
      <c r="E29" s="40"/>
      <c r="F29" s="68"/>
      <c r="G29" s="68">
        <f t="shared" si="0"/>
        <v>0</v>
      </c>
    </row>
    <row r="30" spans="1:15" ht="22.05" customHeight="1" x14ac:dyDescent="0.25">
      <c r="A30" s="6" t="s">
        <v>138</v>
      </c>
      <c r="B30" s="2" t="s">
        <v>49</v>
      </c>
      <c r="C30" s="3" t="s">
        <v>9</v>
      </c>
      <c r="D30" s="14">
        <v>2</v>
      </c>
      <c r="E30" s="40"/>
      <c r="F30" s="68"/>
      <c r="G30" s="68">
        <f t="shared" si="0"/>
        <v>0</v>
      </c>
    </row>
    <row r="31" spans="1:15" ht="22.05" customHeight="1" x14ac:dyDescent="0.25">
      <c r="A31" s="6" t="s">
        <v>139</v>
      </c>
      <c r="B31" s="2" t="s">
        <v>50</v>
      </c>
      <c r="C31" s="3" t="s">
        <v>10</v>
      </c>
      <c r="D31" s="14">
        <v>2</v>
      </c>
      <c r="E31" s="40"/>
      <c r="F31" s="68"/>
      <c r="G31" s="68">
        <f t="shared" si="0"/>
        <v>0</v>
      </c>
    </row>
    <row r="32" spans="1:15" ht="22.05" customHeight="1" x14ac:dyDescent="0.25">
      <c r="A32" s="6" t="s">
        <v>140</v>
      </c>
      <c r="B32" s="2" t="s">
        <v>51</v>
      </c>
      <c r="C32" s="3" t="s">
        <v>11</v>
      </c>
      <c r="D32" s="14">
        <v>2</v>
      </c>
      <c r="E32" s="40"/>
      <c r="F32" s="68"/>
      <c r="G32" s="68">
        <f t="shared" si="0"/>
        <v>0</v>
      </c>
    </row>
    <row r="33" spans="1:7" ht="22.05" customHeight="1" x14ac:dyDescent="0.25">
      <c r="A33" s="6" t="s">
        <v>141</v>
      </c>
      <c r="B33" s="2" t="s">
        <v>52</v>
      </c>
      <c r="C33" s="3" t="s">
        <v>12</v>
      </c>
      <c r="D33" s="14">
        <v>1</v>
      </c>
      <c r="E33" s="40"/>
      <c r="F33" s="68"/>
      <c r="G33" s="68">
        <f t="shared" si="0"/>
        <v>0</v>
      </c>
    </row>
    <row r="34" spans="1:7" ht="22.05" customHeight="1" x14ac:dyDescent="0.25">
      <c r="A34" s="6" t="s">
        <v>141</v>
      </c>
      <c r="B34" s="2" t="s">
        <v>53</v>
      </c>
      <c r="C34" s="3" t="s">
        <v>12</v>
      </c>
      <c r="D34" s="14">
        <v>1</v>
      </c>
      <c r="E34" s="40"/>
      <c r="F34" s="68"/>
      <c r="G34" s="68">
        <f t="shared" si="0"/>
        <v>0</v>
      </c>
    </row>
    <row r="35" spans="1:7" ht="22.05" customHeight="1" x14ac:dyDescent="0.25">
      <c r="A35" s="6" t="s">
        <v>142</v>
      </c>
      <c r="B35" s="2" t="s">
        <v>54</v>
      </c>
      <c r="C35" s="3" t="s">
        <v>13</v>
      </c>
      <c r="D35" s="14">
        <v>2</v>
      </c>
      <c r="E35" s="40"/>
      <c r="F35" s="68"/>
      <c r="G35" s="68">
        <f t="shared" si="0"/>
        <v>0</v>
      </c>
    </row>
    <row r="36" spans="1:7" ht="22.05" customHeight="1" x14ac:dyDescent="0.25">
      <c r="A36" s="6" t="s">
        <v>143</v>
      </c>
      <c r="B36" s="2" t="s">
        <v>55</v>
      </c>
      <c r="C36" s="3" t="s">
        <v>14</v>
      </c>
      <c r="D36" s="14">
        <v>2</v>
      </c>
      <c r="E36" s="40"/>
      <c r="F36" s="68"/>
      <c r="G36" s="68">
        <f t="shared" si="0"/>
        <v>0</v>
      </c>
    </row>
    <row r="37" spans="1:7" ht="22.05" customHeight="1" x14ac:dyDescent="0.25">
      <c r="A37" s="6" t="s">
        <v>144</v>
      </c>
      <c r="B37" s="2" t="s">
        <v>56</v>
      </c>
      <c r="C37" s="3" t="s">
        <v>15</v>
      </c>
      <c r="D37" s="14">
        <v>2</v>
      </c>
      <c r="E37" s="40"/>
      <c r="F37" s="68"/>
      <c r="G37" s="68">
        <f t="shared" si="0"/>
        <v>0</v>
      </c>
    </row>
    <row r="38" spans="1:7" ht="22.05" customHeight="1" x14ac:dyDescent="0.25">
      <c r="A38" s="6" t="s">
        <v>145</v>
      </c>
      <c r="B38" s="2" t="s">
        <v>57</v>
      </c>
      <c r="C38" s="3" t="s">
        <v>16</v>
      </c>
      <c r="D38" s="14">
        <v>2</v>
      </c>
      <c r="E38" s="40"/>
      <c r="F38" s="68"/>
      <c r="G38" s="68">
        <f t="shared" si="0"/>
        <v>0</v>
      </c>
    </row>
    <row r="39" spans="1:7" ht="22.05" customHeight="1" x14ac:dyDescent="0.25">
      <c r="A39" s="6" t="s">
        <v>146</v>
      </c>
      <c r="B39" s="2" t="s">
        <v>58</v>
      </c>
      <c r="C39" s="3" t="s">
        <v>17</v>
      </c>
      <c r="D39" s="14">
        <v>2</v>
      </c>
      <c r="E39" s="40"/>
      <c r="F39" s="68"/>
      <c r="G39" s="68">
        <f t="shared" si="0"/>
        <v>0</v>
      </c>
    </row>
    <row r="40" spans="1:7" ht="22.05" customHeight="1" x14ac:dyDescent="0.25">
      <c r="A40" s="6" t="s">
        <v>147</v>
      </c>
      <c r="B40" s="2" t="s">
        <v>59</v>
      </c>
      <c r="C40" s="3" t="s">
        <v>18</v>
      </c>
      <c r="D40" s="14">
        <v>2</v>
      </c>
      <c r="E40" s="40"/>
      <c r="F40" s="68"/>
      <c r="G40" s="68">
        <f t="shared" si="0"/>
        <v>0</v>
      </c>
    </row>
    <row r="41" spans="1:7" ht="22.05" customHeight="1" x14ac:dyDescent="0.25">
      <c r="A41" s="6" t="s">
        <v>148</v>
      </c>
      <c r="B41" s="2" t="s">
        <v>60</v>
      </c>
      <c r="C41" s="3" t="s">
        <v>19</v>
      </c>
      <c r="D41" s="14">
        <v>2</v>
      </c>
      <c r="E41" s="40"/>
      <c r="F41" s="68"/>
      <c r="G41" s="68">
        <f t="shared" si="0"/>
        <v>0</v>
      </c>
    </row>
    <row r="42" spans="1:7" ht="22.05" customHeight="1" x14ac:dyDescent="0.25">
      <c r="A42" s="6" t="s">
        <v>149</v>
      </c>
      <c r="B42" s="2" t="s">
        <v>61</v>
      </c>
      <c r="C42" s="3" t="s">
        <v>20</v>
      </c>
      <c r="D42" s="14">
        <v>2</v>
      </c>
      <c r="E42" s="40"/>
      <c r="F42" s="68"/>
      <c r="G42" s="68">
        <f t="shared" si="0"/>
        <v>0</v>
      </c>
    </row>
    <row r="43" spans="1:7" ht="22.05" customHeight="1" x14ac:dyDescent="0.25">
      <c r="A43" s="6" t="s">
        <v>150</v>
      </c>
      <c r="B43" s="2" t="s">
        <v>62</v>
      </c>
      <c r="C43" s="3" t="s">
        <v>21</v>
      </c>
      <c r="D43" s="14">
        <v>2</v>
      </c>
      <c r="E43" s="40"/>
      <c r="F43" s="68"/>
      <c r="G43" s="68">
        <f t="shared" si="0"/>
        <v>0</v>
      </c>
    </row>
    <row r="44" spans="1:7" ht="22.05" customHeight="1" x14ac:dyDescent="0.25">
      <c r="A44" s="6" t="s">
        <v>151</v>
      </c>
      <c r="B44" s="2" t="s">
        <v>63</v>
      </c>
      <c r="C44" s="3" t="s">
        <v>22</v>
      </c>
      <c r="D44" s="14">
        <v>2</v>
      </c>
      <c r="E44" s="40"/>
      <c r="F44" s="68"/>
      <c r="G44" s="68">
        <f t="shared" si="0"/>
        <v>0</v>
      </c>
    </row>
    <row r="45" spans="1:7" ht="22.05" customHeight="1" x14ac:dyDescent="0.25">
      <c r="A45" s="6" t="s">
        <v>152</v>
      </c>
      <c r="B45" s="2" t="s">
        <v>64</v>
      </c>
      <c r="C45" s="3" t="s">
        <v>23</v>
      </c>
      <c r="D45" s="14">
        <v>2</v>
      </c>
      <c r="E45" s="40"/>
      <c r="F45" s="68"/>
      <c r="G45" s="68">
        <f t="shared" si="0"/>
        <v>0</v>
      </c>
    </row>
    <row r="46" spans="1:7" ht="22.05" customHeight="1" x14ac:dyDescent="0.25">
      <c r="A46" s="6" t="s">
        <v>153</v>
      </c>
      <c r="B46" s="2" t="s">
        <v>65</v>
      </c>
      <c r="C46" s="3" t="s">
        <v>24</v>
      </c>
      <c r="D46" s="14">
        <v>2</v>
      </c>
      <c r="E46" s="40"/>
      <c r="F46" s="68"/>
      <c r="G46" s="68">
        <f t="shared" si="0"/>
        <v>0</v>
      </c>
    </row>
    <row r="47" spans="1:7" ht="22.05" customHeight="1" x14ac:dyDescent="0.25">
      <c r="A47" s="6" t="s">
        <v>153</v>
      </c>
      <c r="B47" s="2" t="s">
        <v>66</v>
      </c>
      <c r="C47" s="3" t="s">
        <v>24</v>
      </c>
      <c r="D47" s="14">
        <v>2</v>
      </c>
      <c r="E47" s="40"/>
      <c r="F47" s="68"/>
      <c r="G47" s="68">
        <f t="shared" si="0"/>
        <v>0</v>
      </c>
    </row>
    <row r="48" spans="1:7" ht="22.05" customHeight="1" x14ac:dyDescent="0.25">
      <c r="A48" s="6" t="s">
        <v>154</v>
      </c>
      <c r="B48" s="2" t="s">
        <v>67</v>
      </c>
      <c r="C48" s="4" t="s">
        <v>25</v>
      </c>
      <c r="D48" s="14">
        <v>2</v>
      </c>
      <c r="E48" s="40"/>
      <c r="F48" s="68"/>
      <c r="G48" s="68">
        <f t="shared" si="0"/>
        <v>0</v>
      </c>
    </row>
    <row r="49" spans="1:7" ht="22.05" customHeight="1" x14ac:dyDescent="0.25">
      <c r="A49" s="6" t="s">
        <v>155</v>
      </c>
      <c r="B49" s="2" t="s">
        <v>68</v>
      </c>
      <c r="C49" s="4" t="s">
        <v>26</v>
      </c>
      <c r="D49" s="14">
        <v>2</v>
      </c>
      <c r="E49" s="40"/>
      <c r="F49" s="68"/>
      <c r="G49" s="68">
        <f t="shared" si="0"/>
        <v>0</v>
      </c>
    </row>
    <row r="50" spans="1:7" ht="22.05" customHeight="1" x14ac:dyDescent="0.25">
      <c r="A50" s="6" t="s">
        <v>156</v>
      </c>
      <c r="B50" s="2" t="s">
        <v>69</v>
      </c>
      <c r="C50" s="4" t="s">
        <v>27</v>
      </c>
      <c r="D50" s="14">
        <v>2</v>
      </c>
      <c r="E50" s="40"/>
      <c r="F50" s="68"/>
      <c r="G50" s="68">
        <f t="shared" si="0"/>
        <v>0</v>
      </c>
    </row>
    <row r="51" spans="1:7" ht="22.05" customHeight="1" x14ac:dyDescent="0.25">
      <c r="A51" s="6" t="s">
        <v>157</v>
      </c>
      <c r="B51" s="2" t="s">
        <v>70</v>
      </c>
      <c r="C51" s="4" t="s">
        <v>28</v>
      </c>
      <c r="D51" s="14">
        <v>2</v>
      </c>
      <c r="E51" s="40"/>
      <c r="F51" s="68"/>
      <c r="G51" s="68">
        <f t="shared" si="0"/>
        <v>0</v>
      </c>
    </row>
    <row r="52" spans="1:7" ht="22.05" customHeight="1" x14ac:dyDescent="0.25">
      <c r="A52" s="6" t="s">
        <v>158</v>
      </c>
      <c r="B52" s="2" t="s">
        <v>71</v>
      </c>
      <c r="C52" s="4" t="s">
        <v>29</v>
      </c>
      <c r="D52" s="14">
        <v>2</v>
      </c>
      <c r="E52" s="40"/>
      <c r="F52" s="68"/>
      <c r="G52" s="68">
        <f t="shared" si="0"/>
        <v>0</v>
      </c>
    </row>
    <row r="53" spans="1:7" ht="22.05" customHeight="1" x14ac:dyDescent="0.25">
      <c r="A53" s="6" t="s">
        <v>159</v>
      </c>
      <c r="B53" s="2" t="s">
        <v>72</v>
      </c>
      <c r="C53" s="4" t="s">
        <v>30</v>
      </c>
      <c r="D53" s="14">
        <v>2</v>
      </c>
      <c r="E53" s="40"/>
      <c r="F53" s="68"/>
      <c r="G53" s="68">
        <f t="shared" si="0"/>
        <v>0</v>
      </c>
    </row>
    <row r="54" spans="1:7" ht="22.05" customHeight="1" x14ac:dyDescent="0.25">
      <c r="A54" s="6" t="s">
        <v>160</v>
      </c>
      <c r="B54" s="2" t="s">
        <v>73</v>
      </c>
      <c r="C54" s="4" t="s">
        <v>31</v>
      </c>
      <c r="D54" s="14">
        <v>2</v>
      </c>
      <c r="E54" s="40"/>
      <c r="F54" s="68"/>
      <c r="G54" s="68">
        <f t="shared" si="0"/>
        <v>0</v>
      </c>
    </row>
    <row r="55" spans="1:7" ht="22.05" customHeight="1" x14ac:dyDescent="0.25">
      <c r="A55" s="6" t="s">
        <v>161</v>
      </c>
      <c r="B55" s="2" t="s">
        <v>74</v>
      </c>
      <c r="C55" s="4" t="s">
        <v>32</v>
      </c>
      <c r="D55" s="14">
        <v>2</v>
      </c>
      <c r="E55" s="40"/>
      <c r="F55" s="68"/>
      <c r="G55" s="68">
        <f t="shared" si="0"/>
        <v>0</v>
      </c>
    </row>
    <row r="56" spans="1:7" ht="22.05" customHeight="1" x14ac:dyDescent="0.25">
      <c r="A56" s="6" t="s">
        <v>162</v>
      </c>
      <c r="B56" s="2" t="s">
        <v>75</v>
      </c>
      <c r="C56" s="4" t="s">
        <v>33</v>
      </c>
      <c r="D56" s="14">
        <v>2</v>
      </c>
      <c r="E56" s="40"/>
      <c r="F56" s="68"/>
      <c r="G56" s="68">
        <f t="shared" si="0"/>
        <v>0</v>
      </c>
    </row>
    <row r="57" spans="1:7" ht="22.05" customHeight="1" x14ac:dyDescent="0.25">
      <c r="A57" s="6" t="s">
        <v>163</v>
      </c>
      <c r="B57" s="2" t="s">
        <v>76</v>
      </c>
      <c r="C57" s="5" t="s">
        <v>34</v>
      </c>
      <c r="D57" s="14">
        <v>2</v>
      </c>
      <c r="E57" s="40"/>
      <c r="F57" s="68"/>
      <c r="G57" s="68">
        <f t="shared" si="0"/>
        <v>0</v>
      </c>
    </row>
    <row r="58" spans="1:7" ht="22.05" customHeight="1" x14ac:dyDescent="0.25">
      <c r="A58" s="6" t="s">
        <v>164</v>
      </c>
      <c r="B58" s="2" t="s">
        <v>77</v>
      </c>
      <c r="C58" s="5" t="s">
        <v>35</v>
      </c>
      <c r="D58" s="14">
        <v>2</v>
      </c>
      <c r="E58" s="40"/>
      <c r="F58" s="68"/>
      <c r="G58" s="68">
        <f t="shared" si="0"/>
        <v>0</v>
      </c>
    </row>
    <row r="59" spans="1:7" ht="22.05" customHeight="1" x14ac:dyDescent="0.25">
      <c r="A59" s="6" t="s">
        <v>165</v>
      </c>
      <c r="B59" s="2" t="s">
        <v>78</v>
      </c>
      <c r="C59" s="5" t="s">
        <v>36</v>
      </c>
      <c r="D59" s="14">
        <v>2</v>
      </c>
      <c r="E59" s="40"/>
      <c r="F59" s="68"/>
      <c r="G59" s="68">
        <f t="shared" si="0"/>
        <v>0</v>
      </c>
    </row>
    <row r="60" spans="1:7" ht="22.05" customHeight="1" x14ac:dyDescent="0.25">
      <c r="A60" s="6" t="s">
        <v>166</v>
      </c>
      <c r="B60" s="2" t="s">
        <v>79</v>
      </c>
      <c r="C60" s="5" t="s">
        <v>37</v>
      </c>
      <c r="D60" s="14">
        <v>1</v>
      </c>
      <c r="E60" s="40"/>
      <c r="F60" s="68"/>
      <c r="G60" s="68">
        <f t="shared" si="0"/>
        <v>0</v>
      </c>
    </row>
    <row r="61" spans="1:7" ht="22.05" customHeight="1" x14ac:dyDescent="0.25">
      <c r="A61" s="6" t="s">
        <v>166</v>
      </c>
      <c r="B61" s="2" t="s">
        <v>80</v>
      </c>
      <c r="C61" s="5" t="s">
        <v>37</v>
      </c>
      <c r="D61" s="14">
        <v>1</v>
      </c>
      <c r="E61" s="40"/>
      <c r="F61" s="68"/>
      <c r="G61" s="68">
        <f t="shared" si="0"/>
        <v>0</v>
      </c>
    </row>
    <row r="62" spans="1:7" ht="22.05" customHeight="1" x14ac:dyDescent="0.25">
      <c r="A62" s="6" t="s">
        <v>167</v>
      </c>
      <c r="B62" s="2" t="s">
        <v>81</v>
      </c>
      <c r="C62" s="5" t="s">
        <v>38</v>
      </c>
      <c r="D62" s="14">
        <v>2</v>
      </c>
      <c r="E62" s="40"/>
      <c r="F62" s="68"/>
      <c r="G62" s="68">
        <f t="shared" si="0"/>
        <v>0</v>
      </c>
    </row>
    <row r="63" spans="1:7" ht="22.05" customHeight="1" x14ac:dyDescent="0.25">
      <c r="A63" s="6" t="s">
        <v>168</v>
      </c>
      <c r="B63" s="2" t="s">
        <v>82</v>
      </c>
      <c r="C63" s="5" t="s">
        <v>39</v>
      </c>
      <c r="D63" s="14">
        <v>2</v>
      </c>
      <c r="E63" s="40"/>
      <c r="F63" s="68"/>
      <c r="G63" s="68">
        <f t="shared" si="0"/>
        <v>0</v>
      </c>
    </row>
    <row r="64" spans="1:7" ht="22.05" customHeight="1" x14ac:dyDescent="0.25">
      <c r="A64" s="6" t="s">
        <v>169</v>
      </c>
      <c r="B64" s="2" t="s">
        <v>83</v>
      </c>
      <c r="C64" s="5" t="s">
        <v>40</v>
      </c>
      <c r="D64" s="14">
        <v>1</v>
      </c>
      <c r="E64" s="40"/>
      <c r="F64" s="68"/>
      <c r="G64" s="68">
        <f t="shared" si="0"/>
        <v>0</v>
      </c>
    </row>
    <row r="65" spans="1:7" ht="22.05" customHeight="1" x14ac:dyDescent="0.25">
      <c r="A65" s="6" t="s">
        <v>170</v>
      </c>
      <c r="B65" s="2" t="s">
        <v>84</v>
      </c>
      <c r="C65" s="5" t="s">
        <v>41</v>
      </c>
      <c r="D65" s="14">
        <v>1</v>
      </c>
      <c r="E65" s="40"/>
      <c r="F65" s="68"/>
      <c r="G65" s="68">
        <f t="shared" si="0"/>
        <v>0</v>
      </c>
    </row>
    <row r="66" spans="1:7" ht="22.05" customHeight="1" x14ac:dyDescent="0.3">
      <c r="A66" s="41"/>
      <c r="B66" s="41"/>
      <c r="C66" s="10"/>
      <c r="D66" s="42"/>
      <c r="E66" s="15"/>
      <c r="F66" s="69" t="s">
        <v>171</v>
      </c>
      <c r="G66" s="70">
        <f>SUM(G23:G65)</f>
        <v>0</v>
      </c>
    </row>
    <row r="67" spans="1:7" ht="22.05" customHeight="1" x14ac:dyDescent="0.3">
      <c r="A67" s="41"/>
      <c r="B67" s="41"/>
      <c r="C67" s="10"/>
      <c r="D67" s="42"/>
      <c r="E67" s="15"/>
      <c r="F67" s="69" t="s">
        <v>172</v>
      </c>
      <c r="G67" s="71">
        <f>+G66*0.12</f>
        <v>0</v>
      </c>
    </row>
    <row r="68" spans="1:7" s="15" customFormat="1" ht="20.100000000000001" customHeight="1" x14ac:dyDescent="0.3">
      <c r="A68" s="9"/>
      <c r="B68" s="9"/>
      <c r="C68" s="10"/>
      <c r="F68" s="69" t="s">
        <v>173</v>
      </c>
      <c r="G68" s="71">
        <f>+G66+G67</f>
        <v>0</v>
      </c>
    </row>
    <row r="69" spans="1:7" s="15" customFormat="1" ht="20.100000000000001" customHeight="1" x14ac:dyDescent="0.25">
      <c r="A69" s="9"/>
      <c r="B69" s="9"/>
      <c r="C69" s="10"/>
    </row>
    <row r="70" spans="1:7" s="15" customFormat="1" ht="20.100000000000001" customHeight="1" x14ac:dyDescent="0.3">
      <c r="A70" s="58"/>
      <c r="B70" s="58"/>
      <c r="C70" s="58"/>
    </row>
    <row r="71" spans="1:7" ht="20.100000000000001" customHeight="1" x14ac:dyDescent="0.3">
      <c r="A71" s="11"/>
      <c r="B71" s="11"/>
      <c r="C71" s="13" t="s">
        <v>1</v>
      </c>
    </row>
    <row r="72" spans="1:7" ht="20.100000000000001" customHeight="1" x14ac:dyDescent="0.25">
      <c r="A72" s="6"/>
      <c r="B72" s="6"/>
      <c r="C72" s="12" t="s">
        <v>85</v>
      </c>
    </row>
    <row r="73" spans="1:7" ht="20.100000000000001" customHeight="1" x14ac:dyDescent="0.25">
      <c r="A73" s="6"/>
      <c r="B73" s="6"/>
      <c r="C73" s="12" t="s">
        <v>87</v>
      </c>
    </row>
    <row r="74" spans="1:7" ht="20.100000000000001" customHeight="1" x14ac:dyDescent="0.25">
      <c r="A74" s="6"/>
      <c r="B74" s="6"/>
      <c r="C74" s="12" t="s">
        <v>86</v>
      </c>
    </row>
    <row r="75" spans="1:7" ht="20.100000000000001" customHeight="1" x14ac:dyDescent="0.25">
      <c r="A75" s="6"/>
      <c r="B75" s="6"/>
      <c r="C75" s="12" t="s">
        <v>88</v>
      </c>
    </row>
    <row r="76" spans="1:7" ht="20.100000000000001" customHeight="1" x14ac:dyDescent="0.25">
      <c r="A76" s="6"/>
      <c r="B76" s="6"/>
      <c r="C76" s="12" t="s">
        <v>89</v>
      </c>
    </row>
    <row r="77" spans="1:7" ht="20.100000000000001" customHeight="1" x14ac:dyDescent="0.25">
      <c r="A77" s="6"/>
      <c r="B77" s="6"/>
      <c r="C77" s="12" t="s">
        <v>90</v>
      </c>
    </row>
    <row r="78" spans="1:7" ht="20.100000000000001" customHeight="1" x14ac:dyDescent="0.25">
      <c r="A78" s="6"/>
      <c r="B78" s="6"/>
      <c r="C78" s="12" t="s">
        <v>91</v>
      </c>
    </row>
    <row r="79" spans="1:7" ht="20.100000000000001" customHeight="1" x14ac:dyDescent="0.25">
      <c r="A79" s="6"/>
      <c r="B79" s="6"/>
      <c r="C79" s="12" t="s">
        <v>92</v>
      </c>
    </row>
    <row r="80" spans="1:7" ht="20.100000000000001" customHeight="1" x14ac:dyDescent="0.25">
      <c r="A80" s="6"/>
      <c r="B80" s="6"/>
      <c r="C80" s="12" t="s">
        <v>93</v>
      </c>
    </row>
    <row r="81" spans="1:3" ht="20.100000000000001" customHeight="1" x14ac:dyDescent="0.25">
      <c r="A81" s="6"/>
      <c r="B81" s="6"/>
      <c r="C81" s="12" t="s">
        <v>94</v>
      </c>
    </row>
    <row r="82" spans="1:3" ht="20.100000000000001" customHeight="1" x14ac:dyDescent="0.25">
      <c r="A82" s="6"/>
      <c r="B82" s="6"/>
      <c r="C82" s="12" t="s">
        <v>95</v>
      </c>
    </row>
    <row r="83" spans="1:3" ht="20.100000000000001" customHeight="1" x14ac:dyDescent="0.25">
      <c r="A83" s="6"/>
      <c r="B83" s="6"/>
      <c r="C83" s="12" t="s">
        <v>96</v>
      </c>
    </row>
    <row r="84" spans="1:3" ht="20.100000000000001" customHeight="1" x14ac:dyDescent="0.25">
      <c r="A84" s="6"/>
      <c r="B84" s="6"/>
      <c r="C84" s="12"/>
    </row>
    <row r="85" spans="1:3" ht="20.100000000000001" customHeight="1" x14ac:dyDescent="0.25">
      <c r="A85" s="6"/>
      <c r="B85" s="6"/>
      <c r="C85" s="13" t="s">
        <v>97</v>
      </c>
    </row>
    <row r="86" spans="1:3" ht="20.100000000000001" customHeight="1" x14ac:dyDescent="0.25">
      <c r="A86" s="6"/>
      <c r="B86" s="6"/>
      <c r="C86" s="12" t="s">
        <v>99</v>
      </c>
    </row>
    <row r="87" spans="1:3" ht="20.100000000000001" customHeight="1" x14ac:dyDescent="0.25">
      <c r="A87" s="6"/>
      <c r="B87" s="6"/>
      <c r="C87" s="12" t="s">
        <v>98</v>
      </c>
    </row>
    <row r="88" spans="1:3" ht="20.100000000000001" customHeight="1" x14ac:dyDescent="0.25">
      <c r="A88" s="6"/>
      <c r="B88" s="6"/>
      <c r="C88" s="12" t="s">
        <v>100</v>
      </c>
    </row>
    <row r="89" spans="1:3" ht="20.100000000000001" customHeight="1" x14ac:dyDescent="0.25">
      <c r="A89" s="6"/>
      <c r="B89" s="6"/>
      <c r="C89" s="12" t="s">
        <v>101</v>
      </c>
    </row>
    <row r="90" spans="1:3" ht="20.100000000000001" customHeight="1" x14ac:dyDescent="0.25">
      <c r="A90" s="6"/>
      <c r="B90" s="6"/>
      <c r="C90" s="12" t="s">
        <v>102</v>
      </c>
    </row>
    <row r="91" spans="1:3" ht="20.100000000000001" customHeight="1" x14ac:dyDescent="0.25">
      <c r="A91" s="6"/>
      <c r="B91" s="6"/>
      <c r="C91" s="12" t="s">
        <v>103</v>
      </c>
    </row>
    <row r="92" spans="1:3" ht="20.100000000000001" customHeight="1" x14ac:dyDescent="0.25">
      <c r="A92" s="6"/>
      <c r="B92" s="6"/>
      <c r="C92" s="12" t="s">
        <v>104</v>
      </c>
    </row>
    <row r="93" spans="1:3" ht="20.100000000000001" customHeight="1" x14ac:dyDescent="0.25">
      <c r="A93" s="6"/>
      <c r="B93" s="6"/>
      <c r="C93" s="12" t="s">
        <v>105</v>
      </c>
    </row>
    <row r="94" spans="1:3" ht="20.100000000000001" customHeight="1" x14ac:dyDescent="0.25">
      <c r="A94" s="6"/>
      <c r="B94" s="6"/>
      <c r="C94" s="12" t="s">
        <v>106</v>
      </c>
    </row>
    <row r="95" spans="1:3" ht="20.100000000000001" customHeight="1" x14ac:dyDescent="0.25">
      <c r="A95" s="6"/>
      <c r="B95" s="6"/>
      <c r="C95" s="12" t="s">
        <v>107</v>
      </c>
    </row>
    <row r="96" spans="1:3" ht="20.100000000000001" customHeight="1" x14ac:dyDescent="0.25">
      <c r="A96" s="6"/>
      <c r="B96" s="6"/>
      <c r="C96" s="12" t="s">
        <v>108</v>
      </c>
    </row>
    <row r="97" spans="1:6" ht="20.100000000000001" customHeight="1" x14ac:dyDescent="0.25">
      <c r="A97" s="6"/>
      <c r="B97" s="6"/>
      <c r="C97" s="12" t="s">
        <v>109</v>
      </c>
    </row>
    <row r="98" spans="1:6" ht="20.100000000000001" customHeight="1" x14ac:dyDescent="0.25">
      <c r="A98" s="6"/>
      <c r="B98" s="6"/>
      <c r="C98" s="12" t="s">
        <v>110</v>
      </c>
    </row>
    <row r="99" spans="1:6" ht="20.100000000000001" customHeight="1" x14ac:dyDescent="0.25">
      <c r="A99" s="2"/>
      <c r="B99" s="2"/>
      <c r="C99" s="5" t="s">
        <v>111</v>
      </c>
    </row>
    <row r="100" spans="1:6" ht="20.100000000000001" customHeight="1" x14ac:dyDescent="0.25">
      <c r="A100" s="9"/>
      <c r="B100" s="9"/>
      <c r="C100" s="10"/>
    </row>
    <row r="101" spans="1:6" ht="20.100000000000001" customHeight="1" x14ac:dyDescent="0.25">
      <c r="A101" s="9"/>
      <c r="B101" s="9"/>
      <c r="C101" s="10"/>
    </row>
    <row r="102" spans="1:6" ht="20.100000000000001" customHeight="1" x14ac:dyDescent="0.3">
      <c r="A102" s="43" t="s">
        <v>174</v>
      </c>
      <c r="B102" s="43"/>
      <c r="C102" s="44"/>
      <c r="E102" s="37"/>
      <c r="F102" s="37"/>
    </row>
    <row r="103" spans="1:6" ht="20.100000000000001" customHeight="1" x14ac:dyDescent="0.3">
      <c r="A103" s="43"/>
      <c r="B103" s="43"/>
      <c r="C103" s="41"/>
      <c r="E103" s="37"/>
      <c r="F103" s="37"/>
    </row>
    <row r="104" spans="1:6" ht="20.100000000000001" customHeight="1" x14ac:dyDescent="0.3">
      <c r="A104" s="43"/>
      <c r="B104" s="43"/>
      <c r="C104" s="41"/>
      <c r="E104" s="37"/>
      <c r="F104" s="37"/>
    </row>
    <row r="105" spans="1:6" ht="20.100000000000001" customHeight="1" x14ac:dyDescent="0.3">
      <c r="A105" s="43"/>
      <c r="B105" s="43"/>
      <c r="E105" s="37"/>
    </row>
    <row r="106" spans="1:6" ht="20.100000000000001" customHeight="1" x14ac:dyDescent="0.3">
      <c r="A106" s="45" t="s">
        <v>175</v>
      </c>
      <c r="B106" s="45"/>
      <c r="C106" s="46"/>
      <c r="E106" s="37"/>
    </row>
    <row r="107" spans="1:6" ht="20.100000000000001" customHeight="1" x14ac:dyDescent="0.3">
      <c r="A107" s="45"/>
      <c r="B107" s="45"/>
      <c r="C107" s="15"/>
      <c r="E107" s="37"/>
    </row>
    <row r="108" spans="1:6" ht="20.100000000000001" customHeight="1" x14ac:dyDescent="0.3">
      <c r="A108" s="45"/>
      <c r="B108" s="45"/>
      <c r="C108" s="15"/>
      <c r="E108" s="37"/>
    </row>
    <row r="109" spans="1:6" ht="20.100000000000001" customHeight="1" x14ac:dyDescent="0.3">
      <c r="A109" s="43"/>
      <c r="B109" s="43"/>
      <c r="E109" s="37"/>
    </row>
    <row r="110" spans="1:6" ht="20.100000000000001" customHeight="1" x14ac:dyDescent="0.3">
      <c r="A110" s="43" t="s">
        <v>176</v>
      </c>
      <c r="B110" s="43"/>
      <c r="C110" s="46"/>
      <c r="D110" s="29"/>
      <c r="E110" s="21"/>
    </row>
    <row r="111" spans="1:6" ht="20.100000000000001" customHeight="1" x14ac:dyDescent="0.3">
      <c r="A111" s="43"/>
      <c r="B111" s="43"/>
      <c r="C111" s="15"/>
      <c r="D111" s="29"/>
      <c r="E111" s="21"/>
    </row>
    <row r="112" spans="1:6" ht="20.100000000000001" customHeight="1" x14ac:dyDescent="0.3">
      <c r="A112" s="43"/>
      <c r="B112" s="43"/>
      <c r="C112" s="15"/>
      <c r="D112" s="29"/>
      <c r="E112" s="21"/>
    </row>
    <row r="113" spans="1:6" ht="20.100000000000001" customHeight="1" x14ac:dyDescent="0.3">
      <c r="A113" s="43"/>
      <c r="B113" s="43"/>
      <c r="C113" s="37"/>
      <c r="E113" s="37"/>
      <c r="F113" s="37"/>
    </row>
    <row r="114" spans="1:6" ht="20.100000000000001" customHeight="1" x14ac:dyDescent="0.3">
      <c r="A114" s="43" t="s">
        <v>180</v>
      </c>
      <c r="B114" s="43"/>
      <c r="C114" s="46"/>
      <c r="D114" s="29"/>
      <c r="E114" s="37"/>
      <c r="F114" s="37"/>
    </row>
  </sheetData>
  <mergeCells count="6">
    <mergeCell ref="A70:C70"/>
    <mergeCell ref="A2:G2"/>
    <mergeCell ref="A4:G4"/>
    <mergeCell ref="O4:P5"/>
    <mergeCell ref="A3:G3"/>
    <mergeCell ref="A21:G21"/>
  </mergeCells>
  <pageMargins left="0.7" right="0.7" top="0.75" bottom="0.75" header="0.3" footer="0.3"/>
  <pageSetup paperSize="9" scale="48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2022-08-05T18:58:33Z</cp:lastPrinted>
  <dcterms:created xsi:type="dcterms:W3CDTF">2021-10-01T22:53:58Z</dcterms:created>
  <dcterms:modified xsi:type="dcterms:W3CDTF">2022-08-25T19:26:10Z</dcterms:modified>
</cp:coreProperties>
</file>