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5" documentId="13_ncr:1_{381EAB3E-72B5-4B12-AF89-409F9CD31541}" xr6:coauthVersionLast="47" xr6:coauthVersionMax="47" xr10:uidLastSave="{221806AB-A420-4CCA-8EE4-268A5F2C6E2A}"/>
  <bookViews>
    <workbookView xWindow="-108" yWindow="-108" windowWidth="23256" windowHeight="12456" xr2:uid="{1AC196D6-04DC-4DD1-94CC-4F4D4A1EC4FD}"/>
  </bookViews>
  <sheets>
    <sheet name="JAIRO" sheetId="1" r:id="rId1"/>
    <sheet name="INQUIORT" sheetId="4" r:id="rId2"/>
  </sheets>
  <definedNames>
    <definedName name="_xlnm.Print_Area" localSheetId="1">INQUIORT!$A$1:$G$65</definedName>
    <definedName name="_xlnm.Print_Area" localSheetId="0">JAIRO!$A$1:$G$65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9" i="4" l="1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50" i="4" s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51" i="4" l="1"/>
  <c r="G52" i="4" s="1"/>
  <c r="G50" i="1"/>
  <c r="G51" i="1" s="1"/>
  <c r="G52" i="1" s="1"/>
</calcChain>
</file>

<file path=xl/sharedStrings.xml><?xml version="1.0" encoding="utf-8"?>
<sst xmlns="http://schemas.openxmlformats.org/spreadsheetml/2006/main" count="186" uniqueCount="97">
  <si>
    <t xml:space="preserve">PINEDA CORAL JAIRO DARIO </t>
  </si>
  <si>
    <t>NOTA DE ENTREGA</t>
  </si>
  <si>
    <t>COD. ARTICULO</t>
  </si>
  <si>
    <t xml:space="preserve">DESCRIPCION ARTICULO </t>
  </si>
  <si>
    <t>SF-166.023</t>
  </si>
  <si>
    <t xml:space="preserve">PLACA DHS BLOQ. 38MM*3 ORIF. ACERO </t>
  </si>
  <si>
    <t>SF-166.024</t>
  </si>
  <si>
    <t xml:space="preserve">PLACA DHS BLOQ. 38MM*4 ORIF. ACERO </t>
  </si>
  <si>
    <t>SF-166.025</t>
  </si>
  <si>
    <t xml:space="preserve">PLACA DHS BLOQ. 38MM*5 ORIF. ACERO </t>
  </si>
  <si>
    <t>SF-166.026</t>
  </si>
  <si>
    <t xml:space="preserve">PLACA DHS BLOQ. 38MM*6 ORIF. ACERO </t>
  </si>
  <si>
    <t>SF-166.028</t>
  </si>
  <si>
    <t xml:space="preserve">PLACA DHS BLOQ. 38MM*8 ORIF. ACERO </t>
  </si>
  <si>
    <t>SF-166.030</t>
  </si>
  <si>
    <t xml:space="preserve">PLACA DHS BLOQ. 38MM*10 ORIF. ACERO </t>
  </si>
  <si>
    <t>SF-167.004</t>
  </si>
  <si>
    <t xml:space="preserve">PLACA DCS BLOQ. *4 ORIF. ACERO </t>
  </si>
  <si>
    <t>SF-167.005</t>
  </si>
  <si>
    <t xml:space="preserve">PLACA DCS BLOQ. *5 ORIF. ACERO </t>
  </si>
  <si>
    <t>SF-167.006</t>
  </si>
  <si>
    <t xml:space="preserve">PLACA DCS BLOQ. *6 ORIF. ACERO </t>
  </si>
  <si>
    <t>SF-167.008</t>
  </si>
  <si>
    <t>PLACA DCS BLOQ. *8 ORIF. ACERO</t>
  </si>
  <si>
    <t>SF-167.010</t>
  </si>
  <si>
    <t>PLACA DCS BLOQ. *10 ORIF. ACERO</t>
  </si>
  <si>
    <t>168.050</t>
  </si>
  <si>
    <t xml:space="preserve">TORNILLO DESLIZANTE DHS/DCS 50MM ACERO </t>
  </si>
  <si>
    <t>168.055</t>
  </si>
  <si>
    <t xml:space="preserve">TORNILLO DESLIZANTE DHS/DCS 55MM ACERO </t>
  </si>
  <si>
    <t>168.060</t>
  </si>
  <si>
    <t>TORNILLO DESLIZANTE DHS/DCS 60MM ACERO</t>
  </si>
  <si>
    <t>168.065</t>
  </si>
  <si>
    <t xml:space="preserve">TORNILLO DESLIZANTE DHS/DCS 65MM ACERO </t>
  </si>
  <si>
    <t>168.070</t>
  </si>
  <si>
    <t>TORNILLO DESLIZANTE DHS/DCS 70MM ACERO</t>
  </si>
  <si>
    <t>168.075</t>
  </si>
  <si>
    <t>TORNILLO DESLIZANTE DHS/DCS 75MM ACERO</t>
  </si>
  <si>
    <t>168.080</t>
  </si>
  <si>
    <t>TORNILLO DESLIZANTE DHS/DCS 80MM ACERO</t>
  </si>
  <si>
    <t>168.085</t>
  </si>
  <si>
    <t>TORNILLO DESLIZANTE DHS/DCS 85MM ACERO</t>
  </si>
  <si>
    <t>168.090</t>
  </si>
  <si>
    <t>TORNILLO DESLIZANTE DHS/DCS 90MM ACERO</t>
  </si>
  <si>
    <t>168.100</t>
  </si>
  <si>
    <t>TORNILLO DESLIZANTE DHS/DCS 100MM ACERO</t>
  </si>
  <si>
    <t>168.105</t>
  </si>
  <si>
    <t>TORNILLO DESLIZANTE DHS/DCS 105MM ACERO</t>
  </si>
  <si>
    <t>168.110</t>
  </si>
  <si>
    <t>TORNILLO DESLIZANTE DHS/DCS 110MM ACERO</t>
  </si>
  <si>
    <t>168.115</t>
  </si>
  <si>
    <t>TORNILLO DESLIZANTE DHS/DCS 115MM ACERO</t>
  </si>
  <si>
    <t xml:space="preserve">PLACA DHS BLOQ. 38MM*2 ORIF. ACERO </t>
  </si>
  <si>
    <t xml:space="preserve">PLACA DHS BLOQ. 38MM*14 ORIF. ACERO </t>
  </si>
  <si>
    <t>TORNILLO DESLIZANTE DHS/DCS 95MM ACERO</t>
  </si>
  <si>
    <t>SF-166.022</t>
  </si>
  <si>
    <t>SF-166.034</t>
  </si>
  <si>
    <t>200112101</t>
  </si>
  <si>
    <t>RUC: 0957116478001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</si>
  <si>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</si>
  <si>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</si>
  <si>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</si>
  <si>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</si>
  <si>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</si>
  <si>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</si>
  <si>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</si>
  <si>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</si>
  <si>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</si>
  <si>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</si>
  <si>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</si>
  <si>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</si>
  <si>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</si>
  <si>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</si>
  <si>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</si>
  <si>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</si>
  <si>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</si>
  <si>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</si>
  <si>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</si>
  <si>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</si>
  <si>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</si>
  <si>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</si>
  <si>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</si>
  <si>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</si>
  <si>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</si>
  <si>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</si>
  <si>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INSRUMENTADOR</t>
  </si>
  <si>
    <t>VERIFICADO POR:</t>
  </si>
  <si>
    <t>CANTIDAD</t>
  </si>
  <si>
    <t>0990967946001</t>
  </si>
  <si>
    <t>VENTA -CIRUGÍA</t>
  </si>
  <si>
    <t>10:00:00 a. m.</t>
  </si>
  <si>
    <t>No. IDENTIFICACION</t>
  </si>
  <si>
    <t>OK</t>
  </si>
  <si>
    <t>190602957</t>
  </si>
  <si>
    <t>190906301</t>
  </si>
  <si>
    <t>210733778</t>
  </si>
  <si>
    <t>190906307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</si>
</sst>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0.000"/>
    <numFmt numFmtId="165" formatCode="dd/mm/yyyy;@"/>
    <numFmt numFmtId="166" formatCode="#,##0.00_ ;\-#,##0.00\ 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4" fontId="7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64" fontId="4" fillId="0" borderId="1" xfId="1" applyNumberFormat="1" applyFont="1" applyBorder="1" applyAlignment="1">
      <alignment horizontal="left" vertical="top" shrinkToFit="1"/>
    </xf>
    <xf numFmtId="0" fontId="3" fillId="2" borderId="0" xfId="0" applyFont="1" applyFill="1"/>
    <xf numFmtId="0" fontId="3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8" fillId="0" borderId="0" xfId="0" applyFont="1"/>
    <xf numFmtId="165" fontId="12" fillId="0" borderId="1" xfId="0" applyNumberFormat="1" applyFont="1" applyBorder="1" applyAlignment="1">
      <alignment vertical="center"/>
    </xf>
    <xf numFmtId="0" fontId="11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165" fontId="12" fillId="0" borderId="1" xfId="0" applyNumberFormat="1" applyFont="1" applyBorder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4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/>
    <xf numFmtId="4" fontId="3" fillId="0" borderId="1" xfId="0" applyNumberFormat="1" applyFont="1" applyBorder="1"/>
    <xf numFmtId="0" fontId="2" fillId="0" borderId="0" xfId="1" applyFont="1" applyAlignment="1">
      <alignment wrapText="1"/>
    </xf>
    <xf numFmtId="166" fontId="2" fillId="0" borderId="1" xfId="2" applyNumberFormat="1" applyFont="1" applyBorder="1" applyAlignment="1"/>
    <xf numFmtId="9" fontId="2" fillId="0" borderId="0" xfId="1" applyNumberFormat="1" applyFont="1" applyAlignment="1">
      <alignment wrapText="1"/>
    </xf>
    <xf numFmtId="0" fontId="8" fillId="0" borderId="3" xfId="0" applyFont="1" applyBorder="1"/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3" fillId="0" borderId="0" xfId="1" applyFont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0" fontId="10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20" fontId="12" fillId="0" borderId="1" xfId="0" applyNumberFormat="1" applyFont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/>
    </xf>
    <xf numFmtId="49" fontId="12" fillId="0" borderId="0" xfId="0" applyNumberFormat="1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20" fontId="12" fillId="0" borderId="0" xfId="0" applyNumberFormat="1" applyFont="1" applyBorder="1" applyAlignment="1">
      <alignment horizontal="left" vertical="center"/>
    </xf>
    <xf numFmtId="0" fontId="5" fillId="4" borderId="2" xfId="0" applyFont="1" applyFill="1" applyBorder="1" applyAlignment="1"/>
    <xf numFmtId="0" fontId="5" fillId="2" borderId="0" xfId="0" applyFont="1" applyFill="1" applyBorder="1" applyAlignment="1"/>
    <xf numFmtId="0" fontId="8" fillId="0" borderId="0" xfId="0" applyFont="1" applyBorder="1"/>
    <xf numFmtId="0" fontId="9" fillId="0" borderId="0" xfId="1" applyFont="1" applyAlignment="1"/>
    <xf numFmtId="20" fontId="12" fillId="0" borderId="1" xfId="0" applyNumberFormat="1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0" xfId="1" applyFont="1" applyAlignment="1">
      <alignment horizontal="center"/>
    </xf>
    <xf numFmtId="0" fontId="19" fillId="0" borderId="0" xfId="0" applyFont="1" applyAlignment="1">
      <alignment horizontal="center"/>
    </xf>
  </cellXfs>
  <cellStyles count="3">
    <cellStyle name="Moneda" xfId="2" builtinId="4"/>
    <cellStyle name="Normal" xfId="0" builtinId="0"/>
    <cellStyle name="Normal 2" xfId="1" xr:uid="{79E8D7EE-3510-4701-9B80-54F4EFBFE0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0D3A3961-1B3E-4CEF-8500-BF7F80FA8B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407805</xdr:colOff>
      <xdr:row>3</xdr:row>
      <xdr:rowOff>200967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22EDC7D-EB01-44E2-A221-3DD2D03134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5783" cy="8876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3D67-F7D2-4DEA-9826-23A3FF1ED88B}">
  <sheetPr>
    <pageSetUpPr fitToPage="1"/>
  </sheetPr>
  <dimension ref="A1:P65"/>
  <sheetViews>
    <sheetView showGridLines="0" tabSelected="1" topLeftCell="A16" zoomScale="91" zoomScaleNormal="91" workbookViewId="0">
      <selection activeCell="C32" sqref="C32"/>
    </sheetView>
  </sheetViews>
  <sheetFormatPr baseColWidth="10" defaultColWidth="8.44140625" defaultRowHeight="20.100000000000001" customHeight="1" x14ac:dyDescent="0.25"/>
  <cols>
    <col min="1" max="2" width="24.88671875" style="1" customWidth="1"/>
    <col min="3" max="3" width="60.33203125" style="1" customWidth="1"/>
    <col min="4" max="4" width="23.6640625" style="6" customWidth="1"/>
    <col min="5" max="5" width="19.21875" style="6" bestFit="1" customWidth="1"/>
    <col min="6" max="6" width="13.33203125" style="1" customWidth="1"/>
    <col min="7" max="7" width="13.77734375" style="1" customWidth="1"/>
    <col min="8" max="8" width="13" style="1" customWidth="1"/>
    <col min="9" max="16384" width="8.44140625" style="1"/>
  </cols>
  <sheetData>
    <row r="1" spans="1:16" s="2" customFormat="1" ht="20.100000000000001" customHeight="1" x14ac:dyDescent="0.25">
      <c r="A1" s="3"/>
      <c r="B1" s="3"/>
      <c r="C1" s="9"/>
      <c r="D1" s="9"/>
      <c r="E1" s="9"/>
      <c r="F1" s="9"/>
    </row>
    <row r="2" spans="1:16" s="2" customFormat="1" ht="20.100000000000001" customHeight="1" x14ac:dyDescent="0.3">
      <c r="A2" s="65" t="s">
        <v>0</v>
      </c>
      <c r="B2" s="65"/>
      <c r="C2" s="65"/>
      <c r="D2" s="65"/>
      <c r="E2" s="65"/>
      <c r="F2" s="65"/>
      <c r="G2" s="65"/>
      <c r="H2" s="62"/>
    </row>
    <row r="3" spans="1:16" s="2" customFormat="1" ht="20.100000000000001" customHeight="1" x14ac:dyDescent="0.3">
      <c r="A3" s="65" t="s">
        <v>58</v>
      </c>
      <c r="B3" s="65"/>
      <c r="C3" s="65"/>
      <c r="D3" s="65"/>
      <c r="E3" s="65"/>
      <c r="F3" s="65"/>
      <c r="G3" s="65"/>
      <c r="H3" s="62"/>
    </row>
    <row r="4" spans="1:16" s="2" customFormat="1" ht="20.100000000000001" customHeight="1" x14ac:dyDescent="0.3">
      <c r="A4" s="65" t="s">
        <v>1</v>
      </c>
      <c r="B4" s="65"/>
      <c r="C4" s="65"/>
      <c r="D4" s="65"/>
      <c r="E4" s="65"/>
      <c r="F4" s="65"/>
      <c r="G4" s="65"/>
      <c r="H4" s="62"/>
      <c r="O4" s="64"/>
      <c r="P4" s="64"/>
    </row>
    <row r="5" spans="1:16" s="2" customFormat="1" ht="20.100000000000001" customHeight="1" x14ac:dyDescent="0.3">
      <c r="A5" s="62"/>
      <c r="B5" s="62"/>
      <c r="C5" s="62"/>
      <c r="D5" s="62"/>
      <c r="E5" s="62"/>
      <c r="F5" s="62"/>
      <c r="G5" s="62"/>
      <c r="H5" s="62"/>
      <c r="O5" s="64"/>
      <c r="P5" s="64"/>
    </row>
    <row r="6" spans="1:16" s="2" customFormat="1" ht="20.100000000000001" customHeight="1" x14ac:dyDescent="0.3">
      <c r="A6" s="62"/>
      <c r="B6" s="62"/>
      <c r="C6" s="62"/>
      <c r="D6" s="62"/>
      <c r="E6" s="62"/>
      <c r="F6" s="62"/>
      <c r="G6" s="62"/>
      <c r="H6" s="62"/>
      <c r="O6" s="11"/>
      <c r="P6" s="11"/>
    </row>
    <row r="7" spans="1:16" s="2" customFormat="1" ht="20.100000000000001" customHeight="1" x14ac:dyDescent="0.25">
      <c r="A7" s="14" t="s">
        <v>59</v>
      </c>
      <c r="B7" s="14"/>
      <c r="C7" s="13" t="s">
        <v>60</v>
      </c>
      <c r="D7" s="14" t="s">
        <v>61</v>
      </c>
      <c r="E7" s="50"/>
      <c r="F7" s="54"/>
      <c r="G7" s="15"/>
      <c r="O7" s="11"/>
      <c r="P7" s="11"/>
    </row>
    <row r="8" spans="1:16" s="2" customFormat="1" ht="20.100000000000001" customHeight="1" x14ac:dyDescent="0.3">
      <c r="A8" s="16"/>
      <c r="B8" s="16"/>
      <c r="C8" s="16"/>
      <c r="D8" s="16"/>
      <c r="E8" s="16"/>
      <c r="F8" s="55"/>
      <c r="G8" s="1"/>
      <c r="O8" s="11"/>
      <c r="P8" s="11"/>
    </row>
    <row r="9" spans="1:16" s="2" customFormat="1" ht="20.100000000000001" customHeight="1" x14ac:dyDescent="0.25">
      <c r="A9" s="14" t="s">
        <v>62</v>
      </c>
      <c r="B9" s="14"/>
      <c r="C9" s="17" t="s">
        <v>63</v>
      </c>
      <c r="D9" s="18" t="s">
        <v>64</v>
      </c>
      <c r="E9" s="51" t="s">
        <v>88</v>
      </c>
      <c r="F9" s="56"/>
      <c r="G9" s="19"/>
      <c r="O9" s="11"/>
      <c r="P9" s="11"/>
    </row>
    <row r="10" spans="1:16" s="2" customFormat="1" ht="20.100000000000001" customHeight="1" x14ac:dyDescent="0.3">
      <c r="A10" s="16"/>
      <c r="B10" s="16"/>
      <c r="C10" s="16"/>
      <c r="D10" s="16"/>
      <c r="E10" s="16"/>
      <c r="F10" s="55"/>
      <c r="G10" s="1"/>
      <c r="O10" s="11"/>
      <c r="P10" s="11"/>
    </row>
    <row r="11" spans="1:16" s="2" customFormat="1" ht="25.2" customHeight="1" x14ac:dyDescent="0.25">
      <c r="A11" s="14" t="s">
        <v>65</v>
      </c>
      <c r="B11" s="14"/>
      <c r="C11" s="20" t="s">
        <v>66</v>
      </c>
      <c r="D11" s="18" t="s">
        <v>67</v>
      </c>
      <c r="E11" s="52" t="s">
        <v>89</v>
      </c>
      <c r="F11" s="57"/>
      <c r="G11" s="21"/>
      <c r="O11" s="11"/>
      <c r="P11" s="11"/>
    </row>
    <row r="12" spans="1:16" s="2" customFormat="1" ht="20.100000000000001" customHeight="1" x14ac:dyDescent="0.3">
      <c r="A12" s="16"/>
      <c r="B12" s="16"/>
      <c r="C12" s="16"/>
      <c r="D12" s="16"/>
      <c r="E12" s="16"/>
      <c r="F12" s="55"/>
      <c r="G12" s="1"/>
      <c r="O12" s="22"/>
      <c r="P12" s="22"/>
    </row>
    <row r="13" spans="1:16" s="2" customFormat="1" ht="20.100000000000001" customHeight="1" x14ac:dyDescent="0.25">
      <c r="A13" s="14" t="s">
        <v>68</v>
      </c>
      <c r="B13" s="14"/>
      <c r="C13" s="23">
        <v>44764</v>
      </c>
      <c r="D13" s="18" t="s">
        <v>69</v>
      </c>
      <c r="E13" s="53" t="s">
        <v>90</v>
      </c>
      <c r="F13" s="58"/>
      <c r="G13" s="24"/>
      <c r="O13" s="22"/>
      <c r="P13" s="22"/>
    </row>
    <row r="14" spans="1:16" s="2" customFormat="1" ht="20.100000000000001" customHeight="1" x14ac:dyDescent="0.3">
      <c r="A14" s="16"/>
      <c r="B14" s="16"/>
      <c r="C14" s="16"/>
      <c r="D14" s="16"/>
      <c r="E14" s="16"/>
      <c r="F14" s="16"/>
      <c r="G14" s="25"/>
      <c r="H14" s="25"/>
      <c r="O14" s="26"/>
      <c r="P14" s="26"/>
    </row>
    <row r="15" spans="1:16" s="2" customFormat="1" ht="20.100000000000001" customHeight="1" x14ac:dyDescent="0.25">
      <c r="A15" s="14" t="s">
        <v>70</v>
      </c>
      <c r="B15" s="14"/>
      <c r="C15" s="17" t="s">
        <v>71</v>
      </c>
      <c r="D15" s="21"/>
      <c r="E15" s="27"/>
      <c r="F15" s="27"/>
      <c r="G15" s="21"/>
      <c r="H15" s="21"/>
      <c r="O15" s="26"/>
      <c r="P15" s="26"/>
    </row>
    <row r="16" spans="1:16" s="2" customFormat="1" ht="20.100000000000001" customHeight="1" x14ac:dyDescent="0.3">
      <c r="A16" s="16"/>
      <c r="B16" s="16"/>
      <c r="C16" s="16"/>
      <c r="D16" s="16"/>
      <c r="E16" s="16"/>
      <c r="F16" s="16"/>
      <c r="G16" s="25"/>
      <c r="H16" s="25"/>
      <c r="O16" s="26"/>
      <c r="P16" s="26"/>
    </row>
    <row r="17" spans="1:16" s="2" customFormat="1" ht="20.100000000000001" customHeight="1" x14ac:dyDescent="0.25">
      <c r="A17" s="14" t="s">
        <v>72</v>
      </c>
      <c r="B17" s="14"/>
      <c r="C17" s="17"/>
      <c r="D17" s="18" t="s">
        <v>91</v>
      </c>
      <c r="E17" s="63"/>
      <c r="F17" s="27"/>
      <c r="G17" s="21"/>
      <c r="H17" s="21"/>
      <c r="O17" s="26"/>
      <c r="P17" s="26"/>
    </row>
    <row r="18" spans="1:16" s="2" customFormat="1" ht="20.100000000000001" customHeight="1" x14ac:dyDescent="0.3">
      <c r="A18" s="16"/>
      <c r="B18" s="16"/>
      <c r="C18" s="16"/>
      <c r="D18" s="16"/>
      <c r="E18" s="16"/>
      <c r="F18" s="16"/>
      <c r="G18" s="25"/>
      <c r="H18" s="25"/>
      <c r="O18" s="28"/>
      <c r="P18" s="28"/>
    </row>
    <row r="19" spans="1:16" s="2" customFormat="1" ht="20.100000000000001" customHeight="1" x14ac:dyDescent="0.25">
      <c r="A19" s="14" t="s">
        <v>73</v>
      </c>
      <c r="B19" s="14"/>
      <c r="C19" s="29"/>
      <c r="D19" s="15"/>
      <c r="E19" s="30"/>
      <c r="F19" s="30"/>
      <c r="G19" s="31"/>
      <c r="H19" s="32"/>
      <c r="O19" s="28"/>
      <c r="P19" s="28"/>
    </row>
    <row r="20" spans="1:16" s="2" customFormat="1" ht="20.100000000000001" customHeight="1" x14ac:dyDescent="0.25">
      <c r="A20" s="7"/>
      <c r="B20" s="7"/>
      <c r="C20" s="1"/>
      <c r="D20" s="1"/>
      <c r="E20" s="1"/>
      <c r="F20" s="1"/>
      <c r="G20" s="1" t="s">
        <v>92</v>
      </c>
      <c r="H20" s="1"/>
      <c r="O20" s="28"/>
      <c r="P20" s="28"/>
    </row>
    <row r="21" spans="1:16" s="2" customFormat="1" ht="20.100000000000001" customHeight="1" x14ac:dyDescent="0.3">
      <c r="A21" s="59"/>
      <c r="B21" s="59"/>
      <c r="C21" s="59"/>
      <c r="D21" s="59"/>
      <c r="E21" s="59"/>
      <c r="F21" s="59"/>
      <c r="G21" s="59"/>
      <c r="H21" s="60"/>
      <c r="O21" s="28"/>
      <c r="P21" s="28"/>
    </row>
    <row r="22" spans="1:16" s="2" customFormat="1" ht="30" customHeight="1" x14ac:dyDescent="0.25">
      <c r="A22" s="33" t="s">
        <v>2</v>
      </c>
      <c r="B22" s="33" t="s">
        <v>74</v>
      </c>
      <c r="C22" s="33" t="s">
        <v>3</v>
      </c>
      <c r="D22" s="33" t="s">
        <v>87</v>
      </c>
      <c r="E22" s="33" t="s">
        <v>75</v>
      </c>
      <c r="F22" s="34" t="s">
        <v>76</v>
      </c>
      <c r="G22" s="34" t="s">
        <v>77</v>
      </c>
      <c r="O22" s="28"/>
      <c r="P22" s="28"/>
    </row>
    <row r="23" spans="1:16" ht="15" x14ac:dyDescent="0.25">
      <c r="A23" s="4" t="s">
        <v>55</v>
      </c>
      <c r="B23" s="4">
        <v>210126678</v>
      </c>
      <c r="C23" s="5" t="s">
        <v>52</v>
      </c>
      <c r="D23" s="4">
        <v>1</v>
      </c>
      <c r="E23" s="35"/>
      <c r="F23" s="36"/>
      <c r="G23" s="36">
        <f>+D23*F23</f>
        <v>0</v>
      </c>
    </row>
    <row r="24" spans="1:16" ht="15" x14ac:dyDescent="0.25">
      <c r="A24" s="4" t="s">
        <v>4</v>
      </c>
      <c r="B24" s="4">
        <v>200316507</v>
      </c>
      <c r="C24" s="5" t="s">
        <v>5</v>
      </c>
      <c r="D24" s="4">
        <v>1</v>
      </c>
      <c r="E24" s="35"/>
      <c r="F24" s="36"/>
      <c r="G24" s="36">
        <f t="shared" ref="G24:G49" si="0">+D24*F24</f>
        <v>0</v>
      </c>
    </row>
    <row r="25" spans="1:16" ht="15" x14ac:dyDescent="0.25">
      <c r="A25" s="4" t="s">
        <v>6</v>
      </c>
      <c r="B25" s="4">
        <v>201124667</v>
      </c>
      <c r="C25" s="5" t="s">
        <v>7</v>
      </c>
      <c r="D25" s="4">
        <v>1</v>
      </c>
      <c r="E25" s="35"/>
      <c r="F25" s="36"/>
      <c r="G25" s="36">
        <f t="shared" si="0"/>
        <v>0</v>
      </c>
    </row>
    <row r="26" spans="1:16" ht="15" x14ac:dyDescent="0.25">
      <c r="A26" s="4" t="s">
        <v>8</v>
      </c>
      <c r="B26" s="4">
        <v>210632965</v>
      </c>
      <c r="C26" s="5" t="s">
        <v>9</v>
      </c>
      <c r="D26" s="4">
        <v>1</v>
      </c>
      <c r="E26" s="35"/>
      <c r="F26" s="36"/>
      <c r="G26" s="36">
        <f t="shared" si="0"/>
        <v>0</v>
      </c>
    </row>
    <row r="27" spans="1:16" ht="15" x14ac:dyDescent="0.25">
      <c r="A27" s="4" t="s">
        <v>10</v>
      </c>
      <c r="B27" s="4">
        <v>210126681</v>
      </c>
      <c r="C27" s="5" t="s">
        <v>11</v>
      </c>
      <c r="D27" s="4">
        <v>1</v>
      </c>
      <c r="E27" s="35"/>
      <c r="F27" s="36"/>
      <c r="G27" s="36">
        <f t="shared" si="0"/>
        <v>0</v>
      </c>
    </row>
    <row r="28" spans="1:16" ht="15" x14ac:dyDescent="0.25">
      <c r="A28" s="4" t="s">
        <v>12</v>
      </c>
      <c r="B28" s="4">
        <v>200112869</v>
      </c>
      <c r="C28" s="5" t="s">
        <v>13</v>
      </c>
      <c r="D28" s="4">
        <v>1</v>
      </c>
      <c r="E28" s="35"/>
      <c r="F28" s="36"/>
      <c r="G28" s="36">
        <f t="shared" si="0"/>
        <v>0</v>
      </c>
    </row>
    <row r="29" spans="1:16" ht="15" x14ac:dyDescent="0.25">
      <c r="A29" s="4" t="s">
        <v>14</v>
      </c>
      <c r="B29" s="4">
        <v>210936106</v>
      </c>
      <c r="C29" s="5" t="s">
        <v>15</v>
      </c>
      <c r="D29" s="4">
        <v>1</v>
      </c>
      <c r="E29" s="35"/>
      <c r="F29" s="36"/>
      <c r="G29" s="36">
        <f t="shared" si="0"/>
        <v>0</v>
      </c>
    </row>
    <row r="30" spans="1:16" ht="15" x14ac:dyDescent="0.25">
      <c r="A30" s="4" t="s">
        <v>56</v>
      </c>
      <c r="B30" s="4">
        <v>200112170</v>
      </c>
      <c r="C30" s="5" t="s">
        <v>53</v>
      </c>
      <c r="D30" s="4">
        <v>1</v>
      </c>
      <c r="E30" s="35"/>
      <c r="F30" s="36"/>
      <c r="G30" s="36">
        <f t="shared" si="0"/>
        <v>0</v>
      </c>
    </row>
    <row r="31" spans="1:16" ht="15" x14ac:dyDescent="0.25">
      <c r="A31" s="4" t="s">
        <v>16</v>
      </c>
      <c r="B31" s="4">
        <v>200112171</v>
      </c>
      <c r="C31" s="5" t="s">
        <v>17</v>
      </c>
      <c r="D31" s="4">
        <v>1</v>
      </c>
      <c r="E31" s="35"/>
      <c r="F31" s="36"/>
      <c r="G31" s="36">
        <f t="shared" si="0"/>
        <v>0</v>
      </c>
    </row>
    <row r="32" spans="1:16" ht="15" x14ac:dyDescent="0.25">
      <c r="A32" s="4" t="s">
        <v>18</v>
      </c>
      <c r="B32" s="4">
        <v>200112172</v>
      </c>
      <c r="C32" s="5" t="s">
        <v>19</v>
      </c>
      <c r="D32" s="4">
        <v>1</v>
      </c>
      <c r="E32" s="35"/>
      <c r="F32" s="36"/>
      <c r="G32" s="36">
        <f t="shared" si="0"/>
        <v>0</v>
      </c>
    </row>
    <row r="33" spans="1:7" ht="15" x14ac:dyDescent="0.25">
      <c r="A33" s="4" t="s">
        <v>20</v>
      </c>
      <c r="B33" s="4">
        <v>200112240</v>
      </c>
      <c r="C33" s="5" t="s">
        <v>21</v>
      </c>
      <c r="D33" s="4">
        <v>1</v>
      </c>
      <c r="E33" s="35"/>
      <c r="F33" s="36"/>
      <c r="G33" s="36">
        <f t="shared" si="0"/>
        <v>0</v>
      </c>
    </row>
    <row r="34" spans="1:7" ht="15" x14ac:dyDescent="0.25">
      <c r="A34" s="4" t="s">
        <v>22</v>
      </c>
      <c r="B34" s="4">
        <v>200112241</v>
      </c>
      <c r="C34" s="5" t="s">
        <v>23</v>
      </c>
      <c r="D34" s="4">
        <v>1</v>
      </c>
      <c r="E34" s="35"/>
      <c r="F34" s="36"/>
      <c r="G34" s="36">
        <f t="shared" si="0"/>
        <v>0</v>
      </c>
    </row>
    <row r="35" spans="1:7" ht="15" x14ac:dyDescent="0.25">
      <c r="A35" s="4" t="s">
        <v>24</v>
      </c>
      <c r="B35" s="4">
        <v>200112242</v>
      </c>
      <c r="C35" s="5" t="s">
        <v>25</v>
      </c>
      <c r="D35" s="4">
        <v>2</v>
      </c>
      <c r="E35" s="35"/>
      <c r="F35" s="36"/>
      <c r="G35" s="36">
        <f t="shared" si="0"/>
        <v>0</v>
      </c>
    </row>
    <row r="36" spans="1:7" ht="15" x14ac:dyDescent="0.25">
      <c r="A36" s="4" t="s">
        <v>26</v>
      </c>
      <c r="B36" s="4">
        <v>200112243</v>
      </c>
      <c r="C36" s="5" t="s">
        <v>27</v>
      </c>
      <c r="D36" s="4">
        <v>1</v>
      </c>
      <c r="E36" s="35"/>
      <c r="F36" s="36"/>
      <c r="G36" s="36">
        <f t="shared" si="0"/>
        <v>0</v>
      </c>
    </row>
    <row r="37" spans="1:7" ht="15" x14ac:dyDescent="0.25">
      <c r="A37" s="4" t="s">
        <v>28</v>
      </c>
      <c r="B37" s="4">
        <v>200112244</v>
      </c>
      <c r="C37" s="5" t="s">
        <v>29</v>
      </c>
      <c r="D37" s="4">
        <v>2</v>
      </c>
      <c r="E37" s="35"/>
      <c r="F37" s="36"/>
      <c r="G37" s="36">
        <f t="shared" si="0"/>
        <v>0</v>
      </c>
    </row>
    <row r="38" spans="1:7" ht="15" x14ac:dyDescent="0.25">
      <c r="A38" s="4" t="s">
        <v>30</v>
      </c>
      <c r="B38" s="4">
        <v>200112245</v>
      </c>
      <c r="C38" s="5" t="s">
        <v>31</v>
      </c>
      <c r="D38" s="4">
        <v>2</v>
      </c>
      <c r="E38" s="35"/>
      <c r="F38" s="36"/>
      <c r="G38" s="36">
        <f t="shared" si="0"/>
        <v>0</v>
      </c>
    </row>
    <row r="39" spans="1:7" ht="15" x14ac:dyDescent="0.25">
      <c r="A39" s="4" t="s">
        <v>32</v>
      </c>
      <c r="B39" s="4">
        <v>200112246</v>
      </c>
      <c r="C39" s="5" t="s">
        <v>33</v>
      </c>
      <c r="D39" s="4">
        <v>2</v>
      </c>
      <c r="E39" s="35"/>
      <c r="F39" s="36"/>
      <c r="G39" s="36">
        <f t="shared" si="0"/>
        <v>0</v>
      </c>
    </row>
    <row r="40" spans="1:7" ht="15" x14ac:dyDescent="0.25">
      <c r="A40" s="4" t="s">
        <v>34</v>
      </c>
      <c r="B40" s="4">
        <v>200112247</v>
      </c>
      <c r="C40" s="5" t="s">
        <v>35</v>
      </c>
      <c r="D40" s="4">
        <v>2</v>
      </c>
      <c r="E40" s="35"/>
      <c r="F40" s="36"/>
      <c r="G40" s="36">
        <f t="shared" si="0"/>
        <v>0</v>
      </c>
    </row>
    <row r="41" spans="1:7" ht="15" x14ac:dyDescent="0.25">
      <c r="A41" s="4" t="s">
        <v>36</v>
      </c>
      <c r="B41" s="4">
        <v>200112248</v>
      </c>
      <c r="C41" s="5" t="s">
        <v>37</v>
      </c>
      <c r="D41" s="4">
        <v>1</v>
      </c>
      <c r="E41" s="35"/>
      <c r="F41" s="36"/>
      <c r="G41" s="36">
        <f t="shared" si="0"/>
        <v>0</v>
      </c>
    </row>
    <row r="42" spans="1:7" ht="15" x14ac:dyDescent="0.25">
      <c r="A42" s="4" t="s">
        <v>38</v>
      </c>
      <c r="B42" s="4">
        <v>200112249</v>
      </c>
      <c r="C42" s="5" t="s">
        <v>39</v>
      </c>
      <c r="D42" s="4">
        <v>2</v>
      </c>
      <c r="E42" s="35"/>
      <c r="F42" s="36"/>
      <c r="G42" s="36">
        <f t="shared" si="0"/>
        <v>0</v>
      </c>
    </row>
    <row r="43" spans="1:7" ht="15" x14ac:dyDescent="0.25">
      <c r="A43" s="4" t="s">
        <v>40</v>
      </c>
      <c r="B43" s="4">
        <v>190602956</v>
      </c>
      <c r="C43" s="5" t="s">
        <v>41</v>
      </c>
      <c r="D43" s="4">
        <v>2</v>
      </c>
      <c r="E43" s="35"/>
      <c r="F43" s="36"/>
      <c r="G43" s="36">
        <f t="shared" si="0"/>
        <v>0</v>
      </c>
    </row>
    <row r="44" spans="1:7" ht="15" x14ac:dyDescent="0.25">
      <c r="A44" s="4" t="s">
        <v>42</v>
      </c>
      <c r="B44" s="4" t="s">
        <v>93</v>
      </c>
      <c r="C44" s="5" t="s">
        <v>43</v>
      </c>
      <c r="D44" s="4">
        <v>2</v>
      </c>
      <c r="E44" s="35"/>
      <c r="F44" s="36"/>
      <c r="G44" s="36">
        <f t="shared" si="0"/>
        <v>0</v>
      </c>
    </row>
    <row r="45" spans="1:7" ht="15" x14ac:dyDescent="0.25">
      <c r="A45" s="8">
        <v>168095</v>
      </c>
      <c r="B45" s="4" t="s">
        <v>94</v>
      </c>
      <c r="C45" s="5" t="s">
        <v>54</v>
      </c>
      <c r="D45" s="4">
        <v>2</v>
      </c>
      <c r="E45" s="35"/>
      <c r="F45" s="36"/>
      <c r="G45" s="36">
        <f t="shared" si="0"/>
        <v>0</v>
      </c>
    </row>
    <row r="46" spans="1:7" ht="15" x14ac:dyDescent="0.25">
      <c r="A46" s="4" t="s">
        <v>44</v>
      </c>
      <c r="B46" s="4" t="s">
        <v>95</v>
      </c>
      <c r="C46" s="5" t="s">
        <v>45</v>
      </c>
      <c r="D46" s="4">
        <v>2</v>
      </c>
      <c r="E46" s="35"/>
      <c r="F46" s="36"/>
      <c r="G46" s="36">
        <f t="shared" si="0"/>
        <v>0</v>
      </c>
    </row>
    <row r="47" spans="1:7" ht="15" x14ac:dyDescent="0.25">
      <c r="A47" s="4" t="s">
        <v>46</v>
      </c>
      <c r="B47" s="4">
        <v>190906305</v>
      </c>
      <c r="C47" s="5" t="s">
        <v>47</v>
      </c>
      <c r="D47" s="4">
        <v>2</v>
      </c>
      <c r="E47" s="35"/>
      <c r="F47" s="36"/>
      <c r="G47" s="36">
        <f t="shared" si="0"/>
        <v>0</v>
      </c>
    </row>
    <row r="48" spans="1:7" ht="15" x14ac:dyDescent="0.25">
      <c r="A48" s="4" t="s">
        <v>48</v>
      </c>
      <c r="B48" s="4" t="s">
        <v>96</v>
      </c>
      <c r="C48" s="5" t="s">
        <v>49</v>
      </c>
      <c r="D48" s="4">
        <v>2</v>
      </c>
      <c r="E48" s="35"/>
      <c r="F48" s="36"/>
      <c r="G48" s="36">
        <f t="shared" si="0"/>
        <v>0</v>
      </c>
    </row>
    <row r="49" spans="1:8" ht="15" x14ac:dyDescent="0.25">
      <c r="A49" s="4" t="s">
        <v>50</v>
      </c>
      <c r="B49" s="4">
        <v>190906309</v>
      </c>
      <c r="C49" s="5" t="s">
        <v>51</v>
      </c>
      <c r="D49" s="4">
        <v>1</v>
      </c>
      <c r="E49" s="35"/>
      <c r="F49" s="36"/>
      <c r="G49" s="36">
        <f t="shared" si="0"/>
        <v>0</v>
      </c>
    </row>
    <row r="50" spans="1:8" ht="20.100000000000001" customHeight="1" x14ac:dyDescent="0.3">
      <c r="E50" s="1"/>
      <c r="F50" s="37" t="s">
        <v>78</v>
      </c>
      <c r="G50" s="38">
        <f>SUM(G23:G49)</f>
        <v>0</v>
      </c>
    </row>
    <row r="51" spans="1:8" ht="20.100000000000001" customHeight="1" x14ac:dyDescent="0.3">
      <c r="E51" s="1"/>
      <c r="F51" s="39" t="s">
        <v>79</v>
      </c>
      <c r="G51" s="38">
        <f>+G50*0.12</f>
        <v>0</v>
      </c>
    </row>
    <row r="52" spans="1:8" ht="20.100000000000001" customHeight="1" x14ac:dyDescent="0.3">
      <c r="E52" s="1"/>
      <c r="F52" s="37" t="s">
        <v>80</v>
      </c>
      <c r="G52" s="38">
        <f>+G50+G51</f>
        <v>0</v>
      </c>
    </row>
    <row r="54" spans="1:8" s="12" customFormat="1" ht="16.2" thickBot="1" x14ac:dyDescent="0.35">
      <c r="A54" s="12" t="s">
        <v>81</v>
      </c>
      <c r="C54" s="40"/>
    </row>
    <row r="55" spans="1:8" s="12" customFormat="1" ht="15.6" x14ac:dyDescent="0.3">
      <c r="H55" s="10"/>
    </row>
    <row r="56" spans="1:8" s="12" customFormat="1" ht="15.6" x14ac:dyDescent="0.3">
      <c r="H56" s="10"/>
    </row>
    <row r="57" spans="1:8" s="12" customFormat="1" ht="15.6" x14ac:dyDescent="0.3">
      <c r="H57" s="10"/>
    </row>
    <row r="58" spans="1:8" s="12" customFormat="1" ht="16.2" thickBot="1" x14ac:dyDescent="0.35">
      <c r="A58" s="12" t="s">
        <v>82</v>
      </c>
      <c r="C58" s="40"/>
      <c r="H58" s="10"/>
    </row>
    <row r="59" spans="1:8" s="12" customFormat="1" ht="15.6" x14ac:dyDescent="0.3">
      <c r="C59" s="61"/>
      <c r="H59" s="10"/>
    </row>
    <row r="60" spans="1:8" customFormat="1" ht="14.4" x14ac:dyDescent="0.3"/>
    <row r="61" spans="1:8" customFormat="1" ht="14.4" x14ac:dyDescent="0.3"/>
    <row r="62" spans="1:8" s="12" customFormat="1" ht="16.2" thickBot="1" x14ac:dyDescent="0.35">
      <c r="A62" s="12" t="s">
        <v>85</v>
      </c>
      <c r="C62" s="40"/>
      <c r="H62" s="10"/>
    </row>
    <row r="63" spans="1:8" s="12" customFormat="1" ht="15.6" x14ac:dyDescent="0.3">
      <c r="C63" s="61"/>
      <c r="H63" s="10"/>
    </row>
    <row r="64" spans="1:8" s="43" customFormat="1" ht="20.100000000000001" customHeight="1" x14ac:dyDescent="0.25">
      <c r="A64" s="41"/>
      <c r="B64" s="41"/>
      <c r="C64" s="42"/>
    </row>
    <row r="65" spans="1:3" s="43" customFormat="1" ht="20.100000000000001" customHeight="1" thickBot="1" x14ac:dyDescent="0.35">
      <c r="A65" s="12" t="s">
        <v>86</v>
      </c>
      <c r="B65" s="12"/>
      <c r="C65" s="40"/>
    </row>
  </sheetData>
  <mergeCells count="4">
    <mergeCell ref="O4:P5"/>
    <mergeCell ref="A2:G2"/>
    <mergeCell ref="A3:G3"/>
    <mergeCell ref="A4:G4"/>
  </mergeCells>
  <phoneticPr fontId="6" type="noConversion"/>
  <pageMargins left="0.7" right="0.7" top="0.75" bottom="0.75" header="0.3" footer="0.3"/>
  <pageSetup paperSize="9" scale="48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8798C-67C4-423C-8B56-731BEFE0089B}">
  <sheetPr>
    <pageSetUpPr fitToPage="1"/>
  </sheetPr>
  <dimension ref="A1:P65"/>
  <sheetViews>
    <sheetView showGridLines="0" zoomScale="91" zoomScaleNormal="91" workbookViewId="0">
      <selection activeCell="D17" sqref="D17:E17"/>
    </sheetView>
  </sheetViews>
  <sheetFormatPr baseColWidth="10" defaultColWidth="8.44140625" defaultRowHeight="20.100000000000001" customHeight="1" x14ac:dyDescent="0.25"/>
  <cols>
    <col min="1" max="2" width="24.88671875" style="1" customWidth="1"/>
    <col min="3" max="3" width="60.33203125" style="1" customWidth="1"/>
    <col min="4" max="4" width="23.6640625" style="6" customWidth="1"/>
    <col min="5" max="5" width="19.21875" style="6" bestFit="1" customWidth="1"/>
    <col min="6" max="6" width="13.33203125" style="1" customWidth="1"/>
    <col min="7" max="7" width="13.77734375" style="1" customWidth="1"/>
    <col min="8" max="8" width="13" style="1" customWidth="1"/>
    <col min="9" max="16384" width="8.44140625" style="1"/>
  </cols>
  <sheetData>
    <row r="1" spans="1:16" customFormat="1" ht="24" customHeight="1" x14ac:dyDescent="0.3">
      <c r="B1" s="44"/>
      <c r="C1" s="44"/>
      <c r="D1" s="45"/>
      <c r="E1" s="45"/>
      <c r="F1" s="45"/>
      <c r="G1" s="45"/>
      <c r="H1" s="45"/>
      <c r="I1" s="45"/>
      <c r="J1" s="45"/>
      <c r="K1" s="45"/>
      <c r="L1" s="46"/>
      <c r="M1" s="47"/>
    </row>
    <row r="2" spans="1:16" customFormat="1" ht="17.399999999999999" x14ac:dyDescent="0.3">
      <c r="A2" s="65" t="s">
        <v>83</v>
      </c>
      <c r="B2" s="65"/>
      <c r="C2" s="65"/>
      <c r="D2" s="65"/>
      <c r="E2" s="65"/>
      <c r="F2" s="65"/>
      <c r="G2" s="65"/>
      <c r="H2" s="45"/>
      <c r="I2" s="45"/>
      <c r="J2" s="45"/>
      <c r="K2" s="45"/>
      <c r="L2" s="46"/>
      <c r="M2" s="47"/>
    </row>
    <row r="3" spans="1:16" customFormat="1" ht="22.8" x14ac:dyDescent="0.4">
      <c r="A3" s="65" t="s">
        <v>84</v>
      </c>
      <c r="B3" s="65"/>
      <c r="C3" s="65"/>
      <c r="D3" s="65"/>
      <c r="E3" s="65"/>
      <c r="F3" s="65"/>
      <c r="G3" s="65"/>
      <c r="H3" s="48"/>
      <c r="I3" s="48"/>
      <c r="J3" s="48"/>
      <c r="K3" s="48"/>
      <c r="L3" s="48"/>
      <c r="M3" s="48"/>
    </row>
    <row r="4" spans="1:16" customFormat="1" ht="22.8" x14ac:dyDescent="0.4">
      <c r="A4" s="66" t="s">
        <v>1</v>
      </c>
      <c r="B4" s="66"/>
      <c r="C4" s="66"/>
      <c r="D4" s="66"/>
      <c r="E4" s="66"/>
      <c r="F4" s="66"/>
      <c r="G4" s="66"/>
      <c r="H4" s="48"/>
      <c r="I4" s="48"/>
      <c r="J4" s="48"/>
      <c r="K4" s="48"/>
      <c r="L4" s="48"/>
      <c r="M4" s="48"/>
      <c r="N4" s="2"/>
      <c r="O4" s="64"/>
      <c r="P4" s="64"/>
    </row>
    <row r="5" spans="1:16" s="2" customFormat="1" ht="20.100000000000001" customHeight="1" x14ac:dyDescent="0.3">
      <c r="A5" s="62"/>
      <c r="B5" s="62"/>
      <c r="C5" s="62"/>
      <c r="D5" s="62"/>
      <c r="E5" s="62"/>
      <c r="F5" s="62"/>
      <c r="G5" s="62"/>
      <c r="H5" s="62"/>
      <c r="O5" s="64"/>
      <c r="P5" s="64"/>
    </row>
    <row r="6" spans="1:16" s="2" customFormat="1" ht="20.100000000000001" customHeight="1" x14ac:dyDescent="0.3">
      <c r="A6" s="62"/>
      <c r="B6" s="62"/>
      <c r="C6" s="62"/>
      <c r="D6" s="62"/>
      <c r="E6" s="62"/>
      <c r="F6" s="62"/>
      <c r="G6" s="62"/>
      <c r="H6" s="62"/>
      <c r="O6" s="49"/>
      <c r="P6" s="49"/>
    </row>
    <row r="7" spans="1:16" s="2" customFormat="1" ht="20.100000000000001" customHeight="1" x14ac:dyDescent="0.25">
      <c r="A7" s="14" t="s">
        <v>59</v>
      </c>
      <c r="B7" s="14"/>
      <c r="C7" s="13" t="s">
        <v>60</v>
      </c>
      <c r="D7" s="14" t="s">
        <v>61</v>
      </c>
      <c r="E7" s="50"/>
      <c r="F7" s="54"/>
      <c r="G7" s="15"/>
      <c r="O7" s="49"/>
      <c r="P7" s="49"/>
    </row>
    <row r="8" spans="1:16" s="2" customFormat="1" ht="20.100000000000001" customHeight="1" x14ac:dyDescent="0.3">
      <c r="A8" s="16"/>
      <c r="B8" s="16"/>
      <c r="C8" s="16"/>
      <c r="D8" s="16"/>
      <c r="E8" s="16"/>
      <c r="F8" s="55"/>
      <c r="G8" s="1"/>
      <c r="O8" s="49"/>
      <c r="P8" s="49"/>
    </row>
    <row r="9" spans="1:16" s="2" customFormat="1" ht="20.100000000000001" customHeight="1" x14ac:dyDescent="0.25">
      <c r="A9" s="14" t="s">
        <v>62</v>
      </c>
      <c r="B9" s="14"/>
      <c r="C9" s="17" t="s">
        <v>63</v>
      </c>
      <c r="D9" s="18" t="s">
        <v>64</v>
      </c>
      <c r="E9" s="51" t="s">
        <v>88</v>
      </c>
      <c r="F9" s="56"/>
      <c r="G9" s="19"/>
      <c r="O9" s="49"/>
      <c r="P9" s="49"/>
    </row>
    <row r="10" spans="1:16" s="2" customFormat="1" ht="20.100000000000001" customHeight="1" x14ac:dyDescent="0.3">
      <c r="A10" s="16"/>
      <c r="B10" s="16"/>
      <c r="C10" s="16"/>
      <c r="D10" s="16"/>
      <c r="E10" s="16"/>
      <c r="F10" s="55"/>
      <c r="G10" s="1"/>
      <c r="O10" s="49"/>
      <c r="P10" s="49"/>
    </row>
    <row r="11" spans="1:16" s="2" customFormat="1" ht="25.2" customHeight="1" x14ac:dyDescent="0.25">
      <c r="A11" s="14" t="s">
        <v>65</v>
      </c>
      <c r="B11" s="14"/>
      <c r="C11" s="20" t="s">
        <v>66</v>
      </c>
      <c r="D11" s="18" t="s">
        <v>67</v>
      </c>
      <c r="E11" s="52" t="s">
        <v>89</v>
      </c>
      <c r="F11" s="57"/>
      <c r="G11" s="21"/>
      <c r="O11" s="49"/>
      <c r="P11" s="49"/>
    </row>
    <row r="12" spans="1:16" s="2" customFormat="1" ht="20.100000000000001" customHeight="1" x14ac:dyDescent="0.3">
      <c r="A12" s="16"/>
      <c r="B12" s="16"/>
      <c r="C12" s="16"/>
      <c r="D12" s="16"/>
      <c r="E12" s="16"/>
      <c r="F12" s="55"/>
      <c r="G12" s="1"/>
      <c r="O12" s="22"/>
      <c r="P12" s="22"/>
    </row>
    <row r="13" spans="1:16" s="2" customFormat="1" ht="20.100000000000001" customHeight="1" x14ac:dyDescent="0.25">
      <c r="A13" s="14" t="s">
        <v>68</v>
      </c>
      <c r="B13" s="14"/>
      <c r="C13" s="23">
        <v>44764</v>
      </c>
      <c r="D13" s="18" t="s">
        <v>69</v>
      </c>
      <c r="E13" s="53" t="s">
        <v>90</v>
      </c>
      <c r="F13" s="58"/>
      <c r="G13" s="24"/>
      <c r="O13" s="22"/>
      <c r="P13" s="22"/>
    </row>
    <row r="14" spans="1:16" s="2" customFormat="1" ht="20.100000000000001" customHeight="1" x14ac:dyDescent="0.3">
      <c r="A14" s="16"/>
      <c r="B14" s="16"/>
      <c r="C14" s="16"/>
      <c r="D14" s="16"/>
      <c r="E14" s="16"/>
      <c r="F14" s="16"/>
      <c r="G14" s="25"/>
      <c r="H14" s="25"/>
      <c r="O14" s="26"/>
      <c r="P14" s="26"/>
    </row>
    <row r="15" spans="1:16" s="2" customFormat="1" ht="20.100000000000001" customHeight="1" x14ac:dyDescent="0.25">
      <c r="A15" s="14" t="s">
        <v>70</v>
      </c>
      <c r="B15" s="14"/>
      <c r="C15" s="17" t="s">
        <v>71</v>
      </c>
      <c r="D15" s="21"/>
      <c r="E15" s="27"/>
      <c r="F15" s="27"/>
      <c r="G15" s="21"/>
      <c r="H15" s="21"/>
      <c r="O15" s="26"/>
      <c r="P15" s="26"/>
    </row>
    <row r="16" spans="1:16" s="2" customFormat="1" ht="20.100000000000001" customHeight="1" x14ac:dyDescent="0.3">
      <c r="A16" s="16"/>
      <c r="B16" s="16"/>
      <c r="C16" s="16"/>
      <c r="D16" s="16"/>
      <c r="E16" s="16"/>
      <c r="F16" s="16"/>
      <c r="G16" s="25"/>
      <c r="H16" s="25"/>
      <c r="O16" s="26"/>
      <c r="P16" s="26"/>
    </row>
    <row r="17" spans="1:16" s="2" customFormat="1" ht="20.100000000000001" customHeight="1" x14ac:dyDescent="0.25">
      <c r="A17" s="14" t="s">
        <v>72</v>
      </c>
      <c r="B17" s="14"/>
      <c r="C17" s="17"/>
      <c r="D17" s="18" t="s">
        <v>91</v>
      </c>
      <c r="E17" s="63"/>
      <c r="F17" s="27"/>
      <c r="G17" s="21"/>
      <c r="H17" s="21"/>
      <c r="O17" s="26"/>
      <c r="P17" s="26"/>
    </row>
    <row r="18" spans="1:16" s="2" customFormat="1" ht="20.100000000000001" customHeight="1" x14ac:dyDescent="0.3">
      <c r="A18" s="16"/>
      <c r="B18" s="16"/>
      <c r="C18" s="16"/>
      <c r="D18" s="16"/>
      <c r="E18" s="16"/>
      <c r="F18" s="16"/>
      <c r="G18" s="25"/>
      <c r="H18" s="25"/>
      <c r="O18" s="28"/>
      <c r="P18" s="28"/>
    </row>
    <row r="19" spans="1:16" s="2" customFormat="1" ht="20.100000000000001" customHeight="1" x14ac:dyDescent="0.25">
      <c r="A19" s="14" t="s">
        <v>73</v>
      </c>
      <c r="B19" s="14"/>
      <c r="C19" s="29"/>
      <c r="D19" s="15"/>
      <c r="E19" s="30"/>
      <c r="F19" s="30"/>
      <c r="G19" s="31"/>
      <c r="H19" s="32"/>
      <c r="O19" s="28"/>
      <c r="P19" s="28"/>
    </row>
    <row r="20" spans="1:16" s="2" customFormat="1" ht="20.100000000000001" customHeight="1" x14ac:dyDescent="0.25">
      <c r="A20" s="7"/>
      <c r="B20" s="7"/>
      <c r="C20" s="1"/>
      <c r="D20" s="1"/>
      <c r="E20" s="1"/>
      <c r="F20" s="1"/>
      <c r="G20" s="1"/>
      <c r="H20" s="1"/>
      <c r="O20" s="28"/>
      <c r="P20" s="28"/>
    </row>
    <row r="21" spans="1:16" s="2" customFormat="1" ht="20.100000000000001" customHeight="1" x14ac:dyDescent="0.3">
      <c r="A21" s="59"/>
      <c r="B21" s="59"/>
      <c r="C21" s="59"/>
      <c r="D21" s="59"/>
      <c r="E21" s="59"/>
      <c r="F21" s="59"/>
      <c r="G21" s="59"/>
      <c r="H21" s="60"/>
      <c r="O21" s="28"/>
      <c r="P21" s="28"/>
    </row>
    <row r="22" spans="1:16" s="2" customFormat="1" ht="30" customHeight="1" x14ac:dyDescent="0.25">
      <c r="A22" s="33" t="s">
        <v>2</v>
      </c>
      <c r="B22" s="33" t="s">
        <v>74</v>
      </c>
      <c r="C22" s="33" t="s">
        <v>3</v>
      </c>
      <c r="D22" s="33" t="s">
        <v>87</v>
      </c>
      <c r="E22" s="33" t="s">
        <v>75</v>
      </c>
      <c r="F22" s="34" t="s">
        <v>76</v>
      </c>
      <c r="G22" s="34" t="s">
        <v>77</v>
      </c>
      <c r="O22" s="28"/>
      <c r="P22" s="28"/>
    </row>
    <row r="23" spans="1:16" ht="15" x14ac:dyDescent="0.25">
      <c r="A23" s="4" t="s">
        <v>55</v>
      </c>
      <c r="B23" s="4">
        <v>200214650</v>
      </c>
      <c r="C23" s="5" t="s">
        <v>52</v>
      </c>
      <c r="D23" s="4">
        <v>1</v>
      </c>
      <c r="E23" s="35"/>
      <c r="F23" s="36"/>
      <c r="G23" s="36">
        <f>+D23*F23</f>
        <v>0</v>
      </c>
    </row>
    <row r="24" spans="1:16" ht="15" x14ac:dyDescent="0.25">
      <c r="A24" s="4" t="s">
        <v>4</v>
      </c>
      <c r="B24" s="4">
        <v>200417495</v>
      </c>
      <c r="C24" s="5" t="s">
        <v>5</v>
      </c>
      <c r="D24" s="4">
        <v>1</v>
      </c>
      <c r="E24" s="35"/>
      <c r="F24" s="36"/>
      <c r="G24" s="36">
        <f t="shared" ref="G24:G49" si="0">+D24*F24</f>
        <v>0</v>
      </c>
    </row>
    <row r="25" spans="1:16" ht="15" x14ac:dyDescent="0.25">
      <c r="A25" s="4" t="s">
        <v>6</v>
      </c>
      <c r="B25" s="4">
        <v>200417496</v>
      </c>
      <c r="C25" s="5" t="s">
        <v>7</v>
      </c>
      <c r="D25" s="4">
        <v>1</v>
      </c>
      <c r="E25" s="35"/>
      <c r="F25" s="36"/>
      <c r="G25" s="36">
        <f t="shared" si="0"/>
        <v>0</v>
      </c>
    </row>
    <row r="26" spans="1:16" ht="15" x14ac:dyDescent="0.25">
      <c r="A26" s="4" t="s">
        <v>8</v>
      </c>
      <c r="B26" s="4">
        <v>210126806</v>
      </c>
      <c r="C26" s="5" t="s">
        <v>9</v>
      </c>
      <c r="D26" s="4">
        <v>1</v>
      </c>
      <c r="E26" s="35"/>
      <c r="F26" s="36"/>
      <c r="G26" s="36">
        <f t="shared" si="0"/>
        <v>0</v>
      </c>
    </row>
    <row r="27" spans="1:16" ht="15" x14ac:dyDescent="0.25">
      <c r="A27" s="4" t="s">
        <v>10</v>
      </c>
      <c r="B27" s="4">
        <v>210126806</v>
      </c>
      <c r="C27" s="5" t="s">
        <v>11</v>
      </c>
      <c r="D27" s="4">
        <v>1</v>
      </c>
      <c r="E27" s="35"/>
      <c r="F27" s="36"/>
      <c r="G27" s="36">
        <f t="shared" si="0"/>
        <v>0</v>
      </c>
    </row>
    <row r="28" spans="1:16" ht="15" x14ac:dyDescent="0.25">
      <c r="A28" s="4" t="s">
        <v>12</v>
      </c>
      <c r="B28" s="4">
        <v>210126806</v>
      </c>
      <c r="C28" s="5" t="s">
        <v>13</v>
      </c>
      <c r="D28" s="4">
        <v>1</v>
      </c>
      <c r="E28" s="35"/>
      <c r="F28" s="36"/>
      <c r="G28" s="36">
        <f t="shared" si="0"/>
        <v>0</v>
      </c>
    </row>
    <row r="29" spans="1:16" ht="15" x14ac:dyDescent="0.25">
      <c r="A29" s="4" t="s">
        <v>14</v>
      </c>
      <c r="B29" s="4">
        <v>210126806</v>
      </c>
      <c r="C29" s="5" t="s">
        <v>15</v>
      </c>
      <c r="D29" s="4">
        <v>1</v>
      </c>
      <c r="E29" s="35"/>
      <c r="F29" s="36"/>
      <c r="G29" s="36">
        <f t="shared" si="0"/>
        <v>0</v>
      </c>
    </row>
    <row r="30" spans="1:16" ht="15" x14ac:dyDescent="0.25">
      <c r="A30" s="4" t="s">
        <v>56</v>
      </c>
      <c r="B30" s="4">
        <v>210126806</v>
      </c>
      <c r="C30" s="5" t="s">
        <v>53</v>
      </c>
      <c r="D30" s="4">
        <v>1</v>
      </c>
      <c r="E30" s="35"/>
      <c r="F30" s="36"/>
      <c r="G30" s="36">
        <f t="shared" si="0"/>
        <v>0</v>
      </c>
    </row>
    <row r="31" spans="1:16" ht="15" x14ac:dyDescent="0.25">
      <c r="A31" s="4" t="s">
        <v>16</v>
      </c>
      <c r="B31" s="4">
        <v>210126806</v>
      </c>
      <c r="C31" s="5" t="s">
        <v>17</v>
      </c>
      <c r="D31" s="4">
        <v>1</v>
      </c>
      <c r="E31" s="35"/>
      <c r="F31" s="36"/>
      <c r="G31" s="36">
        <f t="shared" si="0"/>
        <v>0</v>
      </c>
    </row>
    <row r="32" spans="1:16" ht="15" x14ac:dyDescent="0.25">
      <c r="A32" s="4" t="s">
        <v>18</v>
      </c>
      <c r="B32" s="4">
        <v>210126806</v>
      </c>
      <c r="C32" s="5" t="s">
        <v>19</v>
      </c>
      <c r="D32" s="4">
        <v>1</v>
      </c>
      <c r="E32" s="35"/>
      <c r="F32" s="36"/>
      <c r="G32" s="36">
        <f t="shared" si="0"/>
        <v>0</v>
      </c>
    </row>
    <row r="33" spans="1:7" ht="15" x14ac:dyDescent="0.25">
      <c r="A33" s="4" t="s">
        <v>20</v>
      </c>
      <c r="B33" s="4">
        <v>200416969</v>
      </c>
      <c r="C33" s="5" t="s">
        <v>21</v>
      </c>
      <c r="D33" s="4">
        <v>1</v>
      </c>
      <c r="E33" s="35"/>
      <c r="F33" s="36"/>
      <c r="G33" s="36">
        <f t="shared" si="0"/>
        <v>0</v>
      </c>
    </row>
    <row r="34" spans="1:7" ht="15" x14ac:dyDescent="0.25">
      <c r="A34" s="4" t="s">
        <v>22</v>
      </c>
      <c r="B34" s="4">
        <v>200113467</v>
      </c>
      <c r="C34" s="5" t="s">
        <v>23</v>
      </c>
      <c r="D34" s="4">
        <v>1</v>
      </c>
      <c r="E34" s="35"/>
      <c r="F34" s="36"/>
      <c r="G34" s="36">
        <f t="shared" si="0"/>
        <v>0</v>
      </c>
    </row>
    <row r="35" spans="1:7" ht="15" x14ac:dyDescent="0.25">
      <c r="A35" s="4" t="s">
        <v>24</v>
      </c>
      <c r="B35" s="4">
        <v>200113466</v>
      </c>
      <c r="C35" s="5" t="s">
        <v>25</v>
      </c>
      <c r="D35" s="4">
        <v>2</v>
      </c>
      <c r="E35" s="35"/>
      <c r="F35" s="36"/>
      <c r="G35" s="36">
        <f t="shared" si="0"/>
        <v>0</v>
      </c>
    </row>
    <row r="36" spans="1:7" ht="15" x14ac:dyDescent="0.25">
      <c r="A36" s="4" t="s">
        <v>26</v>
      </c>
      <c r="B36" s="4" t="s">
        <v>57</v>
      </c>
      <c r="C36" s="5" t="s">
        <v>27</v>
      </c>
      <c r="D36" s="4">
        <v>1</v>
      </c>
      <c r="E36" s="35"/>
      <c r="F36" s="36"/>
      <c r="G36" s="36">
        <f t="shared" si="0"/>
        <v>0</v>
      </c>
    </row>
    <row r="37" spans="1:7" ht="15" x14ac:dyDescent="0.25">
      <c r="A37" s="4" t="s">
        <v>28</v>
      </c>
      <c r="B37" s="4" t="s">
        <v>57</v>
      </c>
      <c r="C37" s="5" t="s">
        <v>29</v>
      </c>
      <c r="D37" s="4">
        <v>2</v>
      </c>
      <c r="E37" s="35"/>
      <c r="F37" s="36"/>
      <c r="G37" s="36">
        <f t="shared" si="0"/>
        <v>0</v>
      </c>
    </row>
    <row r="38" spans="1:7" ht="15" x14ac:dyDescent="0.25">
      <c r="A38" s="4" t="s">
        <v>30</v>
      </c>
      <c r="B38" s="4" t="s">
        <v>57</v>
      </c>
      <c r="C38" s="5" t="s">
        <v>31</v>
      </c>
      <c r="D38" s="4">
        <v>2</v>
      </c>
      <c r="E38" s="35"/>
      <c r="F38" s="36"/>
      <c r="G38" s="36">
        <f t="shared" si="0"/>
        <v>0</v>
      </c>
    </row>
    <row r="39" spans="1:7" ht="15" x14ac:dyDescent="0.25">
      <c r="A39" s="4" t="s">
        <v>32</v>
      </c>
      <c r="B39" s="4">
        <v>201123687</v>
      </c>
      <c r="C39" s="5" t="s">
        <v>33</v>
      </c>
      <c r="D39" s="4">
        <v>2</v>
      </c>
      <c r="E39" s="35"/>
      <c r="F39" s="36"/>
      <c r="G39" s="36">
        <f t="shared" si="0"/>
        <v>0</v>
      </c>
    </row>
    <row r="40" spans="1:7" ht="15" x14ac:dyDescent="0.25">
      <c r="A40" s="4" t="s">
        <v>34</v>
      </c>
      <c r="B40" s="4">
        <v>210126678</v>
      </c>
      <c r="C40" s="5" t="s">
        <v>35</v>
      </c>
      <c r="D40" s="4">
        <v>2</v>
      </c>
      <c r="E40" s="35"/>
      <c r="F40" s="36"/>
      <c r="G40" s="36">
        <f t="shared" si="0"/>
        <v>0</v>
      </c>
    </row>
    <row r="41" spans="1:7" ht="15" x14ac:dyDescent="0.25">
      <c r="A41" s="4" t="s">
        <v>36</v>
      </c>
      <c r="B41" s="4">
        <v>210126678</v>
      </c>
      <c r="C41" s="5" t="s">
        <v>37</v>
      </c>
      <c r="D41" s="4">
        <v>1</v>
      </c>
      <c r="E41" s="35"/>
      <c r="F41" s="36"/>
      <c r="G41" s="36">
        <f t="shared" si="0"/>
        <v>0</v>
      </c>
    </row>
    <row r="42" spans="1:7" ht="15" x14ac:dyDescent="0.25">
      <c r="A42" s="4" t="s">
        <v>38</v>
      </c>
      <c r="B42" s="4">
        <v>200316507</v>
      </c>
      <c r="C42" s="5" t="s">
        <v>39</v>
      </c>
      <c r="D42" s="4">
        <v>2</v>
      </c>
      <c r="E42" s="35"/>
      <c r="F42" s="36"/>
      <c r="G42" s="36">
        <f t="shared" si="0"/>
        <v>0</v>
      </c>
    </row>
    <row r="43" spans="1:7" ht="15" x14ac:dyDescent="0.25">
      <c r="A43" s="4" t="s">
        <v>40</v>
      </c>
      <c r="B43" s="4">
        <v>201124667</v>
      </c>
      <c r="C43" s="5" t="s">
        <v>41</v>
      </c>
      <c r="D43" s="4">
        <v>2</v>
      </c>
      <c r="E43" s="35"/>
      <c r="F43" s="36"/>
      <c r="G43" s="36">
        <f t="shared" si="0"/>
        <v>0</v>
      </c>
    </row>
    <row r="44" spans="1:7" ht="15" x14ac:dyDescent="0.25">
      <c r="A44" s="4" t="s">
        <v>42</v>
      </c>
      <c r="B44" s="4">
        <v>210632965</v>
      </c>
      <c r="C44" s="5" t="s">
        <v>43</v>
      </c>
      <c r="D44" s="4">
        <v>2</v>
      </c>
      <c r="E44" s="35"/>
      <c r="F44" s="36"/>
      <c r="G44" s="36">
        <f t="shared" si="0"/>
        <v>0</v>
      </c>
    </row>
    <row r="45" spans="1:7" ht="15" x14ac:dyDescent="0.25">
      <c r="A45" s="8">
        <v>168095</v>
      </c>
      <c r="B45" s="4">
        <v>210632965</v>
      </c>
      <c r="C45" s="5" t="s">
        <v>54</v>
      </c>
      <c r="D45" s="4">
        <v>2</v>
      </c>
      <c r="E45" s="35"/>
      <c r="F45" s="36"/>
      <c r="G45" s="36">
        <f t="shared" si="0"/>
        <v>0</v>
      </c>
    </row>
    <row r="46" spans="1:7" ht="15" x14ac:dyDescent="0.25">
      <c r="A46" s="4" t="s">
        <v>44</v>
      </c>
      <c r="B46" s="4">
        <v>210126681</v>
      </c>
      <c r="C46" s="5" t="s">
        <v>45</v>
      </c>
      <c r="D46" s="4">
        <v>2</v>
      </c>
      <c r="E46" s="35"/>
      <c r="F46" s="36"/>
      <c r="G46" s="36">
        <f t="shared" si="0"/>
        <v>0</v>
      </c>
    </row>
    <row r="47" spans="1:7" ht="15" x14ac:dyDescent="0.25">
      <c r="A47" s="4" t="s">
        <v>46</v>
      </c>
      <c r="B47" s="4">
        <v>200112869</v>
      </c>
      <c r="C47" s="5" t="s">
        <v>47</v>
      </c>
      <c r="D47" s="4">
        <v>2</v>
      </c>
      <c r="E47" s="35"/>
      <c r="F47" s="36"/>
      <c r="G47" s="36">
        <f t="shared" si="0"/>
        <v>0</v>
      </c>
    </row>
    <row r="48" spans="1:7" ht="15" x14ac:dyDescent="0.25">
      <c r="A48" s="4" t="s">
        <v>48</v>
      </c>
      <c r="B48" s="4">
        <v>200112869</v>
      </c>
      <c r="C48" s="5" t="s">
        <v>49</v>
      </c>
      <c r="D48" s="4">
        <v>2</v>
      </c>
      <c r="E48" s="35"/>
      <c r="F48" s="36"/>
      <c r="G48" s="36">
        <f t="shared" si="0"/>
        <v>0</v>
      </c>
    </row>
    <row r="49" spans="1:8" ht="15" x14ac:dyDescent="0.25">
      <c r="A49" s="4" t="s">
        <v>50</v>
      </c>
      <c r="B49" s="4">
        <v>200112869</v>
      </c>
      <c r="C49" s="5" t="s">
        <v>51</v>
      </c>
      <c r="D49" s="4">
        <v>1</v>
      </c>
      <c r="E49" s="35"/>
      <c r="F49" s="36"/>
      <c r="G49" s="36">
        <f t="shared" si="0"/>
        <v>0</v>
      </c>
    </row>
    <row r="50" spans="1:8" ht="20.100000000000001" customHeight="1" x14ac:dyDescent="0.3">
      <c r="E50" s="1"/>
      <c r="F50" s="37" t="s">
        <v>78</v>
      </c>
      <c r="G50" s="38">
        <f>SUM(G23:G49)</f>
        <v>0</v>
      </c>
    </row>
    <row r="51" spans="1:8" ht="20.100000000000001" customHeight="1" x14ac:dyDescent="0.3">
      <c r="E51" s="1"/>
      <c r="F51" s="39" t="s">
        <v>79</v>
      </c>
      <c r="G51" s="38">
        <f>+G50*0.12</f>
        <v>0</v>
      </c>
    </row>
    <row r="52" spans="1:8" ht="20.100000000000001" customHeight="1" x14ac:dyDescent="0.3">
      <c r="E52" s="1"/>
      <c r="F52" s="37" t="s">
        <v>80</v>
      </c>
      <c r="G52" s="38">
        <f>+G50+G51</f>
        <v>0</v>
      </c>
    </row>
    <row r="54" spans="1:8" s="12" customFormat="1" ht="16.2" thickBot="1" x14ac:dyDescent="0.35">
      <c r="A54" s="12" t="s">
        <v>81</v>
      </c>
      <c r="C54" s="40"/>
    </row>
    <row r="55" spans="1:8" s="12" customFormat="1" ht="15.6" x14ac:dyDescent="0.3">
      <c r="H55" s="10"/>
    </row>
    <row r="56" spans="1:8" s="12" customFormat="1" ht="15.6" x14ac:dyDescent="0.3">
      <c r="H56" s="10"/>
    </row>
    <row r="57" spans="1:8" s="12" customFormat="1" ht="15.6" x14ac:dyDescent="0.3">
      <c r="H57" s="10"/>
    </row>
    <row r="58" spans="1:8" s="12" customFormat="1" ht="16.2" thickBot="1" x14ac:dyDescent="0.35">
      <c r="A58" s="12" t="s">
        <v>82</v>
      </c>
      <c r="C58" s="40"/>
      <c r="H58" s="10"/>
    </row>
    <row r="59" spans="1:8" s="12" customFormat="1" ht="15.6" x14ac:dyDescent="0.3">
      <c r="C59" s="61"/>
      <c r="H59" s="10"/>
    </row>
    <row r="60" spans="1:8" customFormat="1" ht="14.4" x14ac:dyDescent="0.3"/>
    <row r="61" spans="1:8" customFormat="1" ht="14.4" x14ac:dyDescent="0.3"/>
    <row r="62" spans="1:8" s="12" customFormat="1" ht="16.2" thickBot="1" x14ac:dyDescent="0.35">
      <c r="A62" s="12" t="s">
        <v>85</v>
      </c>
      <c r="C62" s="40"/>
      <c r="H62" s="10"/>
    </row>
    <row r="63" spans="1:8" s="12" customFormat="1" ht="15.6" x14ac:dyDescent="0.3">
      <c r="C63" s="61"/>
      <c r="H63" s="10"/>
    </row>
    <row r="64" spans="1:8" s="43" customFormat="1" ht="20.100000000000001" customHeight="1" x14ac:dyDescent="0.25">
      <c r="A64" s="41"/>
      <c r="B64" s="41"/>
      <c r="C64" s="42"/>
    </row>
    <row r="65" spans="1:3" s="43" customFormat="1" ht="20.100000000000001" customHeight="1" thickBot="1" x14ac:dyDescent="0.35">
      <c r="A65" s="12" t="s">
        <v>86</v>
      </c>
      <c r="B65" s="12"/>
      <c r="C65" s="40"/>
    </row>
  </sheetData>
  <mergeCells count="4">
    <mergeCell ref="O4:P5"/>
    <mergeCell ref="A2:G2"/>
    <mergeCell ref="A3:G3"/>
    <mergeCell ref="A4:G4"/>
  </mergeCells>
  <pageMargins left="0.7" right="0.7" top="0.75" bottom="0.75" header="0.3" footer="0.3"/>
  <pageSetup paperSize="9" scale="48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2022-08-02T20:09:27Z</cp:lastPrinted>
  <dcterms:created xsi:type="dcterms:W3CDTF">2022-07-06T22:58:40Z</dcterms:created>
  <dcterms:modified xsi:type="dcterms:W3CDTF">2022-08-24T20:08:26Z</dcterms:modified>
</cp:coreProperties>
</file>