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232E958A-95BB-458D-97D4-9A545838B014}" xr6:coauthVersionLast="47" xr6:coauthVersionMax="47" xr10:uidLastSave="{00000000-0000-0000-0000-000000000000}"/>
  <bookViews>
    <workbookView xWindow="-108" yWindow="-108" windowWidth="23256" windowHeight="12456" xr2:uid="{544667DC-D3DB-4056-A020-B6F84261CDDE}"/>
  </bookViews>
  <sheets>
    <sheet name="JAIRO" sheetId="1" r:id="rId1"/>
    <sheet name="INQUIORT" sheetId="2" r:id="rId2"/>
  </sheets>
  <definedNames>
    <definedName name="_xlnm.Print_Area" localSheetId="1">INQUIORT!$A$1:$G$93</definedName>
    <definedName name="_xlnm.Print_Area" localSheetId="0">JAIRO!$A$1:$G$93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5" i="2" l="1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76" i="2" s="1"/>
  <c r="G78" i="2" l="1"/>
  <c r="G77" i="2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76" i="1" s="1"/>
  <c r="G77" i="1" s="1"/>
  <c r="G78" i="1" s="1"/>
</calcChain>
</file>

<file path=xl/sharedStrings.xml><?xml version="1.0" encoding="utf-8"?>
<sst xmlns="http://schemas.openxmlformats.org/spreadsheetml/2006/main" count="331" uniqueCount="146">
  <si>
    <t xml:space="preserve">PINEDA CORAL JAIRO DARIO </t>
  </si>
  <si>
    <t>NOTA DE ENTREGA</t>
  </si>
  <si>
    <t>PLACA DHS 4.5 MM BLOQ. *3 ORIF. TITANIO NET</t>
  </si>
  <si>
    <t>PLACA DHS 4.5 MM BLOQ. *4 ORIF. TITANIO NET</t>
  </si>
  <si>
    <t>PLACA DHS 4.5 MM BLOQ. *5 ORIF. TITANIO NET</t>
  </si>
  <si>
    <t>PLACA DHS 4.5 MM BLOQ. *6 ORIF. TITANIO NET</t>
  </si>
  <si>
    <t>Ti-166.027</t>
  </si>
  <si>
    <t>PLACA DHS 4.5 MM BLOQ. *7 ORIF. TITANIO NET</t>
  </si>
  <si>
    <t>Ti-166.028</t>
  </si>
  <si>
    <t>PLACA DHS 4.5 MM BLOQ. *8 ORIF. TITANIO NET</t>
  </si>
  <si>
    <t>Ti-166.029</t>
  </si>
  <si>
    <t>PLACA DHS 4.5 MM BLOQ. *9 ORIF. TITANIO NET</t>
  </si>
  <si>
    <t>Ti-166.030</t>
  </si>
  <si>
    <t>PLACA DHS 4.5 MM BLOQ. *10 ORIF. TITANIO NET</t>
  </si>
  <si>
    <t>Ti-166.032</t>
  </si>
  <si>
    <t>PLACA DHS 4.5 MM BLOQ. *12 ORIF. TITANIO NET</t>
  </si>
  <si>
    <t>Ti-166.034</t>
  </si>
  <si>
    <t>PLACA DHS 4.5 MM BLOQ. *14 ORIF. TITANIO NET</t>
  </si>
  <si>
    <t>PLACA BLOQ. DCS X 03 TITANIO</t>
  </si>
  <si>
    <t>Ti-SF-167.008</t>
  </si>
  <si>
    <t>PLACA DCS BLOQ. *8 ORIF. TITANIO NET</t>
  </si>
  <si>
    <t>Ti-SF-167.010</t>
  </si>
  <si>
    <t>PLACA DCS BLOQ. *10 ORIF. TITANIO NET</t>
  </si>
  <si>
    <t>Ti-SF-167.012</t>
  </si>
  <si>
    <t>PLACA DCS BLOQ. *12 ORIF. TITANIO NET</t>
  </si>
  <si>
    <t>Ti-168.050</t>
  </si>
  <si>
    <t>TORNILLO DESLIZANTE DHS/DCS X 50 MM TITANIO NET</t>
  </si>
  <si>
    <t>Ti-168.055</t>
  </si>
  <si>
    <t>TORNILLO DESLIZANTE DHS/DCS X 55 MM TITANIO NET</t>
  </si>
  <si>
    <t>TORNILLO DESLIZANTE DHS/DCS X 60 MM TITANIO NET</t>
  </si>
  <si>
    <t>TORNILLO DESLIZANTE DHS/DCS X 65 MM TITANIO NET</t>
  </si>
  <si>
    <t>TORNILLO DESLIZANTE DHS/DCS X70 MM TITANIO NET</t>
  </si>
  <si>
    <t>TORNILLO DESLIZANTE DHS/DCS X75 MM TITANIO NET</t>
  </si>
  <si>
    <t>TORNILLO DESLIZANTE DHS/DCS X 80 MM TITANIO NET</t>
  </si>
  <si>
    <t>TORNILLO DESLIZANTE DHS/DCS X 85 MM TITANIO NET</t>
  </si>
  <si>
    <t>TORNILLO DESLIZANTE DHS/DCS X 90 MM TITANIO NET</t>
  </si>
  <si>
    <t>TORNILLO DESLIZANTE DHS/DCS X 95 MM TITANIO NET</t>
  </si>
  <si>
    <t>TORNILLO DESLIZANTE DHS/DCS X 100 MM TITANIO NET</t>
  </si>
  <si>
    <t>TORNILLO DESLIZANTE DHS/DCS X 105 MM TITANIO NET</t>
  </si>
  <si>
    <t>T500045024</t>
  </si>
  <si>
    <t>TORNILLO CORTICAL 4.5*24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</si>
  <si>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</si>
  <si>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</si>
  <si>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</si>
  <si>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</si>
  <si>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</si>
  <si>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</si>
  <si>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</si>
  <si>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</si>
  <si>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</si>
  <si>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</si>
  <si>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</si>
  <si>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</si>
  <si>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T500045046</t>
  </si>
  <si>
    <t>TORNILLO BLOQ. 5.0*32 MM TITANIO NET</t>
  </si>
  <si>
    <t>TORNILLO BLOQ. 5.0*34 MM TITANIO NET</t>
  </si>
  <si>
    <t>TORNILLO BLOQ. 5.0*36 MM TITANIO NET</t>
  </si>
  <si>
    <t>TORNILLO BLOQ. 5.0*38 MM TITANIO NET</t>
  </si>
  <si>
    <t>TORNILLO BLOQ. 5.0*40 MM TITANIO NET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</si>
  <si>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</si>
  <si>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</si>
  <si>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</si>
  <si>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</si>
  <si>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</si>
  <si>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</si>
  <si>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</si>
  <si>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</si>
  <si>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</si>
  <si>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</si>
  <si>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T500950058</t>
  </si>
  <si>
    <t xml:space="preserve">TORNILLO BLOQ. 5.0*58 TIT. </t>
  </si>
  <si>
    <t>T500045022</t>
  </si>
  <si>
    <t>TORNILLO CORTICAL 4.5*22 MM TITANIO</t>
  </si>
  <si>
    <t>T500045026</t>
  </si>
  <si>
    <t>TORNILLO CORTICAL 4.5*26 MM TITANIO</t>
  </si>
  <si>
    <t>T500045032</t>
  </si>
  <si>
    <t>TORNILLO CORTICAL 4.5*32 MM TITANIO</t>
  </si>
  <si>
    <t>T500045042</t>
  </si>
  <si>
    <t>TORNILLO CORTICAL 4.5*42 MM TITANIO</t>
  </si>
  <si>
    <t>T500045044</t>
  </si>
  <si>
    <t>TORNILLO CORTICAL 4.5*44 MM TITANIO</t>
  </si>
  <si>
    <t>TORNILLO CORTICAL 4.5*45 MM TITANIO</t>
  </si>
  <si>
    <t xml:space="preserve">TORNILLO BLOQ. 5.0*52 TIT. </t>
  </si>
  <si>
    <t xml:space="preserve">TORNILLO BLOQ. 5.0*56 TIT. </t>
  </si>
  <si>
    <t>T500950052</t>
  </si>
  <si>
    <t>T500950056</t>
  </si>
  <si>
    <t xml:space="preserve">TORNILLO BLOQ. 5.0*54 TIT. </t>
  </si>
  <si>
    <t>T500950054</t>
  </si>
  <si>
    <t>Ti-166.023</t>
  </si>
  <si>
    <t>Ti-166.024</t>
  </si>
  <si>
    <t>Ti-166.025</t>
  </si>
  <si>
    <t>Ti-166.026</t>
  </si>
  <si>
    <t>Ti-168.060</t>
  </si>
  <si>
    <t>Ti-168.065</t>
  </si>
  <si>
    <t>Ti-168.070</t>
  </si>
  <si>
    <t>Ti-168.075</t>
  </si>
  <si>
    <t>Ti-168.080</t>
  </si>
  <si>
    <t>Ti-168.085</t>
  </si>
  <si>
    <t>Ti-168.090</t>
  </si>
  <si>
    <t>Ti-168.095</t>
  </si>
  <si>
    <t>Ti-168.100</t>
  </si>
  <si>
    <t>Ti-168.105</t>
  </si>
  <si>
    <t>Ti-SF-500.032</t>
  </si>
  <si>
    <t>Ti-SF-500.034</t>
  </si>
  <si>
    <t>Ti-SF-500.036</t>
  </si>
  <si>
    <t>Ti-SF-500.038</t>
  </si>
  <si>
    <t>Ti-SF-500.040</t>
  </si>
  <si>
    <t>A999999999</t>
  </si>
  <si>
    <t>RUC: 0957116478001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</si>
  <si>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</si>
  <si>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</si>
  <si>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</si>
  <si>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</si>
  <si>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</si>
  <si>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</si>
  <si>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</si>
  <si>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</si>
  <si>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</si>
  <si>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</si>
  <si>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</si>
  <si>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</si>
  <si>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</si>
  <si>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</si>
  <si>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</si>
  <si>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</si>
  <si>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</si>
  <si>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</si>
  <si>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</si>
  <si>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</si>
  <si>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</si>
  <si>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</si>
  <si>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</si>
  <si>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</si>
  <si>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</si>
  <si>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</si>
  <si>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</si>
  <si>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</si>
  <si>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</si>
  <si>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INSUMOS QUIRURGICOS ORTOMACX INQUIORT S.A.</t>
  </si>
  <si>
    <t>RUC: 0993007803001</t>
  </si>
  <si>
    <t>0990967946001</t>
  </si>
  <si>
    <t>VENTA -CIRUGÍA</t>
  </si>
  <si>
    <t>No. IDENTIFICACION</t>
  </si>
  <si>
    <t>PLACA DCS BLOQ. *6 ORIF. TITANIO NET</t>
  </si>
  <si>
    <t>Ti-SF-167.006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</si>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</sst>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dd/mm/yyyy;@"/>
    <numFmt numFmtId="165" formatCode="#,##0.00_ ;\-#,##0.00\ 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44" fontId="9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1" xfId="1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1" applyFont="1" applyBorder="1" applyAlignment="1" applyProtection="1">
      <alignment horizontal="center" vertical="center"/>
      <protection locked="0"/>
    </xf>
    <xf numFmtId="2" fontId="3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1" applyFont="1" applyBorder="1" applyAlignment="1" applyProtection="1">
      <alignment horizontal="center" vertical="center"/>
      <protection locked="0"/>
    </xf>
    <xf numFmtId="0" fontId="1" fillId="0" borderId="0" xfId="1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0" fillId="0" borderId="0" xfId="0" applyFont="1"/>
    <xf numFmtId="164" fontId="13" fillId="0" borderId="1" xfId="0" applyNumberFormat="1" applyFont="1" applyBorder="1" applyAlignment="1">
      <alignment vertical="center"/>
    </xf>
    <xf numFmtId="0" fontId="12" fillId="3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3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1" xfId="0" applyBorder="1"/>
    <xf numFmtId="4" fontId="1" fillId="0" borderId="1" xfId="0" applyNumberFormat="1" applyFont="1" applyBorder="1"/>
    <xf numFmtId="4" fontId="1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2" fillId="0" borderId="0" xfId="2" applyFont="1" applyAlignment="1">
      <alignment wrapText="1"/>
    </xf>
    <xf numFmtId="165" fontId="2" fillId="0" borderId="1" xfId="3" applyNumberFormat="1" applyFont="1" applyBorder="1" applyAlignment="1"/>
    <xf numFmtId="9" fontId="2" fillId="0" borderId="0" xfId="2" applyNumberFormat="1" applyFont="1" applyAlignment="1">
      <alignment wrapText="1"/>
    </xf>
    <xf numFmtId="0" fontId="10" fillId="0" borderId="3" xfId="0" applyFont="1" applyBorder="1"/>
    <xf numFmtId="0" fontId="5" fillId="0" borderId="0" xfId="0" applyFont="1" applyAlignment="1">
      <alignment horizontal="center" vertical="center"/>
    </xf>
    <xf numFmtId="0" fontId="1" fillId="0" borderId="0" xfId="2" applyFont="1" applyAlignment="1">
      <alignment horizontal="left"/>
    </xf>
    <xf numFmtId="0" fontId="1" fillId="0" borderId="0" xfId="2" applyFont="1" applyAlignment="1">
      <alignment wrapText="1"/>
    </xf>
    <xf numFmtId="0" fontId="1" fillId="0" borderId="0" xfId="2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12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49" fontId="13" fillId="0" borderId="1" xfId="0" applyNumberFormat="1" applyFont="1" applyBorder="1" applyAlignment="1">
      <alignment vertical="center"/>
    </xf>
    <xf numFmtId="20" fontId="13" fillId="0" borderId="1" xfId="0" applyNumberFormat="1" applyFont="1" applyBorder="1" applyAlignment="1">
      <alignment vertical="center"/>
    </xf>
    <xf numFmtId="0" fontId="4" fillId="4" borderId="2" xfId="0" applyFont="1" applyFill="1" applyBorder="1"/>
    <xf numFmtId="0" fontId="4" fillId="2" borderId="0" xfId="0" applyFont="1" applyFill="1"/>
    <xf numFmtId="0" fontId="11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</cellXfs>
  <cellStyles count="4">
    <cellStyle name="Moneda" xfId="3" builtinId="4"/>
    <cellStyle name="Normal" xfId="0" builtinId="0"/>
    <cellStyle name="Normal 2" xfId="2" xr:uid="{9742BE86-AE99-46F4-8E91-B81034BE4AF5}"/>
    <cellStyle name="Normal 3" xfId="1" xr:uid="{25A4A376-AEB0-4743-832B-6A63EFC933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89C01C86-A953-408B-A3B8-584A0BAE7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506865</xdr:colOff>
      <xdr:row>4</xdr:row>
      <xdr:rowOff>75362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EA6B61-67F1-403E-9794-A19C9BE260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213D-CAFF-4C5E-BA0F-E364B2C1D22F}">
  <sheetPr>
    <pageSetUpPr fitToPage="1"/>
  </sheetPr>
  <dimension ref="A1:P93"/>
  <sheetViews>
    <sheetView showGridLines="0" tabSelected="1" topLeftCell="A14" zoomScale="86" zoomScaleNormal="86" workbookViewId="0">
      <selection activeCell="D23" sqref="D23:D75"/>
    </sheetView>
  </sheetViews>
  <sheetFormatPr baseColWidth="10" defaultColWidth="17.5546875" defaultRowHeight="15" x14ac:dyDescent="0.25"/>
  <cols>
    <col min="1" max="2" width="23.44140625" style="6" customWidth="1"/>
    <col min="3" max="3" width="67.33203125" style="1" customWidth="1"/>
    <col min="4" max="5" width="23.109375" style="1" customWidth="1"/>
    <col min="6" max="16384" width="17.5546875" style="1"/>
  </cols>
  <sheetData>
    <row r="1" spans="1:16" s="2" customFormat="1" ht="24" customHeight="1" x14ac:dyDescent="0.25">
      <c r="A1" s="12"/>
      <c r="B1" s="12"/>
      <c r="C1" s="13"/>
      <c r="D1" s="13"/>
      <c r="E1" s="13"/>
      <c r="F1" s="13"/>
    </row>
    <row r="2" spans="1:16" s="2" customFormat="1" ht="17.399999999999999" x14ac:dyDescent="0.3">
      <c r="A2" s="61" t="s">
        <v>0</v>
      </c>
      <c r="B2" s="61"/>
      <c r="C2" s="61"/>
      <c r="D2" s="61"/>
      <c r="E2" s="61"/>
      <c r="F2" s="61"/>
      <c r="G2" s="61"/>
      <c r="H2" s="61"/>
    </row>
    <row r="3" spans="1:16" s="2" customFormat="1" ht="17.399999999999999" x14ac:dyDescent="0.3">
      <c r="A3" s="61" t="s">
        <v>108</v>
      </c>
      <c r="B3" s="61"/>
      <c r="C3" s="61"/>
      <c r="D3" s="61"/>
      <c r="E3" s="61"/>
      <c r="F3" s="61"/>
      <c r="G3" s="61"/>
      <c r="H3" s="61"/>
    </row>
    <row r="4" spans="1:16" s="2" customFormat="1" ht="17.399999999999999" x14ac:dyDescent="0.3">
      <c r="A4" s="61" t="s">
        <v>1</v>
      </c>
      <c r="B4" s="61"/>
      <c r="C4" s="61"/>
      <c r="D4" s="61"/>
      <c r="E4" s="61"/>
      <c r="F4" s="61"/>
      <c r="G4" s="61"/>
      <c r="H4" s="61"/>
      <c r="O4" s="62"/>
      <c r="P4" s="62"/>
    </row>
    <row r="5" spans="1:16" s="2" customFormat="1" ht="20.100000000000001" customHeight="1" x14ac:dyDescent="0.25">
      <c r="O5" s="62"/>
      <c r="P5" s="62"/>
    </row>
    <row r="6" spans="1:16" s="2" customFormat="1" ht="20.100000000000001" customHeight="1" x14ac:dyDescent="0.25">
      <c r="E6" s="2" t="s">
        <v>145</v>
      </c>
      <c r="O6" s="46"/>
      <c r="P6" s="46"/>
    </row>
    <row r="7" spans="1:16" s="2" customFormat="1" ht="20.100000000000001" customHeight="1" x14ac:dyDescent="0.25">
      <c r="A7" s="17" t="s">
        <v>109</v>
      </c>
      <c r="B7" s="17"/>
      <c r="C7" s="16" t="s">
        <v>110</v>
      </c>
      <c r="D7" s="17" t="s">
        <v>111</v>
      </c>
      <c r="E7" s="55"/>
      <c r="F7" s="56"/>
      <c r="G7" s="18"/>
      <c r="O7" s="46"/>
      <c r="P7" s="46"/>
    </row>
    <row r="8" spans="1:16" s="2" customFormat="1" ht="20.100000000000001" customHeight="1" x14ac:dyDescent="0.3">
      <c r="A8" s="19"/>
      <c r="B8" s="19"/>
      <c r="C8" s="19"/>
      <c r="D8" s="19"/>
      <c r="E8" s="19"/>
      <c r="F8" s="19"/>
      <c r="G8" s="1"/>
      <c r="O8" s="46"/>
      <c r="P8" s="46"/>
    </row>
    <row r="9" spans="1:16" s="2" customFormat="1" ht="20.100000000000001" customHeight="1" x14ac:dyDescent="0.25">
      <c r="A9" s="17" t="s">
        <v>112</v>
      </c>
      <c r="B9" s="17"/>
      <c r="C9" s="20" t="s">
        <v>113</v>
      </c>
      <c r="D9" s="21" t="s">
        <v>114</v>
      </c>
      <c r="E9" s="57" t="s">
        <v>140</v>
      </c>
      <c r="F9" s="22"/>
      <c r="G9" s="22"/>
      <c r="O9" s="46"/>
      <c r="P9" s="46"/>
    </row>
    <row r="10" spans="1:16" s="2" customFormat="1" ht="20.100000000000001" customHeight="1" x14ac:dyDescent="0.3">
      <c r="A10" s="19"/>
      <c r="B10" s="19"/>
      <c r="C10" s="19"/>
      <c r="D10" s="19"/>
      <c r="E10" s="19"/>
      <c r="F10" s="19"/>
      <c r="G10" s="1"/>
      <c r="O10" s="46"/>
      <c r="P10" s="46"/>
    </row>
    <row r="11" spans="1:16" s="2" customFormat="1" ht="29.4" customHeight="1" x14ac:dyDescent="0.25">
      <c r="A11" s="17" t="s">
        <v>115</v>
      </c>
      <c r="B11" s="17"/>
      <c r="C11" s="23" t="s">
        <v>116</v>
      </c>
      <c r="D11" s="21" t="s">
        <v>117</v>
      </c>
      <c r="E11" s="20" t="s">
        <v>141</v>
      </c>
      <c r="F11" s="24"/>
      <c r="G11" s="24"/>
      <c r="O11" s="46"/>
      <c r="P11" s="46"/>
    </row>
    <row r="12" spans="1:16" s="2" customFormat="1" ht="20.100000000000001" customHeight="1" x14ac:dyDescent="0.3">
      <c r="A12" s="19"/>
      <c r="B12" s="19"/>
      <c r="C12" s="19"/>
      <c r="D12" s="19"/>
      <c r="E12" s="19"/>
      <c r="F12" s="19"/>
      <c r="G12" s="1"/>
      <c r="O12" s="25"/>
      <c r="P12" s="25"/>
    </row>
    <row r="13" spans="1:16" s="2" customFormat="1" ht="20.100000000000001" customHeight="1" x14ac:dyDescent="0.25">
      <c r="A13" s="17" t="s">
        <v>118</v>
      </c>
      <c r="B13" s="17"/>
      <c r="C13" s="26">
        <v>44764</v>
      </c>
      <c r="D13" s="21" t="s">
        <v>119</v>
      </c>
      <c r="E13" s="58"/>
      <c r="F13" s="27"/>
      <c r="G13" s="27"/>
      <c r="O13" s="25"/>
      <c r="P13" s="25"/>
    </row>
    <row r="14" spans="1:16" s="2" customFormat="1" ht="20.100000000000001" customHeight="1" x14ac:dyDescent="0.3">
      <c r="A14" s="19"/>
      <c r="B14" s="19"/>
      <c r="C14" s="19"/>
      <c r="D14" s="19"/>
      <c r="E14" s="19"/>
      <c r="F14" s="19"/>
      <c r="G14" s="28"/>
      <c r="H14" s="28"/>
      <c r="O14" s="29"/>
      <c r="P14" s="29"/>
    </row>
    <row r="15" spans="1:16" s="2" customFormat="1" ht="20.100000000000001" customHeight="1" x14ac:dyDescent="0.25">
      <c r="A15" s="17" t="s">
        <v>120</v>
      </c>
      <c r="B15" s="17"/>
      <c r="C15" s="20" t="s">
        <v>121</v>
      </c>
      <c r="D15" s="24"/>
      <c r="E15" s="30"/>
      <c r="F15" s="30"/>
      <c r="G15" s="24"/>
      <c r="H15" s="24"/>
      <c r="O15" s="29"/>
      <c r="P15" s="29"/>
    </row>
    <row r="16" spans="1:16" s="2" customFormat="1" ht="20.100000000000001" customHeight="1" x14ac:dyDescent="0.3">
      <c r="A16" s="19"/>
      <c r="B16" s="19"/>
      <c r="C16" s="19"/>
      <c r="D16" s="19"/>
      <c r="E16" s="19"/>
      <c r="F16" s="19"/>
      <c r="G16" s="28"/>
      <c r="H16" s="28"/>
      <c r="O16" s="29"/>
      <c r="P16" s="29"/>
    </row>
    <row r="17" spans="1:16" s="2" customFormat="1" ht="20.100000000000001" customHeight="1" x14ac:dyDescent="0.25">
      <c r="A17" s="17" t="s">
        <v>122</v>
      </c>
      <c r="B17" s="17"/>
      <c r="C17" s="20"/>
      <c r="D17" s="21" t="s">
        <v>142</v>
      </c>
      <c r="E17" s="58"/>
      <c r="F17" s="30"/>
      <c r="G17" s="24"/>
      <c r="H17" s="24"/>
      <c r="O17" s="29"/>
      <c r="P17" s="29"/>
    </row>
    <row r="18" spans="1:16" s="2" customFormat="1" ht="20.100000000000001" customHeight="1" x14ac:dyDescent="0.3">
      <c r="A18" s="19"/>
      <c r="B18" s="19"/>
      <c r="C18" s="19"/>
      <c r="D18" s="19"/>
      <c r="E18" s="19"/>
      <c r="F18" s="19"/>
      <c r="G18" s="28"/>
      <c r="H18" s="28"/>
      <c r="O18" s="31"/>
      <c r="P18" s="31"/>
    </row>
    <row r="19" spans="1:16" s="2" customFormat="1" ht="20.100000000000001" customHeight="1" x14ac:dyDescent="0.25">
      <c r="A19" s="17" t="s">
        <v>123</v>
      </c>
      <c r="B19" s="17"/>
      <c r="C19" s="32"/>
      <c r="D19" s="18"/>
      <c r="E19" s="33"/>
      <c r="F19" s="33"/>
      <c r="G19" s="34"/>
      <c r="H19" s="35"/>
      <c r="O19" s="31"/>
      <c r="P19" s="31"/>
    </row>
    <row r="20" spans="1:16" s="2" customFormat="1" ht="20.100000000000001" customHeight="1" x14ac:dyDescent="0.25">
      <c r="A20" s="6"/>
      <c r="B20" s="6"/>
      <c r="C20" s="1"/>
      <c r="D20" s="1"/>
      <c r="E20" s="1"/>
      <c r="F20" s="1"/>
      <c r="G20" s="1"/>
      <c r="H20" s="1"/>
      <c r="O20" s="31"/>
      <c r="P20" s="31"/>
    </row>
    <row r="21" spans="1:16" s="2" customFormat="1" ht="20.100000000000001" customHeight="1" x14ac:dyDescent="0.3">
      <c r="A21" s="59"/>
      <c r="B21" s="59"/>
      <c r="C21" s="59"/>
      <c r="D21" s="59"/>
      <c r="E21" s="59"/>
      <c r="F21" s="59"/>
      <c r="G21" s="59"/>
      <c r="H21" s="60"/>
      <c r="O21" s="31"/>
      <c r="P21" s="31"/>
    </row>
    <row r="22" spans="1:16" s="2" customFormat="1" ht="30" customHeight="1" x14ac:dyDescent="0.25">
      <c r="A22" s="36" t="s">
        <v>124</v>
      </c>
      <c r="B22" s="36" t="s">
        <v>126</v>
      </c>
      <c r="C22" s="36" t="s">
        <v>125</v>
      </c>
      <c r="D22" s="36" t="s">
        <v>127</v>
      </c>
      <c r="E22" s="36" t="s">
        <v>128</v>
      </c>
      <c r="F22" s="37" t="s">
        <v>129</v>
      </c>
      <c r="G22" s="37" t="s">
        <v>130</v>
      </c>
      <c r="O22" s="31"/>
      <c r="P22" s="31"/>
    </row>
    <row r="23" spans="1:16" ht="15.6" x14ac:dyDescent="0.3">
      <c r="A23" s="5" t="s">
        <v>71</v>
      </c>
      <c r="B23" s="5">
        <v>2000020507</v>
      </c>
      <c r="C23" s="3" t="s">
        <v>72</v>
      </c>
      <c r="D23" s="41">
        <v>1</v>
      </c>
      <c r="E23" s="38"/>
      <c r="F23" s="39"/>
      <c r="G23" s="39">
        <f>+D23*F23</f>
        <v>0</v>
      </c>
    </row>
    <row r="24" spans="1:16" ht="15.6" x14ac:dyDescent="0.3">
      <c r="A24" s="5" t="s">
        <v>39</v>
      </c>
      <c r="B24" s="5">
        <v>2000088649</v>
      </c>
      <c r="C24" s="3" t="s">
        <v>40</v>
      </c>
      <c r="D24" s="41">
        <v>2</v>
      </c>
      <c r="E24" s="38"/>
      <c r="F24" s="39"/>
      <c r="G24" s="39">
        <f t="shared" ref="G24:G75" si="0">+D24*F24</f>
        <v>0</v>
      </c>
    </row>
    <row r="25" spans="1:16" ht="15.6" x14ac:dyDescent="0.3">
      <c r="A25" s="5" t="s">
        <v>73</v>
      </c>
      <c r="B25" s="5">
        <v>2000092229</v>
      </c>
      <c r="C25" s="3" t="s">
        <v>74</v>
      </c>
      <c r="D25" s="41">
        <v>2</v>
      </c>
      <c r="E25" s="38"/>
      <c r="F25" s="39"/>
      <c r="G25" s="39">
        <f t="shared" si="0"/>
        <v>0</v>
      </c>
    </row>
    <row r="26" spans="1:16" ht="15.6" x14ac:dyDescent="0.3">
      <c r="A26" s="5" t="s">
        <v>41</v>
      </c>
      <c r="B26" s="5">
        <v>2000091736</v>
      </c>
      <c r="C26" s="3" t="s">
        <v>42</v>
      </c>
      <c r="D26" s="41">
        <v>2</v>
      </c>
      <c r="E26" s="38"/>
      <c r="F26" s="39"/>
      <c r="G26" s="39">
        <f t="shared" si="0"/>
        <v>0</v>
      </c>
    </row>
    <row r="27" spans="1:16" ht="15.6" x14ac:dyDescent="0.3">
      <c r="A27" s="7" t="s">
        <v>43</v>
      </c>
      <c r="B27" s="5">
        <v>2000091737</v>
      </c>
      <c r="C27" s="3" t="s">
        <v>44</v>
      </c>
      <c r="D27" s="41">
        <v>2</v>
      </c>
      <c r="E27" s="38"/>
      <c r="F27" s="39"/>
      <c r="G27" s="39">
        <f t="shared" si="0"/>
        <v>0</v>
      </c>
    </row>
    <row r="28" spans="1:16" ht="15.6" x14ac:dyDescent="0.3">
      <c r="A28" s="7" t="s">
        <v>75</v>
      </c>
      <c r="B28" s="5">
        <v>2000091738</v>
      </c>
      <c r="C28" s="3" t="s">
        <v>76</v>
      </c>
      <c r="D28" s="41">
        <v>2</v>
      </c>
      <c r="E28" s="38"/>
      <c r="F28" s="39"/>
      <c r="G28" s="39">
        <f t="shared" si="0"/>
        <v>0</v>
      </c>
    </row>
    <row r="29" spans="1:16" ht="15.6" x14ac:dyDescent="0.3">
      <c r="A29" s="7" t="s">
        <v>45</v>
      </c>
      <c r="B29" s="5">
        <v>2000091528</v>
      </c>
      <c r="C29" s="3" t="s">
        <v>46</v>
      </c>
      <c r="D29" s="41">
        <v>3</v>
      </c>
      <c r="E29" s="38"/>
      <c r="F29" s="39"/>
      <c r="G29" s="39">
        <f t="shared" si="0"/>
        <v>0</v>
      </c>
    </row>
    <row r="30" spans="1:16" ht="15.6" x14ac:dyDescent="0.3">
      <c r="A30" s="7" t="s">
        <v>47</v>
      </c>
      <c r="B30" s="5">
        <v>2000102234</v>
      </c>
      <c r="C30" s="3" t="s">
        <v>48</v>
      </c>
      <c r="D30" s="41">
        <v>7</v>
      </c>
      <c r="E30" s="38"/>
      <c r="F30" s="39"/>
      <c r="G30" s="39">
        <f t="shared" si="0"/>
        <v>0</v>
      </c>
    </row>
    <row r="31" spans="1:16" x14ac:dyDescent="0.25">
      <c r="A31" s="7" t="s">
        <v>49</v>
      </c>
      <c r="B31" s="5">
        <v>2000088832</v>
      </c>
      <c r="C31" s="3" t="s">
        <v>50</v>
      </c>
      <c r="D31" s="41">
        <v>4</v>
      </c>
      <c r="E31" s="3"/>
      <c r="F31" s="39"/>
      <c r="G31" s="39">
        <f t="shared" si="0"/>
        <v>0</v>
      </c>
    </row>
    <row r="32" spans="1:16" x14ac:dyDescent="0.25">
      <c r="A32" s="7" t="s">
        <v>51</v>
      </c>
      <c r="B32" s="5">
        <v>2000110154</v>
      </c>
      <c r="C32" s="3" t="s">
        <v>52</v>
      </c>
      <c r="D32" s="41">
        <v>6</v>
      </c>
      <c r="E32" s="3"/>
      <c r="F32" s="39"/>
      <c r="G32" s="39">
        <f t="shared" si="0"/>
        <v>0</v>
      </c>
    </row>
    <row r="33" spans="1:7" x14ac:dyDescent="0.25">
      <c r="A33" s="7" t="s">
        <v>77</v>
      </c>
      <c r="B33" s="5">
        <v>2000087832</v>
      </c>
      <c r="C33" s="4" t="s">
        <v>78</v>
      </c>
      <c r="D33" s="41">
        <v>5</v>
      </c>
      <c r="E33" s="3"/>
      <c r="F33" s="39"/>
      <c r="G33" s="39">
        <f t="shared" si="0"/>
        <v>0</v>
      </c>
    </row>
    <row r="34" spans="1:7" x14ac:dyDescent="0.25">
      <c r="A34" s="7" t="s">
        <v>79</v>
      </c>
      <c r="B34" s="5">
        <v>2000088381</v>
      </c>
      <c r="C34" s="4" t="s">
        <v>80</v>
      </c>
      <c r="D34" s="41">
        <v>5</v>
      </c>
      <c r="E34" s="3"/>
      <c r="F34" s="39"/>
      <c r="G34" s="39">
        <f t="shared" si="0"/>
        <v>0</v>
      </c>
    </row>
    <row r="35" spans="1:7" x14ac:dyDescent="0.25">
      <c r="A35" s="7" t="s">
        <v>53</v>
      </c>
      <c r="B35" s="5">
        <v>2000110153</v>
      </c>
      <c r="C35" s="4" t="s">
        <v>81</v>
      </c>
      <c r="D35" s="41">
        <v>5</v>
      </c>
      <c r="E35" s="3"/>
      <c r="F35" s="39"/>
      <c r="G35" s="39">
        <f t="shared" si="0"/>
        <v>0</v>
      </c>
    </row>
    <row r="36" spans="1:7" x14ac:dyDescent="0.25">
      <c r="A36" s="7" t="s">
        <v>59</v>
      </c>
      <c r="B36" s="5">
        <v>2000103710</v>
      </c>
      <c r="C36" s="4" t="s">
        <v>60</v>
      </c>
      <c r="D36" s="41">
        <v>5</v>
      </c>
      <c r="E36" s="3"/>
      <c r="F36" s="39"/>
      <c r="G36" s="39">
        <f t="shared" si="0"/>
        <v>0</v>
      </c>
    </row>
    <row r="37" spans="1:7" x14ac:dyDescent="0.25">
      <c r="A37" s="7" t="s">
        <v>61</v>
      </c>
      <c r="B37" s="5">
        <v>2000102086</v>
      </c>
      <c r="C37" s="4" t="s">
        <v>62</v>
      </c>
      <c r="D37" s="41">
        <v>5</v>
      </c>
      <c r="E37" s="3"/>
      <c r="F37" s="39"/>
      <c r="G37" s="39">
        <f t="shared" si="0"/>
        <v>0</v>
      </c>
    </row>
    <row r="38" spans="1:7" x14ac:dyDescent="0.25">
      <c r="A38" s="7" t="s">
        <v>63</v>
      </c>
      <c r="B38" s="5">
        <v>2000011936</v>
      </c>
      <c r="C38" s="4" t="s">
        <v>64</v>
      </c>
      <c r="D38" s="41">
        <v>5</v>
      </c>
      <c r="E38" s="3"/>
      <c r="F38" s="39"/>
      <c r="G38" s="39">
        <f t="shared" si="0"/>
        <v>0</v>
      </c>
    </row>
    <row r="39" spans="1:7" x14ac:dyDescent="0.25">
      <c r="A39" s="5" t="s">
        <v>65</v>
      </c>
      <c r="B39" s="5">
        <v>2000110153</v>
      </c>
      <c r="C39" s="3" t="s">
        <v>66</v>
      </c>
      <c r="D39" s="41">
        <v>5</v>
      </c>
      <c r="E39" s="3"/>
      <c r="F39" s="39"/>
      <c r="G39" s="39">
        <f t="shared" si="0"/>
        <v>0</v>
      </c>
    </row>
    <row r="40" spans="1:7" x14ac:dyDescent="0.25">
      <c r="A40" s="5" t="s">
        <v>67</v>
      </c>
      <c r="B40" s="5">
        <v>2000088832</v>
      </c>
      <c r="C40" s="3" t="s">
        <v>68</v>
      </c>
      <c r="D40" s="41">
        <v>5</v>
      </c>
      <c r="E40" s="3"/>
      <c r="F40" s="39"/>
      <c r="G40" s="39">
        <f t="shared" si="0"/>
        <v>0</v>
      </c>
    </row>
    <row r="41" spans="1:7" x14ac:dyDescent="0.25">
      <c r="A41" s="5" t="s">
        <v>84</v>
      </c>
      <c r="B41" s="5">
        <v>2000041817</v>
      </c>
      <c r="C41" s="3" t="s">
        <v>82</v>
      </c>
      <c r="D41" s="41">
        <v>5</v>
      </c>
      <c r="E41" s="3"/>
      <c r="F41" s="39"/>
      <c r="G41" s="39">
        <f t="shared" si="0"/>
        <v>0</v>
      </c>
    </row>
    <row r="42" spans="1:7" x14ac:dyDescent="0.25">
      <c r="A42" s="5" t="s">
        <v>87</v>
      </c>
      <c r="B42" s="5">
        <v>2000086175</v>
      </c>
      <c r="C42" s="3" t="s">
        <v>86</v>
      </c>
      <c r="D42" s="41">
        <v>5</v>
      </c>
      <c r="E42" s="3"/>
      <c r="F42" s="39"/>
      <c r="G42" s="39">
        <f t="shared" si="0"/>
        <v>0</v>
      </c>
    </row>
    <row r="43" spans="1:7" x14ac:dyDescent="0.25">
      <c r="A43" s="5" t="s">
        <v>85</v>
      </c>
      <c r="B43" s="5">
        <v>2000099391</v>
      </c>
      <c r="C43" s="3" t="s">
        <v>83</v>
      </c>
      <c r="D43" s="41">
        <v>5</v>
      </c>
      <c r="E43" s="3"/>
      <c r="F43" s="39"/>
      <c r="G43" s="39">
        <f t="shared" si="0"/>
        <v>0</v>
      </c>
    </row>
    <row r="44" spans="1:7" x14ac:dyDescent="0.25">
      <c r="A44" s="5" t="s">
        <v>69</v>
      </c>
      <c r="B44" s="5">
        <v>2000104206</v>
      </c>
      <c r="C44" s="3" t="s">
        <v>70</v>
      </c>
      <c r="D44" s="41">
        <v>5</v>
      </c>
      <c r="E44" s="3"/>
      <c r="F44" s="39"/>
      <c r="G44" s="39">
        <f t="shared" si="0"/>
        <v>0</v>
      </c>
    </row>
    <row r="45" spans="1:7" x14ac:dyDescent="0.25">
      <c r="A45" s="5" t="s">
        <v>88</v>
      </c>
      <c r="B45" s="5">
        <v>200112542</v>
      </c>
      <c r="C45" s="3" t="s">
        <v>2</v>
      </c>
      <c r="D45" s="41">
        <v>1</v>
      </c>
      <c r="E45" s="3"/>
      <c r="F45" s="39"/>
      <c r="G45" s="39">
        <f t="shared" si="0"/>
        <v>0</v>
      </c>
    </row>
    <row r="46" spans="1:7" x14ac:dyDescent="0.25">
      <c r="A46" s="5" t="s">
        <v>89</v>
      </c>
      <c r="B46" s="5">
        <v>200112543</v>
      </c>
      <c r="C46" s="3" t="s">
        <v>3</v>
      </c>
      <c r="D46" s="41">
        <v>1</v>
      </c>
      <c r="E46" s="3"/>
      <c r="F46" s="39"/>
      <c r="G46" s="39">
        <f t="shared" si="0"/>
        <v>0</v>
      </c>
    </row>
    <row r="47" spans="1:7" x14ac:dyDescent="0.25">
      <c r="A47" s="5" t="s">
        <v>90</v>
      </c>
      <c r="B47" s="5">
        <v>200112544</v>
      </c>
      <c r="C47" s="3" t="s">
        <v>4</v>
      </c>
      <c r="D47" s="41">
        <v>1</v>
      </c>
      <c r="E47" s="3"/>
      <c r="F47" s="39"/>
      <c r="G47" s="39">
        <f t="shared" si="0"/>
        <v>0</v>
      </c>
    </row>
    <row r="48" spans="1:7" x14ac:dyDescent="0.25">
      <c r="A48" s="5" t="s">
        <v>91</v>
      </c>
      <c r="B48" s="5">
        <v>200112545</v>
      </c>
      <c r="C48" s="3" t="s">
        <v>5</v>
      </c>
      <c r="D48" s="41">
        <v>1</v>
      </c>
      <c r="E48" s="3"/>
      <c r="F48" s="39"/>
      <c r="G48" s="39">
        <f t="shared" si="0"/>
        <v>0</v>
      </c>
    </row>
    <row r="49" spans="1:7" x14ac:dyDescent="0.25">
      <c r="A49" s="7" t="s">
        <v>6</v>
      </c>
      <c r="B49" s="5">
        <v>200112546</v>
      </c>
      <c r="C49" s="4" t="s">
        <v>7</v>
      </c>
      <c r="D49" s="41">
        <v>1</v>
      </c>
      <c r="E49" s="3"/>
      <c r="F49" s="39"/>
      <c r="G49" s="39">
        <f t="shared" si="0"/>
        <v>0</v>
      </c>
    </row>
    <row r="50" spans="1:7" x14ac:dyDescent="0.25">
      <c r="A50" s="7" t="s">
        <v>8</v>
      </c>
      <c r="B50" s="5">
        <v>200112547</v>
      </c>
      <c r="C50" s="4" t="s">
        <v>9</v>
      </c>
      <c r="D50" s="41">
        <v>1</v>
      </c>
      <c r="E50" s="3"/>
      <c r="F50" s="39"/>
      <c r="G50" s="39">
        <f t="shared" si="0"/>
        <v>0</v>
      </c>
    </row>
    <row r="51" spans="1:7" x14ac:dyDescent="0.25">
      <c r="A51" s="7" t="s">
        <v>10</v>
      </c>
      <c r="B51" s="5">
        <v>200112548</v>
      </c>
      <c r="C51" s="4" t="s">
        <v>11</v>
      </c>
      <c r="D51" s="41">
        <v>1</v>
      </c>
      <c r="E51" s="3"/>
      <c r="F51" s="39"/>
      <c r="G51" s="39">
        <f t="shared" si="0"/>
        <v>0</v>
      </c>
    </row>
    <row r="52" spans="1:7" x14ac:dyDescent="0.25">
      <c r="A52" s="7" t="s">
        <v>12</v>
      </c>
      <c r="B52" s="5">
        <v>200112549</v>
      </c>
      <c r="C52" s="4" t="s">
        <v>13</v>
      </c>
      <c r="D52" s="41">
        <v>1</v>
      </c>
      <c r="E52" s="3"/>
      <c r="F52" s="39"/>
      <c r="G52" s="39">
        <f t="shared" si="0"/>
        <v>0</v>
      </c>
    </row>
    <row r="53" spans="1:7" x14ac:dyDescent="0.25">
      <c r="A53" s="7" t="s">
        <v>14</v>
      </c>
      <c r="B53" s="5">
        <v>200112550</v>
      </c>
      <c r="C53" s="4" t="s">
        <v>15</v>
      </c>
      <c r="D53" s="41">
        <v>1</v>
      </c>
      <c r="E53" s="3"/>
      <c r="F53" s="39"/>
      <c r="G53" s="39">
        <f t="shared" si="0"/>
        <v>0</v>
      </c>
    </row>
    <row r="54" spans="1:7" x14ac:dyDescent="0.25">
      <c r="A54" s="7" t="s">
        <v>16</v>
      </c>
      <c r="B54" s="5">
        <v>200112551</v>
      </c>
      <c r="C54" s="4" t="s">
        <v>17</v>
      </c>
      <c r="D54" s="41">
        <v>1</v>
      </c>
      <c r="E54" s="3"/>
      <c r="F54" s="39"/>
      <c r="G54" s="39">
        <f t="shared" si="0"/>
        <v>0</v>
      </c>
    </row>
    <row r="55" spans="1:7" x14ac:dyDescent="0.25">
      <c r="A55" s="7" t="s">
        <v>25</v>
      </c>
      <c r="B55" s="5">
        <v>201123687</v>
      </c>
      <c r="C55" s="4" t="s">
        <v>26</v>
      </c>
      <c r="D55" s="41">
        <v>1</v>
      </c>
      <c r="E55" s="3"/>
      <c r="F55" s="39"/>
      <c r="G55" s="39">
        <f t="shared" si="0"/>
        <v>0</v>
      </c>
    </row>
    <row r="56" spans="1:7" x14ac:dyDescent="0.25">
      <c r="A56" s="7" t="s">
        <v>27</v>
      </c>
      <c r="B56" s="5">
        <v>210126678</v>
      </c>
      <c r="C56" s="4" t="s">
        <v>28</v>
      </c>
      <c r="D56" s="41">
        <v>1</v>
      </c>
      <c r="E56" s="3"/>
      <c r="F56" s="39"/>
      <c r="G56" s="39">
        <f t="shared" si="0"/>
        <v>0</v>
      </c>
    </row>
    <row r="57" spans="1:7" x14ac:dyDescent="0.25">
      <c r="A57" s="7" t="s">
        <v>92</v>
      </c>
      <c r="B57" s="5">
        <v>201124668</v>
      </c>
      <c r="C57" s="4" t="s">
        <v>29</v>
      </c>
      <c r="D57" s="41">
        <v>1</v>
      </c>
      <c r="E57" s="3"/>
      <c r="F57" s="39"/>
      <c r="G57" s="39">
        <f t="shared" si="0"/>
        <v>0</v>
      </c>
    </row>
    <row r="58" spans="1:7" x14ac:dyDescent="0.25">
      <c r="A58" s="7" t="s">
        <v>93</v>
      </c>
      <c r="B58" s="5">
        <v>210126679</v>
      </c>
      <c r="C58" s="4" t="s">
        <v>30</v>
      </c>
      <c r="D58" s="41">
        <v>1</v>
      </c>
      <c r="E58" s="3"/>
      <c r="F58" s="39"/>
      <c r="G58" s="39">
        <f t="shared" si="0"/>
        <v>0</v>
      </c>
    </row>
    <row r="59" spans="1:7" x14ac:dyDescent="0.25">
      <c r="A59" s="7" t="s">
        <v>94</v>
      </c>
      <c r="B59" s="5">
        <v>210126679</v>
      </c>
      <c r="C59" s="4" t="s">
        <v>31</v>
      </c>
      <c r="D59" s="41">
        <v>1</v>
      </c>
      <c r="E59" s="3"/>
      <c r="F59" s="39"/>
      <c r="G59" s="39">
        <f t="shared" si="0"/>
        <v>0</v>
      </c>
    </row>
    <row r="60" spans="1:7" x14ac:dyDescent="0.25">
      <c r="A60" s="7" t="s">
        <v>95</v>
      </c>
      <c r="B60" s="5">
        <v>210126679</v>
      </c>
      <c r="C60" s="4" t="s">
        <v>32</v>
      </c>
      <c r="D60" s="41">
        <v>1</v>
      </c>
      <c r="E60" s="3"/>
      <c r="F60" s="39"/>
      <c r="G60" s="39">
        <f t="shared" si="0"/>
        <v>0</v>
      </c>
    </row>
    <row r="61" spans="1:7" x14ac:dyDescent="0.25">
      <c r="A61" s="7" t="s">
        <v>96</v>
      </c>
      <c r="B61" s="5">
        <v>200316507</v>
      </c>
      <c r="C61" s="4" t="s">
        <v>33</v>
      </c>
      <c r="D61" s="41">
        <v>1</v>
      </c>
      <c r="E61" s="3"/>
      <c r="F61" s="39"/>
      <c r="G61" s="39">
        <f t="shared" si="0"/>
        <v>0</v>
      </c>
    </row>
    <row r="62" spans="1:7" x14ac:dyDescent="0.25">
      <c r="A62" s="7" t="s">
        <v>97</v>
      </c>
      <c r="B62" s="5">
        <v>201124667</v>
      </c>
      <c r="C62" s="4" t="s">
        <v>34</v>
      </c>
      <c r="D62" s="41">
        <v>1</v>
      </c>
      <c r="E62" s="3"/>
      <c r="F62" s="39"/>
      <c r="G62" s="39">
        <f t="shared" si="0"/>
        <v>0</v>
      </c>
    </row>
    <row r="63" spans="1:7" x14ac:dyDescent="0.25">
      <c r="A63" s="7" t="s">
        <v>98</v>
      </c>
      <c r="B63" s="5">
        <v>210126680</v>
      </c>
      <c r="C63" s="4" t="s">
        <v>35</v>
      </c>
      <c r="D63" s="41">
        <v>1</v>
      </c>
      <c r="E63" s="3"/>
      <c r="F63" s="39"/>
      <c r="G63" s="39">
        <f t="shared" si="0"/>
        <v>0</v>
      </c>
    </row>
    <row r="64" spans="1:7" x14ac:dyDescent="0.25">
      <c r="A64" s="7" t="s">
        <v>99</v>
      </c>
      <c r="B64" s="5">
        <v>210126681</v>
      </c>
      <c r="C64" s="4" t="s">
        <v>36</v>
      </c>
      <c r="D64" s="41">
        <v>1</v>
      </c>
      <c r="E64" s="3"/>
      <c r="F64" s="39"/>
      <c r="G64" s="39">
        <f t="shared" si="0"/>
        <v>0</v>
      </c>
    </row>
    <row r="65" spans="1:8" x14ac:dyDescent="0.25">
      <c r="A65" s="7" t="s">
        <v>100</v>
      </c>
      <c r="B65" s="5">
        <v>210126681</v>
      </c>
      <c r="C65" s="4" t="s">
        <v>37</v>
      </c>
      <c r="D65" s="41">
        <v>1</v>
      </c>
      <c r="E65" s="3"/>
      <c r="F65" s="39"/>
      <c r="G65" s="39">
        <f t="shared" si="0"/>
        <v>0</v>
      </c>
    </row>
    <row r="66" spans="1:8" x14ac:dyDescent="0.25">
      <c r="A66" s="7" t="s">
        <v>101</v>
      </c>
      <c r="B66" s="5">
        <v>200112869</v>
      </c>
      <c r="C66" s="4" t="s">
        <v>38</v>
      </c>
      <c r="D66" s="41">
        <v>2</v>
      </c>
      <c r="E66" s="3"/>
      <c r="F66" s="39"/>
      <c r="G66" s="39">
        <f t="shared" si="0"/>
        <v>0</v>
      </c>
    </row>
    <row r="67" spans="1:8" x14ac:dyDescent="0.25">
      <c r="A67" s="7" t="s">
        <v>144</v>
      </c>
      <c r="B67" s="5">
        <v>200112552</v>
      </c>
      <c r="C67" s="4" t="s">
        <v>143</v>
      </c>
      <c r="D67" s="41">
        <v>1</v>
      </c>
      <c r="E67" s="3"/>
      <c r="F67" s="39"/>
      <c r="G67" s="39">
        <f t="shared" si="0"/>
        <v>0</v>
      </c>
    </row>
    <row r="68" spans="1:8" x14ac:dyDescent="0.25">
      <c r="A68" s="7" t="s">
        <v>19</v>
      </c>
      <c r="B68" s="5">
        <v>200112553</v>
      </c>
      <c r="C68" s="4" t="s">
        <v>20</v>
      </c>
      <c r="D68" s="41">
        <v>1</v>
      </c>
      <c r="E68" s="3"/>
      <c r="F68" s="39"/>
      <c r="G68" s="39">
        <f t="shared" si="0"/>
        <v>0</v>
      </c>
    </row>
    <row r="69" spans="1:8" x14ac:dyDescent="0.25">
      <c r="A69" s="7" t="s">
        <v>21</v>
      </c>
      <c r="B69" s="5">
        <v>200112554</v>
      </c>
      <c r="C69" s="4" t="s">
        <v>22</v>
      </c>
      <c r="D69" s="41">
        <v>1</v>
      </c>
      <c r="E69" s="3"/>
      <c r="F69" s="39"/>
      <c r="G69" s="39">
        <f t="shared" si="0"/>
        <v>0</v>
      </c>
    </row>
    <row r="70" spans="1:8" x14ac:dyDescent="0.25">
      <c r="A70" s="7" t="s">
        <v>23</v>
      </c>
      <c r="B70" s="5">
        <v>200112555</v>
      </c>
      <c r="C70" s="4" t="s">
        <v>24</v>
      </c>
      <c r="D70" s="41">
        <v>1</v>
      </c>
      <c r="E70" s="3"/>
      <c r="F70" s="39"/>
      <c r="G70" s="39">
        <f t="shared" si="0"/>
        <v>0</v>
      </c>
    </row>
    <row r="71" spans="1:8" x14ac:dyDescent="0.25">
      <c r="A71" s="7" t="s">
        <v>102</v>
      </c>
      <c r="B71" s="5">
        <v>210002096</v>
      </c>
      <c r="C71" s="4" t="s">
        <v>54</v>
      </c>
      <c r="D71" s="41">
        <v>5</v>
      </c>
      <c r="E71" s="3"/>
      <c r="F71" s="39"/>
      <c r="G71" s="39">
        <f t="shared" si="0"/>
        <v>0</v>
      </c>
    </row>
    <row r="72" spans="1:8" x14ac:dyDescent="0.25">
      <c r="A72" s="7" t="s">
        <v>103</v>
      </c>
      <c r="B72" s="5">
        <v>200112251</v>
      </c>
      <c r="C72" s="4" t="s">
        <v>55</v>
      </c>
      <c r="D72" s="41">
        <v>5</v>
      </c>
      <c r="E72" s="3"/>
      <c r="F72" s="39"/>
      <c r="G72" s="39">
        <f t="shared" si="0"/>
        <v>0</v>
      </c>
    </row>
    <row r="73" spans="1:8" x14ac:dyDescent="0.25">
      <c r="A73" s="7" t="s">
        <v>104</v>
      </c>
      <c r="B73" s="5">
        <v>200112251</v>
      </c>
      <c r="C73" s="4" t="s">
        <v>56</v>
      </c>
      <c r="D73" s="41">
        <v>5</v>
      </c>
      <c r="E73" s="3"/>
      <c r="F73" s="39"/>
      <c r="G73" s="39">
        <f t="shared" si="0"/>
        <v>0</v>
      </c>
    </row>
    <row r="74" spans="1:8" x14ac:dyDescent="0.25">
      <c r="A74" s="7" t="s">
        <v>105</v>
      </c>
      <c r="B74" s="5">
        <v>210002097</v>
      </c>
      <c r="C74" s="4" t="s">
        <v>57</v>
      </c>
      <c r="D74" s="41">
        <v>5</v>
      </c>
      <c r="E74" s="3"/>
      <c r="F74" s="39"/>
      <c r="G74" s="39">
        <f t="shared" si="0"/>
        <v>0</v>
      </c>
    </row>
    <row r="75" spans="1:8" x14ac:dyDescent="0.25">
      <c r="A75" s="7" t="s">
        <v>106</v>
      </c>
      <c r="B75" s="5">
        <v>200112253</v>
      </c>
      <c r="C75" s="4" t="s">
        <v>58</v>
      </c>
      <c r="D75" s="41">
        <v>5</v>
      </c>
      <c r="E75" s="3"/>
      <c r="F75" s="39"/>
      <c r="G75" s="39">
        <f t="shared" si="0"/>
        <v>0</v>
      </c>
    </row>
    <row r="76" spans="1:8" ht="15.6" x14ac:dyDescent="0.3">
      <c r="A76" s="10"/>
      <c r="B76" s="10"/>
      <c r="C76" s="11"/>
      <c r="D76" s="8"/>
      <c r="F76" s="42" t="s">
        <v>131</v>
      </c>
      <c r="G76" s="43">
        <f>SUM(G23:G75)</f>
        <v>0</v>
      </c>
    </row>
    <row r="77" spans="1:8" ht="15.6" x14ac:dyDescent="0.3">
      <c r="A77" s="10"/>
      <c r="B77" s="10"/>
      <c r="C77" s="11"/>
      <c r="D77" s="8"/>
      <c r="F77" s="44" t="s">
        <v>132</v>
      </c>
      <c r="G77" s="43">
        <f>+G76*0.12</f>
        <v>0</v>
      </c>
    </row>
    <row r="78" spans="1:8" ht="15.6" x14ac:dyDescent="0.3">
      <c r="A78" s="10"/>
      <c r="B78" s="10"/>
      <c r="C78" s="11"/>
      <c r="D78" s="8"/>
      <c r="F78" s="42" t="s">
        <v>133</v>
      </c>
      <c r="G78" s="43">
        <f>+G76+G77</f>
        <v>0</v>
      </c>
    </row>
    <row r="79" spans="1:8" x14ac:dyDescent="0.25">
      <c r="A79" s="10"/>
      <c r="B79" s="10"/>
      <c r="C79" s="11"/>
      <c r="D79" s="9"/>
      <c r="E79" s="8"/>
      <c r="G79" s="40"/>
      <c r="H79" s="40"/>
    </row>
    <row r="80" spans="1:8" x14ac:dyDescent="0.25">
      <c r="A80" s="10"/>
      <c r="B80" s="10"/>
      <c r="C80" s="11"/>
      <c r="D80" s="9"/>
      <c r="E80" s="8"/>
      <c r="G80" s="40"/>
      <c r="H80" s="40"/>
    </row>
    <row r="81" spans="1:8" x14ac:dyDescent="0.25">
      <c r="A81" s="10"/>
      <c r="B81" s="10"/>
      <c r="C81" s="11"/>
      <c r="D81" s="9"/>
      <c r="E81" s="9"/>
      <c r="G81" s="40"/>
      <c r="H81" s="40"/>
    </row>
    <row r="82" spans="1:8" s="15" customFormat="1" ht="16.2" thickBot="1" x14ac:dyDescent="0.35">
      <c r="A82" s="15" t="s">
        <v>134</v>
      </c>
      <c r="C82" s="45"/>
    </row>
    <row r="83" spans="1:8" s="15" customFormat="1" ht="15.6" x14ac:dyDescent="0.3">
      <c r="H83" s="14"/>
    </row>
    <row r="84" spans="1:8" s="15" customFormat="1" ht="15.6" x14ac:dyDescent="0.3">
      <c r="H84" s="14"/>
    </row>
    <row r="85" spans="1:8" s="15" customFormat="1" ht="15.6" x14ac:dyDescent="0.3">
      <c r="H85" s="14"/>
    </row>
    <row r="86" spans="1:8" s="15" customFormat="1" ht="16.2" thickBot="1" x14ac:dyDescent="0.35">
      <c r="A86" s="15" t="s">
        <v>135</v>
      </c>
      <c r="C86" s="45"/>
      <c r="H86" s="14"/>
    </row>
    <row r="87" spans="1:8" s="15" customFormat="1" ht="15.6" x14ac:dyDescent="0.3">
      <c r="H87" s="14"/>
    </row>
    <row r="88" spans="1:8" customFormat="1" ht="14.4" x14ac:dyDescent="0.3"/>
    <row r="89" spans="1:8" customFormat="1" ht="14.4" x14ac:dyDescent="0.3"/>
    <row r="90" spans="1:8" s="15" customFormat="1" ht="16.2" thickBot="1" x14ac:dyDescent="0.35">
      <c r="A90" s="15" t="s">
        <v>136</v>
      </c>
      <c r="C90" s="45"/>
      <c r="H90" s="14"/>
    </row>
    <row r="91" spans="1:8" s="15" customFormat="1" ht="15.6" x14ac:dyDescent="0.3">
      <c r="H91" s="14"/>
    </row>
    <row r="92" spans="1:8" s="49" customFormat="1" ht="20.100000000000001" customHeight="1" x14ac:dyDescent="0.25">
      <c r="A92" s="47"/>
      <c r="B92" s="47"/>
      <c r="C92" s="48"/>
    </row>
    <row r="93" spans="1:8" s="49" customFormat="1" ht="20.100000000000001" customHeight="1" thickBot="1" x14ac:dyDescent="0.35">
      <c r="A93" s="15" t="s">
        <v>137</v>
      </c>
      <c r="B93" s="15"/>
      <c r="C93" s="45"/>
    </row>
  </sheetData>
  <mergeCells count="4">
    <mergeCell ref="A2:H2"/>
    <mergeCell ref="A3:H3"/>
    <mergeCell ref="A4:H4"/>
    <mergeCell ref="O4:P5"/>
  </mergeCells>
  <phoneticPr fontId="8" type="noConversion"/>
  <pageMargins left="0.7" right="0.7" top="0.75" bottom="0.75" header="0.3" footer="0.3"/>
  <pageSetup paperSize="9" scale="46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C7D8-05B8-4EEC-9DDD-9B69D93B5073}">
  <sheetPr>
    <pageSetUpPr fitToPage="1"/>
  </sheetPr>
  <dimension ref="A1:P93"/>
  <sheetViews>
    <sheetView showGridLines="0" zoomScale="86" zoomScaleNormal="86" workbookViewId="0">
      <selection activeCell="A23" sqref="A23"/>
    </sheetView>
  </sheetViews>
  <sheetFormatPr baseColWidth="10" defaultColWidth="17.5546875" defaultRowHeight="15" x14ac:dyDescent="0.25"/>
  <cols>
    <col min="1" max="2" width="23.44140625" style="6" customWidth="1"/>
    <col min="3" max="3" width="67.33203125" style="1" customWidth="1"/>
    <col min="4" max="4" width="23.109375" style="1" customWidth="1"/>
    <col min="5" max="5" width="23.5546875" style="1" customWidth="1"/>
    <col min="6" max="16384" width="17.5546875" style="1"/>
  </cols>
  <sheetData>
    <row r="1" spans="1:16" customFormat="1" ht="24" customHeight="1" x14ac:dyDescent="0.3">
      <c r="B1" s="50"/>
      <c r="C1" s="50"/>
      <c r="D1" s="51"/>
      <c r="E1" s="51"/>
      <c r="F1" s="51"/>
      <c r="G1" s="51"/>
      <c r="H1" s="51"/>
      <c r="I1" s="51"/>
      <c r="J1" s="51"/>
      <c r="K1" s="51"/>
      <c r="L1" s="52"/>
      <c r="M1" s="53"/>
    </row>
    <row r="2" spans="1:16" customFormat="1" ht="17.399999999999999" x14ac:dyDescent="0.3">
      <c r="A2" s="61" t="s">
        <v>138</v>
      </c>
      <c r="B2" s="61"/>
      <c r="C2" s="61"/>
      <c r="D2" s="61"/>
      <c r="E2" s="61"/>
      <c r="F2" s="61"/>
      <c r="G2" s="61"/>
      <c r="H2" s="51"/>
      <c r="I2" s="51"/>
      <c r="J2" s="51"/>
      <c r="K2" s="51"/>
      <c r="L2" s="52"/>
      <c r="M2" s="53"/>
    </row>
    <row r="3" spans="1:16" customFormat="1" ht="22.8" x14ac:dyDescent="0.4">
      <c r="A3" s="61" t="s">
        <v>139</v>
      </c>
      <c r="B3" s="61"/>
      <c r="C3" s="61"/>
      <c r="D3" s="61"/>
      <c r="E3" s="61"/>
      <c r="F3" s="61"/>
      <c r="G3" s="61"/>
      <c r="H3" s="54"/>
      <c r="I3" s="54"/>
      <c r="J3" s="54"/>
      <c r="K3" s="54"/>
      <c r="L3" s="54"/>
      <c r="M3" s="54"/>
    </row>
    <row r="4" spans="1:16" customFormat="1" ht="22.8" x14ac:dyDescent="0.4">
      <c r="A4" s="63" t="s">
        <v>1</v>
      </c>
      <c r="B4" s="63"/>
      <c r="C4" s="63"/>
      <c r="D4" s="63"/>
      <c r="E4" s="63"/>
      <c r="F4" s="63"/>
      <c r="G4" s="63"/>
      <c r="H4" s="54"/>
      <c r="I4" s="54"/>
      <c r="J4" s="54"/>
      <c r="K4" s="54"/>
      <c r="L4" s="54"/>
      <c r="M4" s="54"/>
      <c r="N4" s="2"/>
      <c r="O4" s="62"/>
      <c r="P4" s="62"/>
    </row>
    <row r="5" spans="1:16" s="2" customFormat="1" ht="20.100000000000001" customHeight="1" x14ac:dyDescent="0.25">
      <c r="O5" s="62"/>
      <c r="P5" s="62"/>
    </row>
    <row r="6" spans="1:16" s="2" customFormat="1" ht="20.100000000000001" customHeight="1" x14ac:dyDescent="0.25">
      <c r="O6" s="46"/>
      <c r="P6" s="46"/>
    </row>
    <row r="7" spans="1:16" s="2" customFormat="1" ht="20.100000000000001" customHeight="1" x14ac:dyDescent="0.25">
      <c r="A7" s="17" t="s">
        <v>109</v>
      </c>
      <c r="B7" s="17"/>
      <c r="C7" s="16" t="s">
        <v>110</v>
      </c>
      <c r="D7" s="17" t="s">
        <v>111</v>
      </c>
      <c r="E7" s="55"/>
      <c r="F7" s="56"/>
      <c r="G7" s="18"/>
      <c r="O7" s="46"/>
      <c r="P7" s="46"/>
    </row>
    <row r="8" spans="1:16" s="2" customFormat="1" ht="20.100000000000001" customHeight="1" x14ac:dyDescent="0.3">
      <c r="A8" s="19"/>
      <c r="B8" s="19"/>
      <c r="C8" s="19"/>
      <c r="D8" s="19"/>
      <c r="E8" s="19"/>
      <c r="F8" s="19"/>
      <c r="G8" s="1"/>
      <c r="O8" s="46"/>
      <c r="P8" s="46"/>
    </row>
    <row r="9" spans="1:16" s="2" customFormat="1" ht="20.100000000000001" customHeight="1" x14ac:dyDescent="0.25">
      <c r="A9" s="17" t="s">
        <v>112</v>
      </c>
      <c r="B9" s="17"/>
      <c r="C9" s="20" t="s">
        <v>113</v>
      </c>
      <c r="D9" s="21" t="s">
        <v>114</v>
      </c>
      <c r="E9" s="57" t="s">
        <v>140</v>
      </c>
      <c r="F9" s="22"/>
      <c r="G9" s="22"/>
      <c r="O9" s="46"/>
      <c r="P9" s="46"/>
    </row>
    <row r="10" spans="1:16" s="2" customFormat="1" ht="20.100000000000001" customHeight="1" x14ac:dyDescent="0.3">
      <c r="A10" s="19"/>
      <c r="B10" s="19"/>
      <c r="C10" s="19"/>
      <c r="D10" s="19"/>
      <c r="E10" s="19"/>
      <c r="F10" s="19"/>
      <c r="G10" s="1"/>
      <c r="O10" s="46"/>
      <c r="P10" s="46"/>
    </row>
    <row r="11" spans="1:16" s="2" customFormat="1" ht="29.4" customHeight="1" x14ac:dyDescent="0.25">
      <c r="A11" s="17" t="s">
        <v>115</v>
      </c>
      <c r="B11" s="17"/>
      <c r="C11" s="23" t="s">
        <v>116</v>
      </c>
      <c r="D11" s="21" t="s">
        <v>117</v>
      </c>
      <c r="E11" s="20" t="s">
        <v>141</v>
      </c>
      <c r="F11" s="24"/>
      <c r="G11" s="24"/>
      <c r="O11" s="46"/>
      <c r="P11" s="46"/>
    </row>
    <row r="12" spans="1:16" s="2" customFormat="1" ht="20.100000000000001" customHeight="1" x14ac:dyDescent="0.3">
      <c r="A12" s="19"/>
      <c r="B12" s="19"/>
      <c r="C12" s="19"/>
      <c r="D12" s="19"/>
      <c r="E12" s="19"/>
      <c r="F12" s="19"/>
      <c r="G12" s="1"/>
      <c r="O12" s="25"/>
      <c r="P12" s="25"/>
    </row>
    <row r="13" spans="1:16" s="2" customFormat="1" ht="20.100000000000001" customHeight="1" x14ac:dyDescent="0.25">
      <c r="A13" s="17" t="s">
        <v>118</v>
      </c>
      <c r="B13" s="17"/>
      <c r="C13" s="26">
        <v>44764</v>
      </c>
      <c r="D13" s="21" t="s">
        <v>119</v>
      </c>
      <c r="E13" s="58"/>
      <c r="F13" s="27"/>
      <c r="G13" s="27"/>
      <c r="O13" s="25"/>
      <c r="P13" s="25"/>
    </row>
    <row r="14" spans="1:16" s="2" customFormat="1" ht="20.100000000000001" customHeight="1" x14ac:dyDescent="0.3">
      <c r="A14" s="19"/>
      <c r="B14" s="19"/>
      <c r="C14" s="19"/>
      <c r="D14" s="19"/>
      <c r="E14" s="19"/>
      <c r="F14" s="19"/>
      <c r="G14" s="28"/>
      <c r="H14" s="28"/>
      <c r="O14" s="29"/>
      <c r="P14" s="29"/>
    </row>
    <row r="15" spans="1:16" s="2" customFormat="1" ht="20.100000000000001" customHeight="1" x14ac:dyDescent="0.25">
      <c r="A15" s="17" t="s">
        <v>120</v>
      </c>
      <c r="B15" s="17"/>
      <c r="C15" s="20" t="s">
        <v>121</v>
      </c>
      <c r="D15" s="24"/>
      <c r="E15" s="30"/>
      <c r="F15" s="30"/>
      <c r="G15" s="24"/>
      <c r="H15" s="24"/>
      <c r="O15" s="29"/>
      <c r="P15" s="29"/>
    </row>
    <row r="16" spans="1:16" s="2" customFormat="1" ht="20.100000000000001" customHeight="1" x14ac:dyDescent="0.3">
      <c r="A16" s="19"/>
      <c r="B16" s="19"/>
      <c r="C16" s="19"/>
      <c r="D16" s="19"/>
      <c r="E16" s="19"/>
      <c r="F16" s="19"/>
      <c r="G16" s="28"/>
      <c r="H16" s="28"/>
      <c r="O16" s="29"/>
      <c r="P16" s="29"/>
    </row>
    <row r="17" spans="1:16" s="2" customFormat="1" ht="20.100000000000001" customHeight="1" x14ac:dyDescent="0.25">
      <c r="A17" s="17" t="s">
        <v>122</v>
      </c>
      <c r="B17" s="17"/>
      <c r="C17" s="20"/>
      <c r="D17" s="21" t="s">
        <v>142</v>
      </c>
      <c r="E17" s="58"/>
      <c r="F17" s="30"/>
      <c r="G17" s="24"/>
      <c r="H17" s="24"/>
      <c r="O17" s="29"/>
      <c r="P17" s="29"/>
    </row>
    <row r="18" spans="1:16" s="2" customFormat="1" ht="20.100000000000001" customHeight="1" x14ac:dyDescent="0.3">
      <c r="A18" s="19"/>
      <c r="B18" s="19"/>
      <c r="C18" s="19"/>
      <c r="D18" s="19"/>
      <c r="E18" s="19"/>
      <c r="F18" s="19"/>
      <c r="G18" s="28"/>
      <c r="H18" s="28"/>
      <c r="O18" s="31"/>
      <c r="P18" s="31"/>
    </row>
    <row r="19" spans="1:16" s="2" customFormat="1" ht="20.100000000000001" customHeight="1" x14ac:dyDescent="0.25">
      <c r="A19" s="17" t="s">
        <v>123</v>
      </c>
      <c r="B19" s="17"/>
      <c r="C19" s="32"/>
      <c r="D19" s="18"/>
      <c r="E19" s="33"/>
      <c r="F19" s="33"/>
      <c r="G19" s="34"/>
      <c r="H19" s="35"/>
      <c r="O19" s="31"/>
      <c r="P19" s="31"/>
    </row>
    <row r="20" spans="1:16" s="2" customFormat="1" ht="20.100000000000001" customHeight="1" x14ac:dyDescent="0.25">
      <c r="A20" s="6"/>
      <c r="B20" s="6"/>
      <c r="C20" s="1"/>
      <c r="D20" s="1"/>
      <c r="E20" s="1"/>
      <c r="F20" s="1"/>
      <c r="G20" s="1"/>
      <c r="H20" s="1"/>
      <c r="O20" s="31"/>
      <c r="P20" s="31"/>
    </row>
    <row r="21" spans="1:16" s="2" customFormat="1" ht="20.100000000000001" customHeight="1" x14ac:dyDescent="0.3">
      <c r="A21" s="59"/>
      <c r="B21" s="59"/>
      <c r="C21" s="59"/>
      <c r="D21" s="59"/>
      <c r="E21" s="59"/>
      <c r="F21" s="59"/>
      <c r="G21" s="59"/>
      <c r="H21" s="60"/>
      <c r="O21" s="31"/>
      <c r="P21" s="31"/>
    </row>
    <row r="22" spans="1:16" s="2" customFormat="1" ht="30" customHeight="1" x14ac:dyDescent="0.25">
      <c r="A22" s="36" t="s">
        <v>124</v>
      </c>
      <c r="B22" s="36" t="s">
        <v>126</v>
      </c>
      <c r="C22" s="36" t="s">
        <v>125</v>
      </c>
      <c r="D22" s="36" t="s">
        <v>127</v>
      </c>
      <c r="E22" s="36" t="s">
        <v>128</v>
      </c>
      <c r="F22" s="37" t="s">
        <v>129</v>
      </c>
      <c r="G22" s="37" t="s">
        <v>130</v>
      </c>
      <c r="O22" s="31"/>
      <c r="P22" s="31"/>
    </row>
    <row r="23" spans="1:16" ht="15.6" x14ac:dyDescent="0.3">
      <c r="A23" s="5" t="s">
        <v>88</v>
      </c>
      <c r="B23" s="5" t="s">
        <v>107</v>
      </c>
      <c r="C23" s="3" t="s">
        <v>2</v>
      </c>
      <c r="D23" s="41">
        <v>1</v>
      </c>
      <c r="E23" s="38"/>
      <c r="F23" s="39"/>
      <c r="G23" s="39">
        <f>+D23*F23</f>
        <v>0</v>
      </c>
    </row>
    <row r="24" spans="1:16" ht="15.6" x14ac:dyDescent="0.3">
      <c r="A24" s="5" t="s">
        <v>89</v>
      </c>
      <c r="B24" s="5" t="s">
        <v>107</v>
      </c>
      <c r="C24" s="3" t="s">
        <v>3</v>
      </c>
      <c r="D24" s="41">
        <v>1</v>
      </c>
      <c r="E24" s="38"/>
      <c r="F24" s="39"/>
      <c r="G24" s="39">
        <f t="shared" ref="G24:G75" si="0">+D24*F24</f>
        <v>0</v>
      </c>
    </row>
    <row r="25" spans="1:16" ht="15.6" x14ac:dyDescent="0.3">
      <c r="A25" s="5" t="s">
        <v>90</v>
      </c>
      <c r="B25" s="5" t="s">
        <v>107</v>
      </c>
      <c r="C25" s="3" t="s">
        <v>4</v>
      </c>
      <c r="D25" s="41">
        <v>1</v>
      </c>
      <c r="E25" s="38"/>
      <c r="F25" s="39"/>
      <c r="G25" s="39">
        <f t="shared" si="0"/>
        <v>0</v>
      </c>
    </row>
    <row r="26" spans="1:16" ht="15.6" x14ac:dyDescent="0.3">
      <c r="A26" s="5" t="s">
        <v>91</v>
      </c>
      <c r="B26" s="5" t="s">
        <v>107</v>
      </c>
      <c r="C26" s="3" t="s">
        <v>5</v>
      </c>
      <c r="D26" s="41">
        <v>1</v>
      </c>
      <c r="E26" s="38"/>
      <c r="F26" s="39"/>
      <c r="G26" s="39">
        <f t="shared" si="0"/>
        <v>0</v>
      </c>
    </row>
    <row r="27" spans="1:16" ht="15.6" x14ac:dyDescent="0.3">
      <c r="A27" s="7" t="s">
        <v>6</v>
      </c>
      <c r="B27" s="5" t="s">
        <v>107</v>
      </c>
      <c r="C27" s="3" t="s">
        <v>7</v>
      </c>
      <c r="D27" s="41">
        <v>1</v>
      </c>
      <c r="E27" s="38"/>
      <c r="F27" s="39"/>
      <c r="G27" s="39">
        <f t="shared" si="0"/>
        <v>0</v>
      </c>
    </row>
    <row r="28" spans="1:16" ht="15.6" x14ac:dyDescent="0.3">
      <c r="A28" s="7" t="s">
        <v>8</v>
      </c>
      <c r="B28" s="5" t="s">
        <v>107</v>
      </c>
      <c r="C28" s="3" t="s">
        <v>9</v>
      </c>
      <c r="D28" s="41">
        <v>1</v>
      </c>
      <c r="E28" s="38"/>
      <c r="F28" s="39"/>
      <c r="G28" s="39">
        <f t="shared" si="0"/>
        <v>0</v>
      </c>
    </row>
    <row r="29" spans="1:16" ht="15.6" x14ac:dyDescent="0.3">
      <c r="A29" s="7" t="s">
        <v>10</v>
      </c>
      <c r="B29" s="5" t="s">
        <v>107</v>
      </c>
      <c r="C29" s="3" t="s">
        <v>11</v>
      </c>
      <c r="D29" s="41">
        <v>1</v>
      </c>
      <c r="E29" s="38"/>
      <c r="F29" s="39"/>
      <c r="G29" s="39">
        <f t="shared" si="0"/>
        <v>0</v>
      </c>
    </row>
    <row r="30" spans="1:16" ht="15.6" x14ac:dyDescent="0.3">
      <c r="A30" s="7" t="s">
        <v>12</v>
      </c>
      <c r="B30" s="5" t="s">
        <v>107</v>
      </c>
      <c r="C30" s="3" t="s">
        <v>13</v>
      </c>
      <c r="D30" s="41">
        <v>1</v>
      </c>
      <c r="E30" s="38"/>
      <c r="F30" s="39"/>
      <c r="G30" s="39">
        <f t="shared" si="0"/>
        <v>0</v>
      </c>
    </row>
    <row r="31" spans="1:16" x14ac:dyDescent="0.25">
      <c r="A31" s="7" t="s">
        <v>14</v>
      </c>
      <c r="B31" s="5" t="s">
        <v>107</v>
      </c>
      <c r="C31" s="3" t="s">
        <v>15</v>
      </c>
      <c r="D31" s="41">
        <v>1</v>
      </c>
      <c r="E31" s="3"/>
      <c r="F31" s="39"/>
      <c r="G31" s="39">
        <f t="shared" si="0"/>
        <v>0</v>
      </c>
    </row>
    <row r="32" spans="1:16" x14ac:dyDescent="0.25">
      <c r="A32" s="7" t="s">
        <v>16</v>
      </c>
      <c r="B32" s="5" t="s">
        <v>107</v>
      </c>
      <c r="C32" s="3" t="s">
        <v>17</v>
      </c>
      <c r="D32" s="41">
        <v>1</v>
      </c>
      <c r="E32" s="3"/>
      <c r="F32" s="39"/>
      <c r="G32" s="39">
        <f t="shared" si="0"/>
        <v>0</v>
      </c>
    </row>
    <row r="33" spans="1:7" x14ac:dyDescent="0.25">
      <c r="A33" s="7">
        <v>1364</v>
      </c>
      <c r="B33" s="5" t="s">
        <v>107</v>
      </c>
      <c r="C33" s="4" t="s">
        <v>18</v>
      </c>
      <c r="D33" s="41">
        <v>1</v>
      </c>
      <c r="E33" s="3"/>
      <c r="F33" s="39"/>
      <c r="G33" s="39">
        <f t="shared" si="0"/>
        <v>0</v>
      </c>
    </row>
    <row r="34" spans="1:7" x14ac:dyDescent="0.25">
      <c r="A34" s="7" t="s">
        <v>19</v>
      </c>
      <c r="B34" s="5" t="s">
        <v>107</v>
      </c>
      <c r="C34" s="4" t="s">
        <v>20</v>
      </c>
      <c r="D34" s="41">
        <v>1</v>
      </c>
      <c r="E34" s="3"/>
      <c r="F34" s="39"/>
      <c r="G34" s="39">
        <f t="shared" si="0"/>
        <v>0</v>
      </c>
    </row>
    <row r="35" spans="1:7" x14ac:dyDescent="0.25">
      <c r="A35" s="7" t="s">
        <v>21</v>
      </c>
      <c r="B35" s="5" t="s">
        <v>107</v>
      </c>
      <c r="C35" s="4" t="s">
        <v>22</v>
      </c>
      <c r="D35" s="41">
        <v>1</v>
      </c>
      <c r="E35" s="3"/>
      <c r="F35" s="39"/>
      <c r="G35" s="39">
        <f t="shared" si="0"/>
        <v>0</v>
      </c>
    </row>
    <row r="36" spans="1:7" x14ac:dyDescent="0.25">
      <c r="A36" s="7" t="s">
        <v>23</v>
      </c>
      <c r="B36" s="5" t="s">
        <v>107</v>
      </c>
      <c r="C36" s="4" t="s">
        <v>24</v>
      </c>
      <c r="D36" s="41">
        <v>1</v>
      </c>
      <c r="E36" s="3"/>
      <c r="F36" s="39"/>
      <c r="G36" s="39">
        <f t="shared" si="0"/>
        <v>0</v>
      </c>
    </row>
    <row r="37" spans="1:7" x14ac:dyDescent="0.25">
      <c r="A37" s="7" t="s">
        <v>25</v>
      </c>
      <c r="B37" s="5" t="s">
        <v>107</v>
      </c>
      <c r="C37" s="4" t="s">
        <v>26</v>
      </c>
      <c r="D37" s="41">
        <v>1</v>
      </c>
      <c r="E37" s="3"/>
      <c r="F37" s="39"/>
      <c r="G37" s="39">
        <f t="shared" si="0"/>
        <v>0</v>
      </c>
    </row>
    <row r="38" spans="1:7" x14ac:dyDescent="0.25">
      <c r="A38" s="7" t="s">
        <v>27</v>
      </c>
      <c r="B38" s="5" t="s">
        <v>107</v>
      </c>
      <c r="C38" s="4" t="s">
        <v>28</v>
      </c>
      <c r="D38" s="41">
        <v>1</v>
      </c>
      <c r="E38" s="3"/>
      <c r="F38" s="39"/>
      <c r="G38" s="39">
        <f t="shared" si="0"/>
        <v>0</v>
      </c>
    </row>
    <row r="39" spans="1:7" x14ac:dyDescent="0.25">
      <c r="A39" s="5" t="s">
        <v>92</v>
      </c>
      <c r="B39" s="5" t="s">
        <v>107</v>
      </c>
      <c r="C39" s="3" t="s">
        <v>29</v>
      </c>
      <c r="D39" s="41">
        <v>1</v>
      </c>
      <c r="E39" s="3"/>
      <c r="F39" s="39"/>
      <c r="G39" s="39">
        <f t="shared" si="0"/>
        <v>0</v>
      </c>
    </row>
    <row r="40" spans="1:7" x14ac:dyDescent="0.25">
      <c r="A40" s="5" t="s">
        <v>93</v>
      </c>
      <c r="B40" s="5" t="s">
        <v>107</v>
      </c>
      <c r="C40" s="3" t="s">
        <v>30</v>
      </c>
      <c r="D40" s="41">
        <v>1</v>
      </c>
      <c r="E40" s="3"/>
      <c r="F40" s="39"/>
      <c r="G40" s="39">
        <f t="shared" si="0"/>
        <v>0</v>
      </c>
    </row>
    <row r="41" spans="1:7" x14ac:dyDescent="0.25">
      <c r="A41" s="5" t="s">
        <v>94</v>
      </c>
      <c r="B41" s="5" t="s">
        <v>107</v>
      </c>
      <c r="C41" s="3" t="s">
        <v>31</v>
      </c>
      <c r="D41" s="41">
        <v>1</v>
      </c>
      <c r="E41" s="3"/>
      <c r="F41" s="39"/>
      <c r="G41" s="39">
        <f t="shared" si="0"/>
        <v>0</v>
      </c>
    </row>
    <row r="42" spans="1:7" x14ac:dyDescent="0.25">
      <c r="A42" s="5" t="s">
        <v>95</v>
      </c>
      <c r="B42" s="5" t="s">
        <v>107</v>
      </c>
      <c r="C42" s="3" t="s">
        <v>32</v>
      </c>
      <c r="D42" s="41">
        <v>1</v>
      </c>
      <c r="E42" s="3"/>
      <c r="F42" s="39"/>
      <c r="G42" s="39">
        <f t="shared" si="0"/>
        <v>0</v>
      </c>
    </row>
    <row r="43" spans="1:7" x14ac:dyDescent="0.25">
      <c r="A43" s="5" t="s">
        <v>96</v>
      </c>
      <c r="B43" s="5" t="s">
        <v>107</v>
      </c>
      <c r="C43" s="3" t="s">
        <v>33</v>
      </c>
      <c r="D43" s="41">
        <v>1</v>
      </c>
      <c r="E43" s="3"/>
      <c r="F43" s="39"/>
      <c r="G43" s="39">
        <f t="shared" si="0"/>
        <v>0</v>
      </c>
    </row>
    <row r="44" spans="1:7" x14ac:dyDescent="0.25">
      <c r="A44" s="5" t="s">
        <v>97</v>
      </c>
      <c r="B44" s="5" t="s">
        <v>107</v>
      </c>
      <c r="C44" s="3" t="s">
        <v>34</v>
      </c>
      <c r="D44" s="41">
        <v>1</v>
      </c>
      <c r="E44" s="3"/>
      <c r="F44" s="39"/>
      <c r="G44" s="39">
        <f t="shared" si="0"/>
        <v>0</v>
      </c>
    </row>
    <row r="45" spans="1:7" x14ac:dyDescent="0.25">
      <c r="A45" s="5" t="s">
        <v>98</v>
      </c>
      <c r="B45" s="5" t="s">
        <v>107</v>
      </c>
      <c r="C45" s="3" t="s">
        <v>35</v>
      </c>
      <c r="D45" s="41">
        <v>1</v>
      </c>
      <c r="E45" s="3"/>
      <c r="F45" s="39"/>
      <c r="G45" s="39">
        <f t="shared" si="0"/>
        <v>0</v>
      </c>
    </row>
    <row r="46" spans="1:7" x14ac:dyDescent="0.25">
      <c r="A46" s="5" t="s">
        <v>99</v>
      </c>
      <c r="B46" s="5" t="s">
        <v>107</v>
      </c>
      <c r="C46" s="3" t="s">
        <v>36</v>
      </c>
      <c r="D46" s="41">
        <v>1</v>
      </c>
      <c r="E46" s="3"/>
      <c r="F46" s="39"/>
      <c r="G46" s="39">
        <f t="shared" si="0"/>
        <v>0</v>
      </c>
    </row>
    <row r="47" spans="1:7" x14ac:dyDescent="0.25">
      <c r="A47" s="5" t="s">
        <v>100</v>
      </c>
      <c r="B47" s="5" t="s">
        <v>107</v>
      </c>
      <c r="C47" s="3" t="s">
        <v>37</v>
      </c>
      <c r="D47" s="41">
        <v>1</v>
      </c>
      <c r="E47" s="3"/>
      <c r="F47" s="39"/>
      <c r="G47" s="39">
        <f t="shared" si="0"/>
        <v>0</v>
      </c>
    </row>
    <row r="48" spans="1:7" x14ac:dyDescent="0.25">
      <c r="A48" s="5" t="s">
        <v>101</v>
      </c>
      <c r="B48" s="5" t="s">
        <v>107</v>
      </c>
      <c r="C48" s="3" t="s">
        <v>38</v>
      </c>
      <c r="D48" s="41">
        <v>2</v>
      </c>
      <c r="E48" s="3"/>
      <c r="F48" s="39"/>
      <c r="G48" s="39">
        <f t="shared" si="0"/>
        <v>0</v>
      </c>
    </row>
    <row r="49" spans="1:7" x14ac:dyDescent="0.25">
      <c r="A49" s="7" t="s">
        <v>71</v>
      </c>
      <c r="B49" s="5" t="s">
        <v>107</v>
      </c>
      <c r="C49" s="4" t="s">
        <v>72</v>
      </c>
      <c r="D49" s="41">
        <v>1</v>
      </c>
      <c r="E49" s="3"/>
      <c r="F49" s="39"/>
      <c r="G49" s="39">
        <f t="shared" si="0"/>
        <v>0</v>
      </c>
    </row>
    <row r="50" spans="1:7" x14ac:dyDescent="0.25">
      <c r="A50" s="7" t="s">
        <v>39</v>
      </c>
      <c r="B50" s="5" t="s">
        <v>107</v>
      </c>
      <c r="C50" s="4" t="s">
        <v>40</v>
      </c>
      <c r="D50" s="41">
        <v>2</v>
      </c>
      <c r="E50" s="3"/>
      <c r="F50" s="39"/>
      <c r="G50" s="39">
        <f t="shared" si="0"/>
        <v>0</v>
      </c>
    </row>
    <row r="51" spans="1:7" x14ac:dyDescent="0.25">
      <c r="A51" s="7" t="s">
        <v>73</v>
      </c>
      <c r="B51" s="5" t="s">
        <v>107</v>
      </c>
      <c r="C51" s="4" t="s">
        <v>74</v>
      </c>
      <c r="D51" s="41">
        <v>2</v>
      </c>
      <c r="E51" s="3"/>
      <c r="F51" s="39"/>
      <c r="G51" s="39">
        <f t="shared" si="0"/>
        <v>0</v>
      </c>
    </row>
    <row r="52" spans="1:7" x14ac:dyDescent="0.25">
      <c r="A52" s="7" t="s">
        <v>41</v>
      </c>
      <c r="B52" s="5" t="s">
        <v>107</v>
      </c>
      <c r="C52" s="4" t="s">
        <v>42</v>
      </c>
      <c r="D52" s="41">
        <v>2</v>
      </c>
      <c r="E52" s="3"/>
      <c r="F52" s="39"/>
      <c r="G52" s="39">
        <f t="shared" si="0"/>
        <v>0</v>
      </c>
    </row>
    <row r="53" spans="1:7" x14ac:dyDescent="0.25">
      <c r="A53" s="7" t="s">
        <v>43</v>
      </c>
      <c r="B53" s="5" t="s">
        <v>107</v>
      </c>
      <c r="C53" s="4" t="s">
        <v>44</v>
      </c>
      <c r="D53" s="41">
        <v>2</v>
      </c>
      <c r="E53" s="3"/>
      <c r="F53" s="39"/>
      <c r="G53" s="39">
        <f t="shared" si="0"/>
        <v>0</v>
      </c>
    </row>
    <row r="54" spans="1:7" x14ac:dyDescent="0.25">
      <c r="A54" s="7" t="s">
        <v>75</v>
      </c>
      <c r="B54" s="5" t="s">
        <v>107</v>
      </c>
      <c r="C54" s="4" t="s">
        <v>76</v>
      </c>
      <c r="D54" s="41">
        <v>2</v>
      </c>
      <c r="E54" s="3"/>
      <c r="F54" s="39"/>
      <c r="G54" s="39">
        <f t="shared" si="0"/>
        <v>0</v>
      </c>
    </row>
    <row r="55" spans="1:7" x14ac:dyDescent="0.25">
      <c r="A55" s="7" t="s">
        <v>45</v>
      </c>
      <c r="B55" s="5" t="s">
        <v>107</v>
      </c>
      <c r="C55" s="4" t="s">
        <v>46</v>
      </c>
      <c r="D55" s="41">
        <v>3</v>
      </c>
      <c r="E55" s="3"/>
      <c r="F55" s="39"/>
      <c r="G55" s="39">
        <f t="shared" si="0"/>
        <v>0</v>
      </c>
    </row>
    <row r="56" spans="1:7" x14ac:dyDescent="0.25">
      <c r="A56" s="7" t="s">
        <v>47</v>
      </c>
      <c r="B56" s="5" t="s">
        <v>107</v>
      </c>
      <c r="C56" s="4" t="s">
        <v>48</v>
      </c>
      <c r="D56" s="41">
        <v>7</v>
      </c>
      <c r="E56" s="3"/>
      <c r="F56" s="39"/>
      <c r="G56" s="39">
        <f t="shared" si="0"/>
        <v>0</v>
      </c>
    </row>
    <row r="57" spans="1:7" x14ac:dyDescent="0.25">
      <c r="A57" s="7" t="s">
        <v>49</v>
      </c>
      <c r="B57" s="5" t="s">
        <v>107</v>
      </c>
      <c r="C57" s="4" t="s">
        <v>50</v>
      </c>
      <c r="D57" s="41">
        <v>4</v>
      </c>
      <c r="E57" s="3"/>
      <c r="F57" s="39"/>
      <c r="G57" s="39">
        <f t="shared" si="0"/>
        <v>0</v>
      </c>
    </row>
    <row r="58" spans="1:7" x14ac:dyDescent="0.25">
      <c r="A58" s="7" t="s">
        <v>51</v>
      </c>
      <c r="B58" s="5" t="s">
        <v>107</v>
      </c>
      <c r="C58" s="4" t="s">
        <v>52</v>
      </c>
      <c r="D58" s="41">
        <v>6</v>
      </c>
      <c r="E58" s="3"/>
      <c r="F58" s="39"/>
      <c r="G58" s="39">
        <f t="shared" si="0"/>
        <v>0</v>
      </c>
    </row>
    <row r="59" spans="1:7" x14ac:dyDescent="0.25">
      <c r="A59" s="7" t="s">
        <v>77</v>
      </c>
      <c r="B59" s="5" t="s">
        <v>107</v>
      </c>
      <c r="C59" s="4" t="s">
        <v>78</v>
      </c>
      <c r="D59" s="41">
        <v>5</v>
      </c>
      <c r="E59" s="3"/>
      <c r="F59" s="39"/>
      <c r="G59" s="39">
        <f t="shared" si="0"/>
        <v>0</v>
      </c>
    </row>
    <row r="60" spans="1:7" x14ac:dyDescent="0.25">
      <c r="A60" s="7" t="s">
        <v>79</v>
      </c>
      <c r="B60" s="5" t="s">
        <v>107</v>
      </c>
      <c r="C60" s="4" t="s">
        <v>80</v>
      </c>
      <c r="D60" s="41">
        <v>5</v>
      </c>
      <c r="E60" s="3"/>
      <c r="F60" s="39"/>
      <c r="G60" s="39">
        <f t="shared" si="0"/>
        <v>0</v>
      </c>
    </row>
    <row r="61" spans="1:7" x14ac:dyDescent="0.25">
      <c r="A61" s="7" t="s">
        <v>53</v>
      </c>
      <c r="B61" s="5" t="s">
        <v>107</v>
      </c>
      <c r="C61" s="4" t="s">
        <v>81</v>
      </c>
      <c r="D61" s="41">
        <v>5</v>
      </c>
      <c r="E61" s="3"/>
      <c r="F61" s="39"/>
      <c r="G61" s="39">
        <f t="shared" si="0"/>
        <v>0</v>
      </c>
    </row>
    <row r="62" spans="1:7" x14ac:dyDescent="0.25">
      <c r="A62" s="7" t="s">
        <v>102</v>
      </c>
      <c r="B62" s="5">
        <v>210002096</v>
      </c>
      <c r="C62" s="4" t="s">
        <v>54</v>
      </c>
      <c r="D62" s="41">
        <v>5</v>
      </c>
      <c r="E62" s="3"/>
      <c r="F62" s="39"/>
      <c r="G62" s="39">
        <f t="shared" si="0"/>
        <v>0</v>
      </c>
    </row>
    <row r="63" spans="1:7" x14ac:dyDescent="0.25">
      <c r="A63" s="7" t="s">
        <v>103</v>
      </c>
      <c r="B63" s="5" t="s">
        <v>107</v>
      </c>
      <c r="C63" s="4" t="s">
        <v>55</v>
      </c>
      <c r="D63" s="41">
        <v>5</v>
      </c>
      <c r="E63" s="3"/>
      <c r="F63" s="39"/>
      <c r="G63" s="39">
        <f t="shared" si="0"/>
        <v>0</v>
      </c>
    </row>
    <row r="64" spans="1:7" x14ac:dyDescent="0.25">
      <c r="A64" s="7" t="s">
        <v>104</v>
      </c>
      <c r="B64" s="5">
        <v>200112251</v>
      </c>
      <c r="C64" s="4" t="s">
        <v>56</v>
      </c>
      <c r="D64" s="41">
        <v>5</v>
      </c>
      <c r="E64" s="3"/>
      <c r="F64" s="39"/>
      <c r="G64" s="39">
        <f t="shared" si="0"/>
        <v>0</v>
      </c>
    </row>
    <row r="65" spans="1:8" x14ac:dyDescent="0.25">
      <c r="A65" s="7" t="s">
        <v>105</v>
      </c>
      <c r="B65" s="5">
        <v>210002097</v>
      </c>
      <c r="C65" s="4" t="s">
        <v>57</v>
      </c>
      <c r="D65" s="41">
        <v>5</v>
      </c>
      <c r="E65" s="3"/>
      <c r="F65" s="39"/>
      <c r="G65" s="39">
        <f t="shared" si="0"/>
        <v>0</v>
      </c>
    </row>
    <row r="66" spans="1:8" x14ac:dyDescent="0.25">
      <c r="A66" s="7" t="s">
        <v>106</v>
      </c>
      <c r="B66" s="5">
        <v>200112253</v>
      </c>
      <c r="C66" s="4" t="s">
        <v>58</v>
      </c>
      <c r="D66" s="41">
        <v>5</v>
      </c>
      <c r="E66" s="3"/>
      <c r="F66" s="39"/>
      <c r="G66" s="39">
        <f t="shared" si="0"/>
        <v>0</v>
      </c>
    </row>
    <row r="67" spans="1:8" x14ac:dyDescent="0.25">
      <c r="A67" s="7" t="s">
        <v>59</v>
      </c>
      <c r="B67" s="5" t="s">
        <v>107</v>
      </c>
      <c r="C67" s="4" t="s">
        <v>60</v>
      </c>
      <c r="D67" s="41">
        <v>5</v>
      </c>
      <c r="E67" s="3"/>
      <c r="F67" s="39"/>
      <c r="G67" s="39">
        <f t="shared" si="0"/>
        <v>0</v>
      </c>
    </row>
    <row r="68" spans="1:8" x14ac:dyDescent="0.25">
      <c r="A68" s="7" t="s">
        <v>61</v>
      </c>
      <c r="B68" s="5" t="s">
        <v>107</v>
      </c>
      <c r="C68" s="4" t="s">
        <v>62</v>
      </c>
      <c r="D68" s="41">
        <v>5</v>
      </c>
      <c r="E68" s="3"/>
      <c r="F68" s="39"/>
      <c r="G68" s="39">
        <f t="shared" si="0"/>
        <v>0</v>
      </c>
    </row>
    <row r="69" spans="1:8" x14ac:dyDescent="0.25">
      <c r="A69" s="7" t="s">
        <v>63</v>
      </c>
      <c r="B69" s="5" t="s">
        <v>107</v>
      </c>
      <c r="C69" s="4" t="s">
        <v>64</v>
      </c>
      <c r="D69" s="41">
        <v>5</v>
      </c>
      <c r="E69" s="3"/>
      <c r="F69" s="39"/>
      <c r="G69" s="39">
        <f t="shared" si="0"/>
        <v>0</v>
      </c>
    </row>
    <row r="70" spans="1:8" x14ac:dyDescent="0.25">
      <c r="A70" s="7" t="s">
        <v>65</v>
      </c>
      <c r="B70" s="5" t="s">
        <v>107</v>
      </c>
      <c r="C70" s="4" t="s">
        <v>66</v>
      </c>
      <c r="D70" s="41">
        <v>5</v>
      </c>
      <c r="E70" s="3"/>
      <c r="F70" s="39"/>
      <c r="G70" s="39">
        <f t="shared" si="0"/>
        <v>0</v>
      </c>
    </row>
    <row r="71" spans="1:8" x14ac:dyDescent="0.25">
      <c r="A71" s="7" t="s">
        <v>67</v>
      </c>
      <c r="B71" s="5" t="s">
        <v>107</v>
      </c>
      <c r="C71" s="4" t="s">
        <v>68</v>
      </c>
      <c r="D71" s="41">
        <v>5</v>
      </c>
      <c r="E71" s="3"/>
      <c r="F71" s="39"/>
      <c r="G71" s="39">
        <f t="shared" si="0"/>
        <v>0</v>
      </c>
    </row>
    <row r="72" spans="1:8" x14ac:dyDescent="0.25">
      <c r="A72" s="7" t="s">
        <v>84</v>
      </c>
      <c r="B72" s="5" t="s">
        <v>107</v>
      </c>
      <c r="C72" s="4" t="s">
        <v>82</v>
      </c>
      <c r="D72" s="41">
        <v>5</v>
      </c>
      <c r="E72" s="3"/>
      <c r="F72" s="39"/>
      <c r="G72" s="39">
        <f t="shared" si="0"/>
        <v>0</v>
      </c>
    </row>
    <row r="73" spans="1:8" x14ac:dyDescent="0.25">
      <c r="A73" s="7" t="s">
        <v>87</v>
      </c>
      <c r="B73" s="5" t="s">
        <v>107</v>
      </c>
      <c r="C73" s="4" t="s">
        <v>86</v>
      </c>
      <c r="D73" s="41">
        <v>5</v>
      </c>
      <c r="E73" s="3"/>
      <c r="F73" s="39"/>
      <c r="G73" s="39">
        <f t="shared" si="0"/>
        <v>0</v>
      </c>
    </row>
    <row r="74" spans="1:8" x14ac:dyDescent="0.25">
      <c r="A74" s="7" t="s">
        <v>85</v>
      </c>
      <c r="B74" s="5" t="s">
        <v>107</v>
      </c>
      <c r="C74" s="4" t="s">
        <v>83</v>
      </c>
      <c r="D74" s="41">
        <v>5</v>
      </c>
      <c r="E74" s="3"/>
      <c r="F74" s="39"/>
      <c r="G74" s="39">
        <f t="shared" si="0"/>
        <v>0</v>
      </c>
    </row>
    <row r="75" spans="1:8" x14ac:dyDescent="0.25">
      <c r="A75" s="7" t="s">
        <v>69</v>
      </c>
      <c r="B75" s="5" t="s">
        <v>107</v>
      </c>
      <c r="C75" s="4" t="s">
        <v>70</v>
      </c>
      <c r="D75" s="41">
        <v>5</v>
      </c>
      <c r="E75" s="3"/>
      <c r="F75" s="39"/>
      <c r="G75" s="39">
        <f t="shared" si="0"/>
        <v>0</v>
      </c>
    </row>
    <row r="76" spans="1:8" ht="15.6" x14ac:dyDescent="0.3">
      <c r="A76" s="10"/>
      <c r="B76" s="10"/>
      <c r="C76" s="11"/>
      <c r="D76" s="8"/>
      <c r="F76" s="42" t="s">
        <v>131</v>
      </c>
      <c r="G76" s="43">
        <f>SUM(G23:G75)</f>
        <v>0</v>
      </c>
    </row>
    <row r="77" spans="1:8" ht="15.6" x14ac:dyDescent="0.3">
      <c r="A77" s="10"/>
      <c r="B77" s="10"/>
      <c r="C77" s="11"/>
      <c r="D77" s="8"/>
      <c r="F77" s="44" t="s">
        <v>132</v>
      </c>
      <c r="G77" s="43">
        <f>+G76*0.12</f>
        <v>0</v>
      </c>
    </row>
    <row r="78" spans="1:8" ht="15.6" x14ac:dyDescent="0.3">
      <c r="A78" s="10"/>
      <c r="B78" s="10"/>
      <c r="C78" s="11"/>
      <c r="D78" s="8"/>
      <c r="F78" s="42" t="s">
        <v>133</v>
      </c>
      <c r="G78" s="43">
        <f>+G76+G77</f>
        <v>0</v>
      </c>
    </row>
    <row r="79" spans="1:8" x14ac:dyDescent="0.25">
      <c r="A79" s="10"/>
      <c r="B79" s="10"/>
      <c r="C79" s="11"/>
      <c r="D79" s="9"/>
      <c r="E79" s="8"/>
      <c r="G79" s="40"/>
      <c r="H79" s="40"/>
    </row>
    <row r="80" spans="1:8" x14ac:dyDescent="0.25">
      <c r="A80" s="10"/>
      <c r="B80" s="10"/>
      <c r="C80" s="11"/>
      <c r="D80" s="9"/>
      <c r="E80" s="8"/>
      <c r="G80" s="40"/>
      <c r="H80" s="40"/>
    </row>
    <row r="81" spans="1:8" x14ac:dyDescent="0.25">
      <c r="A81" s="10"/>
      <c r="B81" s="10"/>
      <c r="C81" s="11"/>
      <c r="D81" s="9"/>
      <c r="E81" s="9"/>
      <c r="G81" s="40"/>
      <c r="H81" s="40"/>
    </row>
    <row r="82" spans="1:8" s="15" customFormat="1" ht="16.2" thickBot="1" x14ac:dyDescent="0.35">
      <c r="A82" s="15" t="s">
        <v>134</v>
      </c>
      <c r="C82" s="45"/>
    </row>
    <row r="83" spans="1:8" s="15" customFormat="1" ht="15.6" x14ac:dyDescent="0.3">
      <c r="H83" s="14"/>
    </row>
    <row r="84" spans="1:8" s="15" customFormat="1" ht="15.6" x14ac:dyDescent="0.3">
      <c r="H84" s="14"/>
    </row>
    <row r="85" spans="1:8" s="15" customFormat="1" ht="15.6" x14ac:dyDescent="0.3">
      <c r="H85" s="14"/>
    </row>
    <row r="86" spans="1:8" s="15" customFormat="1" ht="16.2" thickBot="1" x14ac:dyDescent="0.35">
      <c r="A86" s="15" t="s">
        <v>135</v>
      </c>
      <c r="C86" s="45"/>
      <c r="H86" s="14"/>
    </row>
    <row r="87" spans="1:8" s="15" customFormat="1" ht="15.6" x14ac:dyDescent="0.3">
      <c r="H87" s="14"/>
    </row>
    <row r="88" spans="1:8" customFormat="1" ht="14.4" x14ac:dyDescent="0.3"/>
    <row r="89" spans="1:8" customFormat="1" ht="14.4" x14ac:dyDescent="0.3"/>
    <row r="90" spans="1:8" s="15" customFormat="1" ht="16.2" thickBot="1" x14ac:dyDescent="0.35">
      <c r="A90" s="15" t="s">
        <v>136</v>
      </c>
      <c r="C90" s="45"/>
      <c r="H90" s="14"/>
    </row>
    <row r="91" spans="1:8" s="15" customFormat="1" ht="15.6" x14ac:dyDescent="0.3">
      <c r="H91" s="14"/>
    </row>
    <row r="92" spans="1:8" s="49" customFormat="1" ht="20.100000000000001" customHeight="1" x14ac:dyDescent="0.25">
      <c r="A92" s="47"/>
      <c r="B92" s="47"/>
      <c r="C92" s="48"/>
    </row>
    <row r="93" spans="1:8" s="49" customFormat="1" ht="20.100000000000001" customHeight="1" thickBot="1" x14ac:dyDescent="0.35">
      <c r="A93" s="15" t="s">
        <v>137</v>
      </c>
      <c r="B93" s="15"/>
      <c r="C93" s="45"/>
    </row>
  </sheetData>
  <mergeCells count="4">
    <mergeCell ref="O4:P5"/>
    <mergeCell ref="A2:G2"/>
    <mergeCell ref="A3:G3"/>
    <mergeCell ref="A4:G4"/>
  </mergeCells>
  <pageMargins left="0.7" right="0.7" top="0.75" bottom="0.75" header="0.3" footer="0.3"/>
  <pageSetup paperSize="9" scale="46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2022-08-03T15:42:35Z</cp:lastPrinted>
  <dcterms:created xsi:type="dcterms:W3CDTF">2022-07-06T22:59:36Z</dcterms:created>
  <dcterms:modified xsi:type="dcterms:W3CDTF">2022-08-24T20:19:02Z</dcterms:modified>
</cp:coreProperties>
</file>