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41" documentId="13_ncr:1_{4CFA101B-6506-4EA2-928F-5186D65EA0CD}" xr6:coauthVersionLast="47" xr6:coauthVersionMax="47" xr10:uidLastSave="{2E6386F3-0891-4218-B76D-B0A5B452C1E9}"/>
  <bookViews>
    <workbookView xWindow="-108" yWindow="-108" windowWidth="23256" windowHeight="12456" xr2:uid="{65595566-47E8-4A43-A7F2-507889B03EA5}"/>
  </bookViews>
  <sheets>
    <sheet name="JAIRO" sheetId="3" r:id="rId1"/>
    <sheet name="INQUIORT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C7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65" i="6" s="1"/>
  <c r="G67" i="3"/>
  <c r="G66" i="3"/>
  <c r="G65" i="3"/>
  <c r="G66" i="6" l="1"/>
  <c r="G67" i="6" s="1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68" i="6" l="1"/>
  <c r="G23" i="3"/>
</calcChain>
</file>

<file path=xl/sharedStrings.xml><?xml version="1.0" encoding="utf-8"?>
<sst xmlns="http://schemas.openxmlformats.org/spreadsheetml/2006/main" count="311" uniqueCount="146">
  <si>
    <t>INSUMOS QUIRURGICOS ORTOMACX INQUIORT S.A.</t>
  </si>
  <si>
    <t>RUC: 0993007803001</t>
  </si>
  <si>
    <t>CANT.</t>
  </si>
  <si>
    <t>PRECIO UNITARIO</t>
  </si>
  <si>
    <t>PRECIO TOTAL</t>
  </si>
  <si>
    <t>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</si>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</sst>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  <numFmt numFmtId="168" formatCode="&quot;$&quot;#,##0.00"/>
    <numFmt numFmtId="170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44" fontId="7" fillId="0" borderId="1" xfId="1" applyFont="1" applyBorder="1"/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166" fontId="5" fillId="0" borderId="0" xfId="2" applyNumberFormat="1" applyFont="1" applyFill="1" applyBorder="1" applyAlignment="1">
      <alignment horizontal="center"/>
    </xf>
    <xf numFmtId="166" fontId="3" fillId="0" borderId="0" xfId="0" applyNumberFormat="1" applyFont="1" applyBorder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top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0" fontId="0" fillId="0" borderId="0" xfId="0" applyAlignment="1">
      <alignment horizontal="center"/>
    </xf>
    <xf numFmtId="0" fontId="17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3" applyFont="1"/>
    <xf numFmtId="0" fontId="12" fillId="0" borderId="0" xfId="3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right"/>
    </xf>
    <xf numFmtId="0" fontId="20" fillId="0" borderId="0" xfId="0" applyFont="1" applyAlignment="1">
      <alignment horizontal="center"/>
    </xf>
    <xf numFmtId="168" fontId="3" fillId="0" borderId="1" xfId="0" applyNumberFormat="1" applyFont="1" applyBorder="1" applyAlignment="1">
      <alignment horizontal="center" vertical="center"/>
    </xf>
    <xf numFmtId="168" fontId="5" fillId="0" borderId="1" xfId="4" applyNumberFormat="1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top"/>
    </xf>
    <xf numFmtId="1" fontId="5" fillId="2" borderId="0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0" xfId="0" applyFont="1" applyBorder="1"/>
    <xf numFmtId="168" fontId="3" fillId="0" borderId="0" xfId="0" applyNumberFormat="1" applyFont="1" applyBorder="1" applyAlignment="1">
      <alignment horizontal="center" vertical="center"/>
    </xf>
    <xf numFmtId="168" fontId="5" fillId="0" borderId="0" xfId="4" applyNumberFormat="1" applyFont="1" applyBorder="1"/>
    <xf numFmtId="0" fontId="7" fillId="0" borderId="0" xfId="0" applyFont="1" applyBorder="1" applyAlignment="1">
      <alignment horizontal="right"/>
    </xf>
    <xf numFmtId="168" fontId="8" fillId="0" borderId="1" xfId="4" applyNumberFormat="1" applyFont="1" applyBorder="1"/>
    <xf numFmtId="170" fontId="6" fillId="0" borderId="1" xfId="0" applyNumberFormat="1" applyFont="1" applyBorder="1" applyAlignment="1">
      <alignment horizontal="left" vertical="center"/>
    </xf>
  </cellXfs>
  <cellStyles count="5">
    <cellStyle name="Moneda" xfId="1" builtinId="4"/>
    <cellStyle name="Moneda [0]" xfId="2" builtinId="7"/>
    <cellStyle name="Moneda 3 2" xfId="4" xr:uid="{84742B21-C67D-4174-8C4C-088BABD40928}"/>
    <cellStyle name="Normal" xfId="0" builtinId="0"/>
    <cellStyle name="Normal 2" xfId="3" xr:uid="{F694E650-4A0D-49B4-A3E4-7F5C6A79A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4</xdr:row>
      <xdr:rowOff>174422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tabSelected="1" zoomScale="82" zoomScaleNormal="82" workbookViewId="0">
      <selection activeCell="C7" sqref="C7"/>
    </sheetView>
  </sheetViews>
  <sheetFormatPr baseColWidth="10" defaultColWidth="11.44140625" defaultRowHeight="20.100000000000001" customHeight="1" x14ac:dyDescent="0.25"/>
  <cols>
    <col min="1" max="1" width="21.109375" style="2" bestFit="1" customWidth="1"/>
    <col min="2" max="2" width="30.5546875" style="2" bestFit="1" customWidth="1"/>
    <col min="3" max="3" width="72.33203125" style="2" customWidth="1"/>
    <col min="4" max="4" width="22.77734375" style="2" bestFit="1" customWidth="1"/>
    <col min="5" max="5" width="22.44140625" style="2" customWidth="1"/>
    <col min="6" max="6" width="20.33203125" style="2" customWidth="1"/>
    <col min="7" max="7" width="20.21875" style="2" customWidth="1"/>
    <col min="8" max="16384" width="11.44140625" style="2"/>
  </cols>
  <sheetData>
    <row r="1" spans="1:16" s="23" customFormat="1" ht="20.100000000000001" customHeight="1" x14ac:dyDescent="0.25">
      <c r="A1" s="21"/>
      <c r="B1" s="21"/>
      <c r="C1" s="22"/>
      <c r="D1" s="22"/>
      <c r="E1" s="22"/>
      <c r="F1" s="22"/>
    </row>
    <row r="2" spans="1:16" s="23" customFormat="1" ht="20.100000000000001" customHeight="1" x14ac:dyDescent="0.3">
      <c r="A2" s="62" t="s">
        <v>120</v>
      </c>
      <c r="B2" s="62"/>
      <c r="C2" s="62"/>
      <c r="D2" s="62"/>
      <c r="E2" s="62"/>
      <c r="F2" s="62"/>
      <c r="G2" s="62"/>
      <c r="H2" s="62"/>
    </row>
    <row r="3" spans="1:16" s="23" customFormat="1" ht="20.100000000000001" customHeight="1" x14ac:dyDescent="0.3">
      <c r="A3" s="62" t="s">
        <v>121</v>
      </c>
      <c r="B3" s="62"/>
      <c r="C3" s="62"/>
      <c r="D3" s="62"/>
      <c r="E3" s="62"/>
      <c r="F3" s="62"/>
      <c r="G3" s="62"/>
      <c r="H3" s="62"/>
    </row>
    <row r="4" spans="1:16" s="23" customFormat="1" ht="20.100000000000001" customHeight="1" x14ac:dyDescent="0.3">
      <c r="A4" s="62" t="s">
        <v>122</v>
      </c>
      <c r="B4" s="62"/>
      <c r="C4" s="62"/>
      <c r="D4" s="62"/>
      <c r="E4" s="62"/>
      <c r="F4" s="62"/>
      <c r="G4" s="62"/>
      <c r="H4" s="62"/>
      <c r="O4" s="63"/>
      <c r="P4" s="63"/>
    </row>
    <row r="5" spans="1:16" s="23" customFormat="1" ht="20.100000000000001" customHeight="1" x14ac:dyDescent="0.25">
      <c r="O5" s="63"/>
      <c r="P5" s="63"/>
    </row>
    <row r="6" spans="1:16" s="23" customFormat="1" ht="20.100000000000001" customHeight="1" x14ac:dyDescent="0.25">
      <c r="O6" s="39"/>
      <c r="P6" s="39"/>
    </row>
    <row r="7" spans="1:16" s="23" customFormat="1" ht="20.100000000000001" customHeight="1" x14ac:dyDescent="0.25">
      <c r="A7" s="40" t="s">
        <v>123</v>
      </c>
      <c r="B7" s="40"/>
      <c r="C7" s="79">
        <f ca="1">NOW()</f>
        <v>44798.530415740737</v>
      </c>
      <c r="D7" s="40" t="s">
        <v>124</v>
      </c>
      <c r="E7" s="41"/>
      <c r="F7" s="42"/>
      <c r="G7" s="32"/>
      <c r="O7" s="39"/>
      <c r="P7" s="39"/>
    </row>
    <row r="8" spans="1:16" s="23" customFormat="1" ht="20.100000000000001" customHeight="1" x14ac:dyDescent="0.3">
      <c r="A8" s="24"/>
      <c r="B8" s="24"/>
      <c r="C8" s="24"/>
      <c r="D8" s="24"/>
      <c r="E8" s="24"/>
      <c r="F8" s="24"/>
      <c r="G8" s="2"/>
      <c r="O8" s="39"/>
      <c r="P8" s="39"/>
    </row>
    <row r="9" spans="1:16" s="23" customFormat="1" ht="20.100000000000001" customHeight="1" x14ac:dyDescent="0.25">
      <c r="A9" s="40" t="s">
        <v>125</v>
      </c>
      <c r="B9" s="40"/>
      <c r="C9" s="43"/>
      <c r="D9" s="44" t="s">
        <v>126</v>
      </c>
      <c r="E9" s="45"/>
      <c r="F9" s="46"/>
      <c r="G9" s="46"/>
      <c r="O9" s="39"/>
      <c r="P9" s="39"/>
    </row>
    <row r="10" spans="1:16" s="23" customFormat="1" ht="20.100000000000001" customHeight="1" x14ac:dyDescent="0.3">
      <c r="A10" s="24"/>
      <c r="B10" s="24"/>
      <c r="C10" s="24"/>
      <c r="D10" s="24"/>
      <c r="E10" s="24"/>
      <c r="F10" s="24"/>
      <c r="G10" s="2"/>
      <c r="O10" s="39"/>
      <c r="P10" s="39"/>
    </row>
    <row r="11" spans="1:16" s="23" customFormat="1" ht="29.4" customHeight="1" x14ac:dyDescent="0.25">
      <c r="A11" s="40" t="s">
        <v>127</v>
      </c>
      <c r="B11" s="40"/>
      <c r="C11" s="47"/>
      <c r="D11" s="44" t="s">
        <v>128</v>
      </c>
      <c r="E11" s="43" t="s">
        <v>139</v>
      </c>
      <c r="F11" s="25"/>
      <c r="G11" s="25"/>
      <c r="O11" s="39"/>
      <c r="P11" s="39"/>
    </row>
    <row r="12" spans="1:16" s="23" customFormat="1" ht="20.100000000000001" customHeight="1" x14ac:dyDescent="0.3">
      <c r="A12" s="24"/>
      <c r="B12" s="24"/>
      <c r="C12" s="24"/>
      <c r="D12" s="24"/>
      <c r="E12" s="24"/>
      <c r="F12" s="24"/>
      <c r="G12" s="2"/>
      <c r="O12" s="48"/>
      <c r="P12" s="48"/>
    </row>
    <row r="13" spans="1:16" s="23" customFormat="1" ht="20.100000000000001" customHeight="1" x14ac:dyDescent="0.25">
      <c r="A13" s="40" t="s">
        <v>129</v>
      </c>
      <c r="B13" s="40"/>
      <c r="C13" s="79"/>
      <c r="D13" s="44" t="s">
        <v>130</v>
      </c>
      <c r="E13" s="49"/>
      <c r="F13" s="50"/>
      <c r="G13" s="50"/>
      <c r="O13" s="48"/>
      <c r="P13" s="48"/>
    </row>
    <row r="14" spans="1:16" s="23" customFormat="1" ht="20.100000000000001" customHeight="1" x14ac:dyDescent="0.3">
      <c r="A14" s="24"/>
      <c r="B14" s="24"/>
      <c r="C14" s="24"/>
      <c r="D14" s="24"/>
      <c r="E14" s="24"/>
      <c r="F14" s="24"/>
      <c r="G14" s="3"/>
      <c r="H14" s="3"/>
      <c r="O14" s="51"/>
      <c r="P14" s="51"/>
    </row>
    <row r="15" spans="1:16" s="23" customFormat="1" ht="20.100000000000001" customHeight="1" x14ac:dyDescent="0.25">
      <c r="A15" s="40" t="s">
        <v>131</v>
      </c>
      <c r="B15" s="40"/>
      <c r="C15" s="43"/>
      <c r="D15" s="25"/>
      <c r="E15" s="31"/>
      <c r="F15" s="31"/>
      <c r="G15" s="25"/>
      <c r="H15" s="25"/>
      <c r="O15" s="51"/>
      <c r="P15" s="51"/>
    </row>
    <row r="16" spans="1:16" s="23" customFormat="1" ht="20.100000000000001" customHeight="1" x14ac:dyDescent="0.3">
      <c r="A16" s="24"/>
      <c r="B16" s="24"/>
      <c r="C16" s="24"/>
      <c r="D16" s="24"/>
      <c r="E16" s="24"/>
      <c r="F16" s="24"/>
      <c r="G16" s="3"/>
      <c r="H16" s="3"/>
      <c r="O16" s="51"/>
      <c r="P16" s="51"/>
    </row>
    <row r="17" spans="1:16" s="23" customFormat="1" ht="20.100000000000001" customHeight="1" x14ac:dyDescent="0.25">
      <c r="A17" s="40" t="s">
        <v>132</v>
      </c>
      <c r="B17" s="40"/>
      <c r="C17" s="43"/>
      <c r="D17" s="44" t="s">
        <v>140</v>
      </c>
      <c r="E17" s="49"/>
      <c r="F17" s="31"/>
      <c r="G17" s="25"/>
      <c r="H17" s="25"/>
      <c r="O17" s="51"/>
      <c r="P17" s="51"/>
    </row>
    <row r="18" spans="1:16" s="23" customFormat="1" ht="20.100000000000001" customHeight="1" x14ac:dyDescent="0.3">
      <c r="A18" s="24"/>
      <c r="B18" s="24"/>
      <c r="C18" s="24"/>
      <c r="D18" s="24"/>
      <c r="E18" s="24"/>
      <c r="F18" s="24"/>
      <c r="G18" s="3"/>
      <c r="H18" s="3"/>
      <c r="O18" s="52"/>
      <c r="P18" s="52"/>
    </row>
    <row r="19" spans="1:16" s="23" customFormat="1" ht="20.100000000000001" customHeight="1" x14ac:dyDescent="0.25">
      <c r="A19" s="40" t="s">
        <v>133</v>
      </c>
      <c r="B19" s="40"/>
      <c r="C19" s="53"/>
      <c r="D19" s="32"/>
      <c r="E19" s="54"/>
      <c r="F19" s="54"/>
      <c r="G19" s="28"/>
      <c r="H19" s="26"/>
      <c r="O19" s="52"/>
      <c r="P19" s="52"/>
    </row>
    <row r="20" spans="1:16" s="23" customFormat="1" ht="20.100000000000001" customHeight="1" x14ac:dyDescent="0.25">
      <c r="A20" s="8"/>
      <c r="B20" s="8"/>
      <c r="C20" s="2"/>
      <c r="D20" s="2"/>
      <c r="E20" s="2"/>
      <c r="F20" s="2"/>
      <c r="G20" s="2" t="s">
        <v>142</v>
      </c>
      <c r="H20" s="2"/>
      <c r="O20" s="52"/>
      <c r="P20" s="52"/>
    </row>
    <row r="21" spans="1:16" s="23" customFormat="1" ht="20.100000000000001" customHeight="1" x14ac:dyDescent="0.3">
      <c r="A21" s="55"/>
      <c r="B21" s="55"/>
      <c r="C21" s="55"/>
      <c r="D21" s="55"/>
      <c r="E21" s="55"/>
      <c r="F21" s="55"/>
      <c r="G21" s="55"/>
      <c r="H21" s="56"/>
      <c r="O21" s="52"/>
      <c r="P21" s="52"/>
    </row>
    <row r="22" spans="1:16" s="23" customFormat="1" ht="30" customHeight="1" x14ac:dyDescent="0.25">
      <c r="A22" s="19" t="s">
        <v>118</v>
      </c>
      <c r="B22" s="19" t="s">
        <v>141</v>
      </c>
      <c r="C22" s="19" t="s">
        <v>119</v>
      </c>
      <c r="D22" s="19" t="s">
        <v>2</v>
      </c>
      <c r="E22" s="19" t="s">
        <v>134</v>
      </c>
      <c r="F22" s="20" t="s">
        <v>3</v>
      </c>
      <c r="G22" s="20" t="s">
        <v>4</v>
      </c>
      <c r="O22" s="52"/>
      <c r="P22" s="52"/>
    </row>
    <row r="23" spans="1:16" ht="20.100000000000001" customHeight="1" x14ac:dyDescent="0.25">
      <c r="A23" s="15" t="s">
        <v>8</v>
      </c>
      <c r="B23" s="27">
        <v>2100011976</v>
      </c>
      <c r="C23" s="4" t="s">
        <v>76</v>
      </c>
      <c r="D23" s="14">
        <v>3</v>
      </c>
      <c r="E23" s="30"/>
      <c r="F23" s="69">
        <v>220</v>
      </c>
      <c r="G23" s="70">
        <f>(D23*F23)</f>
        <v>660</v>
      </c>
    </row>
    <row r="24" spans="1:16" ht="20.100000000000001" customHeight="1" x14ac:dyDescent="0.25">
      <c r="A24" s="15" t="s">
        <v>9</v>
      </c>
      <c r="B24" s="27">
        <v>2000031257</v>
      </c>
      <c r="C24" s="4" t="s">
        <v>77</v>
      </c>
      <c r="D24" s="14">
        <v>3</v>
      </c>
      <c r="E24" s="30"/>
      <c r="F24" s="69"/>
      <c r="G24" s="70">
        <f t="shared" ref="G24:G64" si="0">(D24*F24)</f>
        <v>0</v>
      </c>
    </row>
    <row r="25" spans="1:16" ht="20.100000000000001" customHeight="1" x14ac:dyDescent="0.25">
      <c r="A25" s="15" t="s">
        <v>10</v>
      </c>
      <c r="B25" s="27">
        <v>1800051681</v>
      </c>
      <c r="C25" s="4" t="s">
        <v>78</v>
      </c>
      <c r="D25" s="14">
        <v>3</v>
      </c>
      <c r="E25" s="30"/>
      <c r="F25" s="69"/>
      <c r="G25" s="70">
        <f t="shared" si="0"/>
        <v>0</v>
      </c>
    </row>
    <row r="26" spans="1:16" ht="20.100000000000001" customHeight="1" x14ac:dyDescent="0.25">
      <c r="A26" s="15" t="s">
        <v>11</v>
      </c>
      <c r="B26" s="27">
        <v>2000031258</v>
      </c>
      <c r="C26" s="4" t="s">
        <v>79</v>
      </c>
      <c r="D26" s="14">
        <v>3</v>
      </c>
      <c r="E26" s="30"/>
      <c r="F26" s="69"/>
      <c r="G26" s="70">
        <f t="shared" si="0"/>
        <v>0</v>
      </c>
    </row>
    <row r="27" spans="1:16" ht="20.100000000000001" customHeight="1" x14ac:dyDescent="0.25">
      <c r="A27" s="15" t="s">
        <v>12</v>
      </c>
      <c r="B27" s="27">
        <v>2100047163</v>
      </c>
      <c r="C27" s="4" t="s">
        <v>80</v>
      </c>
      <c r="D27" s="14">
        <v>2</v>
      </c>
      <c r="E27" s="30"/>
      <c r="F27" s="69"/>
      <c r="G27" s="70">
        <f t="shared" si="0"/>
        <v>0</v>
      </c>
    </row>
    <row r="28" spans="1:16" ht="20.100000000000001" customHeight="1" x14ac:dyDescent="0.25">
      <c r="A28" s="15" t="s">
        <v>13</v>
      </c>
      <c r="B28" s="27">
        <v>2000031249</v>
      </c>
      <c r="C28" s="4" t="s">
        <v>108</v>
      </c>
      <c r="D28" s="14">
        <v>2</v>
      </c>
      <c r="E28" s="30"/>
      <c r="F28" s="69">
        <v>220</v>
      </c>
      <c r="G28" s="70">
        <f t="shared" si="0"/>
        <v>440</v>
      </c>
    </row>
    <row r="29" spans="1:16" ht="20.100000000000001" customHeight="1" x14ac:dyDescent="0.25">
      <c r="A29" s="15" t="s">
        <v>14</v>
      </c>
      <c r="B29" s="27">
        <v>2100044503</v>
      </c>
      <c r="C29" s="4" t="s">
        <v>109</v>
      </c>
      <c r="D29" s="14">
        <v>3</v>
      </c>
      <c r="E29" s="30"/>
      <c r="F29" s="69">
        <v>220</v>
      </c>
      <c r="G29" s="70">
        <f t="shared" si="0"/>
        <v>660</v>
      </c>
    </row>
    <row r="30" spans="1:16" ht="20.100000000000001" customHeight="1" x14ac:dyDescent="0.25">
      <c r="A30" s="15" t="s">
        <v>15</v>
      </c>
      <c r="B30" s="27">
        <v>2100012042</v>
      </c>
      <c r="C30" s="4" t="s">
        <v>110</v>
      </c>
      <c r="D30" s="14">
        <v>3</v>
      </c>
      <c r="E30" s="30"/>
      <c r="F30" s="69">
        <v>220</v>
      </c>
      <c r="G30" s="70">
        <f t="shared" si="0"/>
        <v>660</v>
      </c>
    </row>
    <row r="31" spans="1:16" ht="20.100000000000001" customHeight="1" x14ac:dyDescent="0.25">
      <c r="A31" s="15" t="s">
        <v>16</v>
      </c>
      <c r="B31" s="27">
        <v>2100001567</v>
      </c>
      <c r="C31" s="4" t="s">
        <v>111</v>
      </c>
      <c r="D31" s="14">
        <v>3</v>
      </c>
      <c r="E31" s="30"/>
      <c r="F31" s="69">
        <v>220</v>
      </c>
      <c r="G31" s="70">
        <f t="shared" si="0"/>
        <v>660</v>
      </c>
    </row>
    <row r="32" spans="1:16" ht="20.100000000000001" customHeight="1" x14ac:dyDescent="0.25">
      <c r="A32" s="15" t="s">
        <v>17</v>
      </c>
      <c r="B32" s="27">
        <v>2100044504</v>
      </c>
      <c r="C32" s="4" t="s">
        <v>112</v>
      </c>
      <c r="D32" s="14">
        <v>3</v>
      </c>
      <c r="E32" s="30"/>
      <c r="F32" s="69">
        <v>220</v>
      </c>
      <c r="G32" s="70">
        <f t="shared" si="0"/>
        <v>660</v>
      </c>
    </row>
    <row r="33" spans="1:7" ht="20.100000000000001" customHeight="1" x14ac:dyDescent="0.25">
      <c r="A33" s="15" t="s">
        <v>18</v>
      </c>
      <c r="B33" s="27">
        <v>2100027879</v>
      </c>
      <c r="C33" s="4" t="s">
        <v>113</v>
      </c>
      <c r="D33" s="14">
        <v>3</v>
      </c>
      <c r="E33" s="30"/>
      <c r="F33" s="69">
        <v>220</v>
      </c>
      <c r="G33" s="70">
        <f t="shared" si="0"/>
        <v>660</v>
      </c>
    </row>
    <row r="34" spans="1:7" ht="20.100000000000001" customHeight="1" x14ac:dyDescent="0.25">
      <c r="A34" s="15" t="s">
        <v>19</v>
      </c>
      <c r="B34" s="27">
        <v>2200022182</v>
      </c>
      <c r="C34" s="4" t="s">
        <v>81</v>
      </c>
      <c r="D34" s="14">
        <v>3</v>
      </c>
      <c r="E34" s="30"/>
      <c r="F34" s="69">
        <v>220</v>
      </c>
      <c r="G34" s="70">
        <f t="shared" si="0"/>
        <v>660</v>
      </c>
    </row>
    <row r="35" spans="1:7" ht="20.100000000000001" customHeight="1" x14ac:dyDescent="0.25">
      <c r="A35" s="15" t="s">
        <v>20</v>
      </c>
      <c r="B35" s="27">
        <v>2200042941</v>
      </c>
      <c r="C35" s="4" t="s">
        <v>82</v>
      </c>
      <c r="D35" s="14">
        <v>3</v>
      </c>
      <c r="E35" s="30"/>
      <c r="F35" s="69">
        <v>220</v>
      </c>
      <c r="G35" s="70">
        <f t="shared" si="0"/>
        <v>660</v>
      </c>
    </row>
    <row r="36" spans="1:7" ht="20.100000000000001" customHeight="1" x14ac:dyDescent="0.25">
      <c r="A36" s="15" t="s">
        <v>21</v>
      </c>
      <c r="B36" s="27">
        <v>2100088764</v>
      </c>
      <c r="C36" s="4" t="s">
        <v>83</v>
      </c>
      <c r="D36" s="14">
        <v>3</v>
      </c>
      <c r="E36" s="30"/>
      <c r="F36" s="69">
        <v>220</v>
      </c>
      <c r="G36" s="70">
        <f t="shared" si="0"/>
        <v>660</v>
      </c>
    </row>
    <row r="37" spans="1:7" ht="20.100000000000001" customHeight="1" x14ac:dyDescent="0.25">
      <c r="A37" s="15" t="s">
        <v>73</v>
      </c>
      <c r="B37" s="27">
        <v>2100012043</v>
      </c>
      <c r="C37" s="4" t="s">
        <v>84</v>
      </c>
      <c r="D37" s="14">
        <v>3</v>
      </c>
      <c r="E37" s="30"/>
      <c r="F37" s="69">
        <v>220</v>
      </c>
      <c r="G37" s="70">
        <f t="shared" si="0"/>
        <v>660</v>
      </c>
    </row>
    <row r="38" spans="1:7" ht="20.100000000000001" customHeight="1" x14ac:dyDescent="0.25">
      <c r="A38" s="15" t="s">
        <v>22</v>
      </c>
      <c r="B38" s="27">
        <v>2000103341</v>
      </c>
      <c r="C38" s="4" t="s">
        <v>85</v>
      </c>
      <c r="D38" s="14">
        <v>3</v>
      </c>
      <c r="E38" s="30"/>
      <c r="F38" s="69">
        <v>220</v>
      </c>
      <c r="G38" s="70">
        <f t="shared" si="0"/>
        <v>660</v>
      </c>
    </row>
    <row r="39" spans="1:7" ht="20.100000000000001" customHeight="1" x14ac:dyDescent="0.25">
      <c r="A39" s="15" t="s">
        <v>23</v>
      </c>
      <c r="B39" s="27">
        <v>2100028171</v>
      </c>
      <c r="C39" s="4" t="s">
        <v>86</v>
      </c>
      <c r="D39" s="14">
        <v>3</v>
      </c>
      <c r="E39" s="30"/>
      <c r="F39" s="69">
        <v>220</v>
      </c>
      <c r="G39" s="70">
        <f t="shared" si="0"/>
        <v>660</v>
      </c>
    </row>
    <row r="40" spans="1:7" ht="20.100000000000001" customHeight="1" x14ac:dyDescent="0.25">
      <c r="A40" s="15" t="s">
        <v>24</v>
      </c>
      <c r="B40" s="27">
        <v>2000103713</v>
      </c>
      <c r="C40" s="4" t="s">
        <v>87</v>
      </c>
      <c r="D40" s="14">
        <v>3</v>
      </c>
      <c r="E40" s="30"/>
      <c r="F40" s="69">
        <v>220</v>
      </c>
      <c r="G40" s="70">
        <f t="shared" si="0"/>
        <v>660</v>
      </c>
    </row>
    <row r="41" spans="1:7" ht="20.100000000000001" customHeight="1" x14ac:dyDescent="0.25">
      <c r="A41" s="15" t="s">
        <v>25</v>
      </c>
      <c r="B41" s="27">
        <v>2100042949</v>
      </c>
      <c r="C41" s="4" t="s">
        <v>88</v>
      </c>
      <c r="D41" s="14">
        <v>3</v>
      </c>
      <c r="E41" s="30"/>
      <c r="F41" s="69">
        <v>220</v>
      </c>
      <c r="G41" s="70">
        <f t="shared" si="0"/>
        <v>660</v>
      </c>
    </row>
    <row r="42" spans="1:7" ht="20.100000000000001" customHeight="1" x14ac:dyDescent="0.25">
      <c r="A42" s="15" t="s">
        <v>26</v>
      </c>
      <c r="B42" s="27">
        <v>2100004423</v>
      </c>
      <c r="C42" s="4" t="s">
        <v>89</v>
      </c>
      <c r="D42" s="14">
        <v>3</v>
      </c>
      <c r="E42" s="30"/>
      <c r="F42" s="69">
        <v>220</v>
      </c>
      <c r="G42" s="70">
        <f t="shared" si="0"/>
        <v>660</v>
      </c>
    </row>
    <row r="43" spans="1:7" ht="20.100000000000001" customHeight="1" x14ac:dyDescent="0.25">
      <c r="A43" s="15" t="s">
        <v>27</v>
      </c>
      <c r="B43" s="27">
        <v>2100028173</v>
      </c>
      <c r="C43" s="4" t="s">
        <v>114</v>
      </c>
      <c r="D43" s="14">
        <v>2</v>
      </c>
      <c r="E43" s="30"/>
      <c r="F43" s="69">
        <v>220</v>
      </c>
      <c r="G43" s="70">
        <f t="shared" si="0"/>
        <v>440</v>
      </c>
    </row>
    <row r="44" spans="1:7" ht="20.100000000000001" customHeight="1" x14ac:dyDescent="0.25">
      <c r="A44" s="15" t="s">
        <v>28</v>
      </c>
      <c r="B44" s="27">
        <v>2100036749</v>
      </c>
      <c r="C44" s="4" t="s">
        <v>90</v>
      </c>
      <c r="D44" s="14">
        <v>3</v>
      </c>
      <c r="E44" s="30"/>
      <c r="F44" s="69">
        <v>220</v>
      </c>
      <c r="G44" s="70">
        <f t="shared" si="0"/>
        <v>660</v>
      </c>
    </row>
    <row r="45" spans="1:7" ht="20.100000000000001" customHeight="1" x14ac:dyDescent="0.25">
      <c r="A45" s="15" t="s">
        <v>29</v>
      </c>
      <c r="B45" s="27">
        <v>2100020125</v>
      </c>
      <c r="C45" s="4" t="s">
        <v>91</v>
      </c>
      <c r="D45" s="14">
        <v>3</v>
      </c>
      <c r="E45" s="30"/>
      <c r="F45" s="69">
        <v>220</v>
      </c>
      <c r="G45" s="70">
        <f t="shared" si="0"/>
        <v>660</v>
      </c>
    </row>
    <row r="46" spans="1:7" ht="20.100000000000001" customHeight="1" x14ac:dyDescent="0.25">
      <c r="A46" s="15" t="s">
        <v>30</v>
      </c>
      <c r="B46" s="27">
        <v>1900069634</v>
      </c>
      <c r="C46" s="4" t="s">
        <v>92</v>
      </c>
      <c r="D46" s="14">
        <v>3</v>
      </c>
      <c r="E46" s="30"/>
      <c r="F46" s="69">
        <v>220</v>
      </c>
      <c r="G46" s="70">
        <f t="shared" si="0"/>
        <v>660</v>
      </c>
    </row>
    <row r="47" spans="1:7" ht="20.100000000000001" customHeight="1" x14ac:dyDescent="0.25">
      <c r="A47" s="15" t="s">
        <v>31</v>
      </c>
      <c r="B47" s="27">
        <v>2200034132</v>
      </c>
      <c r="C47" s="4" t="s">
        <v>93</v>
      </c>
      <c r="D47" s="14">
        <v>3</v>
      </c>
      <c r="E47" s="30"/>
      <c r="F47" s="69">
        <v>220</v>
      </c>
      <c r="G47" s="70">
        <f t="shared" si="0"/>
        <v>660</v>
      </c>
    </row>
    <row r="48" spans="1:7" ht="20.100000000000001" customHeight="1" x14ac:dyDescent="0.25">
      <c r="A48" s="15" t="s">
        <v>32</v>
      </c>
      <c r="B48" s="27">
        <v>2200036479</v>
      </c>
      <c r="C48" s="4" t="s">
        <v>94</v>
      </c>
      <c r="D48" s="14">
        <v>3</v>
      </c>
      <c r="E48" s="30"/>
      <c r="F48" s="69">
        <v>220</v>
      </c>
      <c r="G48" s="70">
        <f t="shared" si="0"/>
        <v>660</v>
      </c>
    </row>
    <row r="49" spans="1:7" ht="20.100000000000001" customHeight="1" x14ac:dyDescent="0.25">
      <c r="A49" s="15" t="s">
        <v>74</v>
      </c>
      <c r="B49" s="27">
        <v>2200037605</v>
      </c>
      <c r="C49" s="4" t="s">
        <v>95</v>
      </c>
      <c r="D49" s="14">
        <v>3</v>
      </c>
      <c r="E49" s="30"/>
      <c r="F49" s="69">
        <v>220</v>
      </c>
      <c r="G49" s="70">
        <f t="shared" si="0"/>
        <v>660</v>
      </c>
    </row>
    <row r="50" spans="1:7" ht="20.100000000000001" customHeight="1" x14ac:dyDescent="0.25">
      <c r="A50" s="15" t="s">
        <v>33</v>
      </c>
      <c r="B50" s="27">
        <v>2100000392</v>
      </c>
      <c r="C50" s="4" t="s">
        <v>96</v>
      </c>
      <c r="D50" s="14">
        <v>3</v>
      </c>
      <c r="E50" s="30"/>
      <c r="F50" s="69">
        <v>220</v>
      </c>
      <c r="G50" s="70">
        <f t="shared" si="0"/>
        <v>660</v>
      </c>
    </row>
    <row r="51" spans="1:7" ht="20.100000000000001" customHeight="1" x14ac:dyDescent="0.25">
      <c r="A51" s="15" t="s">
        <v>34</v>
      </c>
      <c r="B51" s="27">
        <v>2100041278</v>
      </c>
      <c r="C51" s="4" t="s">
        <v>97</v>
      </c>
      <c r="D51" s="14">
        <v>3</v>
      </c>
      <c r="E51" s="30"/>
      <c r="F51" s="69">
        <v>220</v>
      </c>
      <c r="G51" s="70">
        <f t="shared" si="0"/>
        <v>660</v>
      </c>
    </row>
    <row r="52" spans="1:7" ht="20.100000000000001" customHeight="1" x14ac:dyDescent="0.25">
      <c r="A52" s="15" t="s">
        <v>35</v>
      </c>
      <c r="B52" s="27">
        <v>2000096332</v>
      </c>
      <c r="C52" s="4" t="s">
        <v>98</v>
      </c>
      <c r="D52" s="14">
        <v>3</v>
      </c>
      <c r="E52" s="30"/>
      <c r="F52" s="69">
        <v>220</v>
      </c>
      <c r="G52" s="70">
        <f t="shared" si="0"/>
        <v>660</v>
      </c>
    </row>
    <row r="53" spans="1:7" ht="20.100000000000001" customHeight="1" x14ac:dyDescent="0.25">
      <c r="A53" s="15" t="s">
        <v>36</v>
      </c>
      <c r="B53" s="27">
        <v>2000094601</v>
      </c>
      <c r="C53" s="4" t="s">
        <v>115</v>
      </c>
      <c r="D53" s="14">
        <v>2</v>
      </c>
      <c r="E53" s="30"/>
      <c r="F53" s="69">
        <v>220</v>
      </c>
      <c r="G53" s="70">
        <f t="shared" si="0"/>
        <v>440</v>
      </c>
    </row>
    <row r="54" spans="1:7" ht="20.100000000000001" customHeight="1" x14ac:dyDescent="0.25">
      <c r="A54" s="15" t="s">
        <v>37</v>
      </c>
      <c r="B54" s="27">
        <v>2000066163</v>
      </c>
      <c r="C54" s="4" t="s">
        <v>99</v>
      </c>
      <c r="D54" s="14">
        <v>3</v>
      </c>
      <c r="E54" s="30"/>
      <c r="F54" s="69">
        <v>220</v>
      </c>
      <c r="G54" s="70">
        <f t="shared" si="0"/>
        <v>660</v>
      </c>
    </row>
    <row r="55" spans="1:7" ht="20.100000000000001" customHeight="1" x14ac:dyDescent="0.25">
      <c r="A55" s="15" t="s">
        <v>38</v>
      </c>
      <c r="B55" s="27">
        <v>2100045107</v>
      </c>
      <c r="C55" s="4" t="s">
        <v>100</v>
      </c>
      <c r="D55" s="14">
        <v>3</v>
      </c>
      <c r="E55" s="30"/>
      <c r="F55" s="69">
        <v>220</v>
      </c>
      <c r="G55" s="70">
        <f t="shared" si="0"/>
        <v>660</v>
      </c>
    </row>
    <row r="56" spans="1:7" ht="20.100000000000001" customHeight="1" x14ac:dyDescent="0.25">
      <c r="A56" s="15" t="s">
        <v>39</v>
      </c>
      <c r="B56" s="27">
        <v>2100041280</v>
      </c>
      <c r="C56" s="4" t="s">
        <v>101</v>
      </c>
      <c r="D56" s="14">
        <v>3</v>
      </c>
      <c r="E56" s="30"/>
      <c r="F56" s="69">
        <v>220</v>
      </c>
      <c r="G56" s="70">
        <f t="shared" si="0"/>
        <v>660</v>
      </c>
    </row>
    <row r="57" spans="1:7" ht="20.100000000000001" customHeight="1" x14ac:dyDescent="0.25">
      <c r="A57" s="15" t="s">
        <v>40</v>
      </c>
      <c r="B57" s="27">
        <v>2100054532</v>
      </c>
      <c r="C57" s="4" t="s">
        <v>102</v>
      </c>
      <c r="D57" s="14">
        <v>3</v>
      </c>
      <c r="E57" s="30"/>
      <c r="F57" s="69">
        <v>220</v>
      </c>
      <c r="G57" s="70">
        <f t="shared" si="0"/>
        <v>660</v>
      </c>
    </row>
    <row r="58" spans="1:7" ht="20.100000000000001" customHeight="1" x14ac:dyDescent="0.25">
      <c r="A58" s="15" t="s">
        <v>41</v>
      </c>
      <c r="B58" s="27">
        <v>1800054856</v>
      </c>
      <c r="C58" s="4" t="s">
        <v>103</v>
      </c>
      <c r="D58" s="14">
        <v>3</v>
      </c>
      <c r="E58" s="30"/>
      <c r="F58" s="69">
        <v>220</v>
      </c>
      <c r="G58" s="70">
        <f t="shared" si="0"/>
        <v>660</v>
      </c>
    </row>
    <row r="59" spans="1:7" ht="20.100000000000001" customHeight="1" x14ac:dyDescent="0.25">
      <c r="A59" s="15" t="s">
        <v>42</v>
      </c>
      <c r="B59" s="27">
        <v>2100061358</v>
      </c>
      <c r="C59" s="4" t="s">
        <v>104</v>
      </c>
      <c r="D59" s="14">
        <v>3</v>
      </c>
      <c r="E59" s="30"/>
      <c r="F59" s="69">
        <v>220</v>
      </c>
      <c r="G59" s="70">
        <f t="shared" si="0"/>
        <v>660</v>
      </c>
    </row>
    <row r="60" spans="1:7" ht="20.100000000000001" customHeight="1" x14ac:dyDescent="0.25">
      <c r="A60" s="15" t="s">
        <v>43</v>
      </c>
      <c r="B60" s="27">
        <v>2100087531</v>
      </c>
      <c r="C60" s="4" t="s">
        <v>105</v>
      </c>
      <c r="D60" s="14">
        <v>3</v>
      </c>
      <c r="E60" s="30"/>
      <c r="F60" s="69">
        <v>220</v>
      </c>
      <c r="G60" s="70">
        <f t="shared" si="0"/>
        <v>660</v>
      </c>
    </row>
    <row r="61" spans="1:7" ht="20.100000000000001" customHeight="1" x14ac:dyDescent="0.25">
      <c r="A61" s="15" t="s">
        <v>44</v>
      </c>
      <c r="B61" s="27">
        <v>2100112299</v>
      </c>
      <c r="C61" s="4" t="s">
        <v>106</v>
      </c>
      <c r="D61" s="14">
        <v>3</v>
      </c>
      <c r="E61" s="30"/>
      <c r="F61" s="69">
        <v>220</v>
      </c>
      <c r="G61" s="70">
        <f t="shared" si="0"/>
        <v>660</v>
      </c>
    </row>
    <row r="62" spans="1:7" ht="20.100000000000001" customHeight="1" x14ac:dyDescent="0.25">
      <c r="A62" s="15" t="s">
        <v>45</v>
      </c>
      <c r="B62" s="27">
        <v>2100105354</v>
      </c>
      <c r="C62" s="4" t="s">
        <v>107</v>
      </c>
      <c r="D62" s="14">
        <v>1</v>
      </c>
      <c r="E62" s="30"/>
      <c r="F62" s="69">
        <v>220</v>
      </c>
      <c r="G62" s="70">
        <f t="shared" si="0"/>
        <v>220</v>
      </c>
    </row>
    <row r="63" spans="1:7" ht="20.100000000000001" customHeight="1" x14ac:dyDescent="0.25">
      <c r="A63" s="15" t="s">
        <v>46</v>
      </c>
      <c r="B63" s="27">
        <v>2100025108</v>
      </c>
      <c r="C63" s="4" t="s">
        <v>116</v>
      </c>
      <c r="D63" s="14">
        <v>1</v>
      </c>
      <c r="E63" s="30"/>
      <c r="F63" s="69">
        <v>220</v>
      </c>
      <c r="G63" s="70">
        <f t="shared" si="0"/>
        <v>220</v>
      </c>
    </row>
    <row r="64" spans="1:7" ht="20.100000000000001" customHeight="1" x14ac:dyDescent="0.25">
      <c r="A64" s="15" t="s">
        <v>75</v>
      </c>
      <c r="B64" s="27">
        <v>1800067249</v>
      </c>
      <c r="C64" s="4" t="s">
        <v>117</v>
      </c>
      <c r="D64" s="14">
        <v>0</v>
      </c>
      <c r="E64" s="30"/>
      <c r="F64" s="69">
        <v>220</v>
      </c>
      <c r="G64" s="70">
        <f t="shared" si="0"/>
        <v>0</v>
      </c>
    </row>
    <row r="65" spans="1:7" ht="20.100000000000001" customHeight="1" x14ac:dyDescent="0.3">
      <c r="A65" s="71"/>
      <c r="B65" s="72"/>
      <c r="C65" s="16"/>
      <c r="D65" s="73"/>
      <c r="F65" s="77" t="s">
        <v>143</v>
      </c>
      <c r="G65" s="78">
        <f>SUM(G23:G64)</f>
        <v>22880</v>
      </c>
    </row>
    <row r="66" spans="1:7" ht="20.100000000000001" customHeight="1" x14ac:dyDescent="0.3">
      <c r="A66" s="71"/>
      <c r="B66" s="72"/>
      <c r="C66" s="16"/>
      <c r="D66" s="73"/>
      <c r="F66" s="77" t="s">
        <v>144</v>
      </c>
      <c r="G66" s="78">
        <f>+G65*0.12</f>
        <v>2745.6</v>
      </c>
    </row>
    <row r="67" spans="1:7" ht="20.100000000000001" customHeight="1" x14ac:dyDescent="0.3">
      <c r="A67" s="71"/>
      <c r="B67" s="72"/>
      <c r="C67" s="16"/>
      <c r="D67" s="73"/>
      <c r="F67" s="77" t="s">
        <v>145</v>
      </c>
      <c r="G67" s="78">
        <f>+G65+G66</f>
        <v>25625.599999999999</v>
      </c>
    </row>
    <row r="68" spans="1:7" ht="20.100000000000001" customHeight="1" x14ac:dyDescent="0.25">
      <c r="A68" s="71"/>
      <c r="B68" s="72"/>
      <c r="C68" s="16"/>
      <c r="D68" s="73"/>
      <c r="E68" s="74"/>
      <c r="F68" s="75"/>
      <c r="G68" s="76"/>
    </row>
    <row r="69" spans="1:7" ht="20.100000000000001" customHeight="1" x14ac:dyDescent="0.25">
      <c r="A69" s="29"/>
      <c r="B69" s="33"/>
      <c r="C69" s="33"/>
      <c r="D69" s="33"/>
      <c r="E69" s="33"/>
      <c r="F69" s="34"/>
      <c r="G69" s="35"/>
    </row>
    <row r="70" spans="1:7" ht="20.100000000000001" customHeight="1" x14ac:dyDescent="0.3">
      <c r="B70" s="64" t="s">
        <v>60</v>
      </c>
      <c r="C70" s="64"/>
      <c r="D70" s="7"/>
      <c r="E70" s="7"/>
    </row>
    <row r="71" spans="1:7" ht="20.100000000000001" customHeight="1" x14ac:dyDescent="0.25">
      <c r="A71" s="8"/>
      <c r="B71" s="9">
        <v>2</v>
      </c>
      <c r="C71" s="4" t="s">
        <v>47</v>
      </c>
      <c r="D71" s="16"/>
      <c r="E71" s="16"/>
    </row>
    <row r="72" spans="1:7" ht="20.100000000000001" customHeight="1" x14ac:dyDescent="0.25">
      <c r="A72" s="8"/>
      <c r="B72" s="9">
        <v>1</v>
      </c>
      <c r="C72" s="4" t="s">
        <v>48</v>
      </c>
      <c r="D72" s="16"/>
      <c r="E72" s="16"/>
    </row>
    <row r="73" spans="1:7" ht="20.100000000000001" customHeight="1" x14ac:dyDescent="0.25">
      <c r="A73" s="8"/>
      <c r="B73" s="9">
        <v>1</v>
      </c>
      <c r="C73" s="4" t="s">
        <v>49</v>
      </c>
      <c r="D73" s="16"/>
      <c r="E73" s="16"/>
    </row>
    <row r="74" spans="1:7" ht="20.100000000000001" customHeight="1" x14ac:dyDescent="0.25">
      <c r="A74" s="8"/>
      <c r="B74" s="9"/>
      <c r="C74" s="13" t="s">
        <v>50</v>
      </c>
      <c r="D74" s="17"/>
      <c r="E74" s="17"/>
    </row>
    <row r="75" spans="1:7" ht="20.100000000000001" customHeight="1" x14ac:dyDescent="0.25">
      <c r="A75" s="8"/>
      <c r="B75" s="9">
        <v>1</v>
      </c>
      <c r="C75" s="4" t="s">
        <v>61</v>
      </c>
      <c r="D75" s="16"/>
      <c r="E75" s="16"/>
    </row>
    <row r="76" spans="1:7" ht="20.100000000000001" customHeight="1" x14ac:dyDescent="0.25">
      <c r="A76" s="8"/>
      <c r="B76" s="9">
        <v>1</v>
      </c>
      <c r="C76" s="4" t="s">
        <v>62</v>
      </c>
      <c r="D76" s="16"/>
      <c r="E76" s="16"/>
    </row>
    <row r="77" spans="1:7" ht="20.100000000000001" customHeight="1" x14ac:dyDescent="0.25">
      <c r="A77" s="8"/>
      <c r="B77" s="9">
        <v>1</v>
      </c>
      <c r="C77" s="4" t="s">
        <v>64</v>
      </c>
      <c r="D77" s="16"/>
      <c r="E77" s="16"/>
    </row>
    <row r="78" spans="1:7" ht="20.100000000000001" customHeight="1" x14ac:dyDescent="0.25">
      <c r="A78" s="8"/>
      <c r="B78" s="9">
        <v>1</v>
      </c>
      <c r="C78" s="4" t="s">
        <v>63</v>
      </c>
      <c r="D78" s="16"/>
      <c r="E78" s="16"/>
    </row>
    <row r="79" spans="1:7" ht="20.100000000000001" customHeight="1" x14ac:dyDescent="0.25">
      <c r="A79" s="8"/>
      <c r="B79" s="9">
        <v>1</v>
      </c>
      <c r="C79" s="4" t="s">
        <v>65</v>
      </c>
      <c r="D79" s="16"/>
      <c r="E79" s="16"/>
    </row>
    <row r="80" spans="1:7" ht="20.100000000000001" customHeight="1" x14ac:dyDescent="0.25">
      <c r="A80" s="8"/>
      <c r="B80" s="9">
        <v>5</v>
      </c>
      <c r="C80" s="4" t="s">
        <v>66</v>
      </c>
      <c r="D80" s="16"/>
      <c r="E80" s="16"/>
    </row>
    <row r="81" spans="1:5" ht="20.100000000000001" customHeight="1" x14ac:dyDescent="0.25">
      <c r="A81" s="8"/>
      <c r="B81" s="9"/>
      <c r="C81" s="13" t="s">
        <v>51</v>
      </c>
      <c r="D81" s="17"/>
      <c r="E81" s="17"/>
    </row>
    <row r="82" spans="1:5" ht="20.100000000000001" customHeight="1" x14ac:dyDescent="0.25">
      <c r="A82" s="8"/>
      <c r="B82" s="9">
        <v>1</v>
      </c>
      <c r="C82" s="4" t="s">
        <v>61</v>
      </c>
      <c r="D82" s="16"/>
      <c r="E82" s="16"/>
    </row>
    <row r="83" spans="1:5" ht="20.100000000000001" customHeight="1" x14ac:dyDescent="0.25">
      <c r="A83" s="8"/>
      <c r="B83" s="9">
        <v>1</v>
      </c>
      <c r="C83" s="4" t="s">
        <v>62</v>
      </c>
      <c r="D83" s="16"/>
      <c r="E83" s="16"/>
    </row>
    <row r="84" spans="1:5" ht="20.100000000000001" customHeight="1" x14ac:dyDescent="0.25">
      <c r="A84" s="8"/>
      <c r="B84" s="9">
        <v>1</v>
      </c>
      <c r="C84" s="4" t="s">
        <v>64</v>
      </c>
      <c r="D84" s="16"/>
      <c r="E84" s="16"/>
    </row>
    <row r="85" spans="1:5" ht="20.100000000000001" customHeight="1" x14ac:dyDescent="0.25">
      <c r="A85" s="8"/>
      <c r="B85" s="9">
        <v>1</v>
      </c>
      <c r="C85" s="4" t="s">
        <v>63</v>
      </c>
      <c r="D85" s="16"/>
      <c r="E85" s="16"/>
    </row>
    <row r="86" spans="1:5" ht="20.100000000000001" customHeight="1" x14ac:dyDescent="0.25">
      <c r="A86" s="8"/>
      <c r="B86" s="9">
        <v>1</v>
      </c>
      <c r="C86" s="4" t="s">
        <v>65</v>
      </c>
      <c r="D86" s="16"/>
      <c r="E86" s="16"/>
    </row>
    <row r="87" spans="1:5" ht="20.100000000000001" customHeight="1" x14ac:dyDescent="0.25">
      <c r="A87" s="8"/>
      <c r="B87" s="9">
        <v>5</v>
      </c>
      <c r="C87" s="4" t="s">
        <v>66</v>
      </c>
      <c r="D87" s="16"/>
      <c r="E87" s="16"/>
    </row>
    <row r="88" spans="1:5" ht="20.100000000000001" customHeight="1" x14ac:dyDescent="0.25">
      <c r="A88" s="8"/>
      <c r="B88" s="9"/>
      <c r="C88" s="13" t="s">
        <v>52</v>
      </c>
      <c r="D88" s="17"/>
      <c r="E88" s="17"/>
    </row>
    <row r="89" spans="1:5" ht="20.100000000000001" customHeight="1" x14ac:dyDescent="0.25">
      <c r="A89" s="8"/>
      <c r="B89" s="9">
        <v>1</v>
      </c>
      <c r="C89" s="4" t="s">
        <v>61</v>
      </c>
      <c r="D89" s="16"/>
      <c r="E89" s="16"/>
    </row>
    <row r="90" spans="1:5" ht="20.100000000000001" customHeight="1" x14ac:dyDescent="0.25">
      <c r="A90" s="8"/>
      <c r="B90" s="9">
        <v>1</v>
      </c>
      <c r="C90" s="4" t="s">
        <v>62</v>
      </c>
      <c r="D90" s="16"/>
      <c r="E90" s="16"/>
    </row>
    <row r="91" spans="1:5" ht="20.100000000000001" customHeight="1" x14ac:dyDescent="0.25">
      <c r="A91" s="8"/>
      <c r="B91" s="9">
        <v>1</v>
      </c>
      <c r="C91" s="4" t="s">
        <v>64</v>
      </c>
      <c r="D91" s="16"/>
      <c r="E91" s="16"/>
    </row>
    <row r="92" spans="1:5" ht="20.100000000000001" customHeight="1" x14ac:dyDescent="0.25">
      <c r="A92" s="8"/>
      <c r="B92" s="9">
        <v>1</v>
      </c>
      <c r="C92" s="4" t="s">
        <v>63</v>
      </c>
      <c r="D92" s="16"/>
      <c r="E92" s="16"/>
    </row>
    <row r="93" spans="1:5" ht="20.100000000000001" customHeight="1" x14ac:dyDescent="0.25">
      <c r="A93" s="8"/>
      <c r="B93" s="9">
        <v>1</v>
      </c>
      <c r="C93" s="4" t="s">
        <v>65</v>
      </c>
      <c r="D93" s="16"/>
      <c r="E93" s="16"/>
    </row>
    <row r="94" spans="1:5" ht="20.100000000000001" customHeight="1" x14ac:dyDescent="0.25">
      <c r="A94" s="8"/>
      <c r="B94" s="6">
        <v>4</v>
      </c>
      <c r="C94" s="4" t="s">
        <v>66</v>
      </c>
      <c r="D94" s="16"/>
      <c r="E94" s="16"/>
    </row>
    <row r="95" spans="1:5" ht="20.100000000000001" customHeight="1" x14ac:dyDescent="0.25">
      <c r="A95" s="8"/>
      <c r="B95" s="65" t="s">
        <v>67</v>
      </c>
      <c r="C95" s="66"/>
      <c r="D95" s="18"/>
      <c r="E95" s="18"/>
    </row>
    <row r="96" spans="1:5" ht="20.100000000000001" customHeight="1" x14ac:dyDescent="0.25">
      <c r="A96" s="8"/>
      <c r="B96" s="11">
        <v>1</v>
      </c>
      <c r="C96" s="10" t="s">
        <v>53</v>
      </c>
      <c r="D96" s="16"/>
      <c r="E96" s="16"/>
    </row>
    <row r="97" spans="1:7" ht="20.100000000000001" customHeight="1" x14ac:dyDescent="0.25">
      <c r="A97" s="8"/>
      <c r="B97" s="11">
        <v>3</v>
      </c>
      <c r="C97" s="10" t="s">
        <v>54</v>
      </c>
      <c r="D97" s="16"/>
      <c r="E97" s="16"/>
    </row>
    <row r="98" spans="1:7" ht="20.100000000000001" customHeight="1" x14ac:dyDescent="0.25">
      <c r="A98" s="8"/>
      <c r="B98" s="11">
        <v>2</v>
      </c>
      <c r="C98" s="10" t="s">
        <v>7</v>
      </c>
      <c r="D98" s="16"/>
      <c r="E98" s="16"/>
    </row>
    <row r="99" spans="1:7" ht="20.100000000000001" customHeight="1" x14ac:dyDescent="0.25">
      <c r="A99" s="8"/>
      <c r="B99" s="11">
        <v>1</v>
      </c>
      <c r="C99" s="10" t="s">
        <v>55</v>
      </c>
      <c r="D99" s="16"/>
      <c r="E99" s="16"/>
    </row>
    <row r="100" spans="1:7" ht="20.100000000000001" customHeight="1" x14ac:dyDescent="0.25">
      <c r="A100" s="8"/>
      <c r="B100" s="11">
        <v>1</v>
      </c>
      <c r="C100" s="10" t="s">
        <v>68</v>
      </c>
      <c r="D100" s="16"/>
      <c r="E100" s="16"/>
    </row>
    <row r="101" spans="1:7" ht="20.100000000000001" customHeight="1" x14ac:dyDescent="0.25">
      <c r="A101" s="8"/>
      <c r="B101" s="11">
        <v>1</v>
      </c>
      <c r="C101" s="10" t="s">
        <v>69</v>
      </c>
      <c r="D101" s="16"/>
      <c r="E101" s="16"/>
    </row>
    <row r="102" spans="1:7" ht="20.100000000000001" customHeight="1" x14ac:dyDescent="0.25">
      <c r="A102" s="8"/>
      <c r="B102" s="11">
        <v>1</v>
      </c>
      <c r="C102" s="10" t="s">
        <v>70</v>
      </c>
      <c r="D102" s="16"/>
      <c r="E102" s="16"/>
    </row>
    <row r="103" spans="1:7" ht="20.100000000000001" customHeight="1" x14ac:dyDescent="0.25">
      <c r="A103" s="8"/>
      <c r="B103" s="11">
        <v>1</v>
      </c>
      <c r="C103" s="10" t="s">
        <v>71</v>
      </c>
      <c r="D103" s="16"/>
      <c r="E103" s="16"/>
    </row>
    <row r="104" spans="1:7" ht="20.100000000000001" customHeight="1" x14ac:dyDescent="0.25">
      <c r="A104" s="8"/>
      <c r="B104" s="11">
        <v>1</v>
      </c>
      <c r="C104" s="10" t="s">
        <v>72</v>
      </c>
      <c r="D104" s="16"/>
      <c r="E104" s="16"/>
    </row>
    <row r="105" spans="1:7" ht="20.100000000000001" customHeight="1" x14ac:dyDescent="0.25">
      <c r="A105" s="8"/>
    </row>
    <row r="106" spans="1:7" ht="20.100000000000001" customHeight="1" x14ac:dyDescent="0.25">
      <c r="A106" s="12"/>
      <c r="B106" s="6">
        <v>1</v>
      </c>
      <c r="C106" s="4" t="s">
        <v>56</v>
      </c>
      <c r="D106" s="16"/>
      <c r="E106" s="16"/>
    </row>
    <row r="107" spans="1:7" ht="20.100000000000001" customHeight="1" x14ac:dyDescent="0.25">
      <c r="A107" s="12"/>
      <c r="B107" s="6">
        <v>4</v>
      </c>
      <c r="C107" s="4" t="s">
        <v>57</v>
      </c>
      <c r="D107" s="16"/>
      <c r="E107" s="16"/>
    </row>
    <row r="108" spans="1:7" ht="20.100000000000001" customHeight="1" x14ac:dyDescent="0.25">
      <c r="A108" s="12"/>
      <c r="B108" s="6">
        <v>1</v>
      </c>
      <c r="C108" s="4" t="s">
        <v>58</v>
      </c>
      <c r="D108" s="16"/>
      <c r="E108" s="16"/>
    </row>
    <row r="109" spans="1:7" ht="20.100000000000001" customHeight="1" x14ac:dyDescent="0.25">
      <c r="A109" s="12"/>
      <c r="B109" s="6">
        <v>2</v>
      </c>
      <c r="C109" s="4" t="s">
        <v>6</v>
      </c>
      <c r="D109" s="16"/>
      <c r="E109" s="16"/>
    </row>
    <row r="110" spans="1:7" ht="20.100000000000001" customHeight="1" x14ac:dyDescent="0.25">
      <c r="A110" s="12"/>
      <c r="B110" s="6">
        <v>1</v>
      </c>
      <c r="C110" s="4" t="s">
        <v>59</v>
      </c>
      <c r="D110" s="16"/>
      <c r="E110" s="16"/>
    </row>
    <row r="112" spans="1:7" ht="20.100000000000001" customHeight="1" x14ac:dyDescent="0.25">
      <c r="A112" s="2" t="s">
        <v>135</v>
      </c>
      <c r="B112" s="36"/>
      <c r="C112" s="36"/>
      <c r="E112" s="37" t="s">
        <v>136</v>
      </c>
      <c r="F112" s="38"/>
      <c r="G112" s="38"/>
    </row>
    <row r="113" spans="1:6" ht="20.100000000000001" customHeight="1" x14ac:dyDescent="0.25">
      <c r="C113" s="8"/>
      <c r="E113" s="8"/>
    </row>
    <row r="114" spans="1:6" ht="20.100000000000001" customHeight="1" x14ac:dyDescent="0.25">
      <c r="B114" s="8"/>
      <c r="C114" s="8"/>
      <c r="E114" s="8"/>
    </row>
    <row r="115" spans="1:6" ht="20.100000000000001" customHeight="1" x14ac:dyDescent="0.25">
      <c r="C115" s="8"/>
      <c r="E115" s="8"/>
    </row>
    <row r="116" spans="1:6" ht="20.100000000000001" customHeight="1" x14ac:dyDescent="0.3">
      <c r="A116" s="2" t="s">
        <v>137</v>
      </c>
      <c r="B116" s="38"/>
      <c r="C116" s="36"/>
      <c r="D116" s="3"/>
      <c r="E116" s="1"/>
    </row>
    <row r="117" spans="1:6" ht="20.100000000000001" customHeight="1" x14ac:dyDescent="0.25">
      <c r="B117" s="8"/>
      <c r="C117" s="8"/>
      <c r="E117" s="8"/>
      <c r="F117" s="8"/>
    </row>
    <row r="118" spans="1:6" ht="20.100000000000001" customHeight="1" x14ac:dyDescent="0.3">
      <c r="B118" s="8"/>
      <c r="C118" s="8"/>
      <c r="D118" s="3"/>
      <c r="E118" s="8"/>
      <c r="F118" s="8"/>
    </row>
    <row r="119" spans="1:6" ht="20.100000000000001" customHeight="1" x14ac:dyDescent="0.25">
      <c r="B119" s="8"/>
      <c r="C119" s="8"/>
      <c r="E119" s="8"/>
      <c r="F119" s="8"/>
    </row>
    <row r="120" spans="1:6" ht="20.100000000000001" customHeight="1" x14ac:dyDescent="0.25">
      <c r="A120" s="2" t="s">
        <v>138</v>
      </c>
      <c r="B120" s="38"/>
      <c r="C120" s="36"/>
      <c r="E120" s="8"/>
      <c r="F120" s="8"/>
    </row>
    <row r="121" spans="1:6" ht="20.100000000000001" customHeight="1" x14ac:dyDescent="0.25">
      <c r="B121" s="8"/>
      <c r="C121" s="8"/>
      <c r="E121" s="8"/>
      <c r="F121" s="8"/>
    </row>
    <row r="122" spans="1:6" ht="20.100000000000001" customHeight="1" x14ac:dyDescent="0.25">
      <c r="B122" s="8"/>
      <c r="C122" s="8"/>
      <c r="E122" s="8"/>
      <c r="F122" s="8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P122"/>
  <sheetViews>
    <sheetView showGridLines="0" topLeftCell="A4" zoomScale="70" zoomScaleNormal="70" workbookViewId="0">
      <selection activeCell="H9" sqref="H9"/>
    </sheetView>
  </sheetViews>
  <sheetFormatPr baseColWidth="10" defaultColWidth="11.44140625" defaultRowHeight="20.100000000000001" customHeight="1" x14ac:dyDescent="0.25"/>
  <cols>
    <col min="1" max="1" width="21.109375" style="2" bestFit="1" customWidth="1"/>
    <col min="2" max="2" width="30.5546875" style="2" bestFit="1" customWidth="1"/>
    <col min="3" max="3" width="72.33203125" style="2" customWidth="1"/>
    <col min="4" max="4" width="22.77734375" style="2" bestFit="1" customWidth="1"/>
    <col min="5" max="5" width="22.44140625" style="2" customWidth="1"/>
    <col min="6" max="6" width="20.33203125" style="2" customWidth="1"/>
    <col min="7" max="7" width="20.21875" style="2" customWidth="1"/>
    <col min="8" max="16384" width="11.44140625" style="2"/>
  </cols>
  <sheetData>
    <row r="1" spans="1:16" customFormat="1" ht="24" customHeight="1" x14ac:dyDescent="0.3">
      <c r="B1" s="57"/>
      <c r="C1" s="57"/>
      <c r="D1" s="58"/>
      <c r="E1" s="58"/>
      <c r="F1" s="58"/>
      <c r="G1" s="58"/>
      <c r="H1" s="58"/>
      <c r="I1" s="58"/>
      <c r="J1" s="58"/>
      <c r="K1" s="58"/>
      <c r="L1" s="59"/>
      <c r="M1" s="60"/>
    </row>
    <row r="2" spans="1:16" customFormat="1" ht="17.399999999999999" x14ac:dyDescent="0.3">
      <c r="A2" s="62" t="s">
        <v>0</v>
      </c>
      <c r="B2" s="62"/>
      <c r="C2" s="62"/>
      <c r="D2" s="62"/>
      <c r="E2" s="62"/>
      <c r="F2" s="62"/>
      <c r="G2" s="62"/>
      <c r="H2" s="58"/>
      <c r="I2" s="58"/>
      <c r="J2" s="58"/>
      <c r="K2" s="58"/>
      <c r="L2" s="59"/>
      <c r="M2" s="60"/>
    </row>
    <row r="3" spans="1:16" customFormat="1" ht="22.8" x14ac:dyDescent="0.4">
      <c r="A3" s="62" t="s">
        <v>1</v>
      </c>
      <c r="B3" s="62"/>
      <c r="C3" s="62"/>
      <c r="D3" s="62"/>
      <c r="E3" s="62"/>
      <c r="F3" s="62"/>
      <c r="G3" s="62"/>
      <c r="H3" s="61"/>
      <c r="I3" s="61"/>
      <c r="J3" s="61"/>
      <c r="K3" s="61"/>
      <c r="L3" s="61"/>
      <c r="M3" s="61"/>
    </row>
    <row r="4" spans="1:16" customFormat="1" ht="22.8" x14ac:dyDescent="0.4">
      <c r="A4" s="68" t="s">
        <v>122</v>
      </c>
      <c r="B4" s="68"/>
      <c r="C4" s="68"/>
      <c r="D4" s="68"/>
      <c r="E4" s="68"/>
      <c r="F4" s="68"/>
      <c r="G4" s="68"/>
      <c r="H4" s="61"/>
      <c r="I4" s="61"/>
      <c r="J4" s="61"/>
      <c r="K4" s="61"/>
      <c r="L4" s="61"/>
      <c r="M4" s="61"/>
      <c r="N4" s="23"/>
      <c r="O4" s="63"/>
      <c r="P4" s="63"/>
    </row>
    <row r="5" spans="1:16" s="23" customFormat="1" ht="20.100000000000001" customHeight="1" x14ac:dyDescent="0.25">
      <c r="O5" s="63"/>
      <c r="P5" s="63"/>
    </row>
    <row r="6" spans="1:16" s="23" customFormat="1" ht="20.100000000000001" customHeight="1" x14ac:dyDescent="0.25">
      <c r="O6" s="39"/>
      <c r="P6" s="39"/>
    </row>
    <row r="7" spans="1:16" s="23" customFormat="1" ht="20.100000000000001" customHeight="1" x14ac:dyDescent="0.25">
      <c r="A7" s="40" t="s">
        <v>123</v>
      </c>
      <c r="B7" s="40"/>
      <c r="C7" s="79">
        <f ca="1">NOW()</f>
        <v>44798.530415740737</v>
      </c>
      <c r="D7" s="40" t="s">
        <v>124</v>
      </c>
      <c r="E7" s="41"/>
      <c r="F7" s="42"/>
      <c r="G7" s="32"/>
      <c r="O7" s="39"/>
      <c r="P7" s="39"/>
    </row>
    <row r="8" spans="1:16" s="23" customFormat="1" ht="20.100000000000001" customHeight="1" x14ac:dyDescent="0.3">
      <c r="A8" s="24"/>
      <c r="B8" s="24"/>
      <c r="C8" s="24"/>
      <c r="D8" s="24"/>
      <c r="E8" s="24"/>
      <c r="F8" s="24"/>
      <c r="G8" s="2"/>
      <c r="O8" s="39"/>
      <c r="P8" s="39"/>
    </row>
    <row r="9" spans="1:16" s="23" customFormat="1" ht="20.100000000000001" customHeight="1" x14ac:dyDescent="0.25">
      <c r="A9" s="40" t="s">
        <v>125</v>
      </c>
      <c r="B9" s="40"/>
      <c r="C9" s="43"/>
      <c r="D9" s="44" t="s">
        <v>126</v>
      </c>
      <c r="E9" s="45"/>
      <c r="F9" s="46"/>
      <c r="G9" s="46"/>
      <c r="O9" s="39"/>
      <c r="P9" s="39"/>
    </row>
    <row r="10" spans="1:16" s="23" customFormat="1" ht="20.100000000000001" customHeight="1" x14ac:dyDescent="0.3">
      <c r="A10" s="24"/>
      <c r="B10" s="24"/>
      <c r="C10" s="24"/>
      <c r="D10" s="24"/>
      <c r="E10" s="24"/>
      <c r="F10" s="24"/>
      <c r="G10" s="2"/>
      <c r="O10" s="39"/>
      <c r="P10" s="39"/>
    </row>
    <row r="11" spans="1:16" s="23" customFormat="1" ht="29.4" customHeight="1" x14ac:dyDescent="0.25">
      <c r="A11" s="40" t="s">
        <v>127</v>
      </c>
      <c r="B11" s="40"/>
      <c r="C11" s="47"/>
      <c r="D11" s="44" t="s">
        <v>128</v>
      </c>
      <c r="E11" s="43" t="s">
        <v>139</v>
      </c>
      <c r="F11" s="25"/>
      <c r="G11" s="25"/>
      <c r="O11" s="39"/>
      <c r="P11" s="39"/>
    </row>
    <row r="12" spans="1:16" s="23" customFormat="1" ht="20.100000000000001" customHeight="1" x14ac:dyDescent="0.3">
      <c r="A12" s="24"/>
      <c r="B12" s="24"/>
      <c r="C12" s="24"/>
      <c r="D12" s="24"/>
      <c r="E12" s="24"/>
      <c r="F12" s="24"/>
      <c r="G12" s="2"/>
      <c r="O12" s="48"/>
      <c r="P12" s="48"/>
    </row>
    <row r="13" spans="1:16" s="23" customFormat="1" ht="20.100000000000001" customHeight="1" x14ac:dyDescent="0.25">
      <c r="A13" s="40" t="s">
        <v>129</v>
      </c>
      <c r="B13" s="40"/>
      <c r="C13" s="79"/>
      <c r="D13" s="44" t="s">
        <v>130</v>
      </c>
      <c r="E13" s="49"/>
      <c r="F13" s="50"/>
      <c r="G13" s="50"/>
      <c r="O13" s="48"/>
      <c r="P13" s="48"/>
    </row>
    <row r="14" spans="1:16" s="23" customFormat="1" ht="20.100000000000001" customHeight="1" x14ac:dyDescent="0.3">
      <c r="A14" s="24"/>
      <c r="B14" s="24"/>
      <c r="C14" s="24"/>
      <c r="D14" s="24"/>
      <c r="E14" s="24"/>
      <c r="F14" s="24"/>
      <c r="G14" s="3"/>
      <c r="H14" s="3"/>
      <c r="O14" s="51"/>
      <c r="P14" s="51"/>
    </row>
    <row r="15" spans="1:16" s="23" customFormat="1" ht="20.100000000000001" customHeight="1" x14ac:dyDescent="0.25">
      <c r="A15" s="40" t="s">
        <v>131</v>
      </c>
      <c r="B15" s="40"/>
      <c r="C15" s="43"/>
      <c r="D15" s="25"/>
      <c r="E15" s="31"/>
      <c r="F15" s="31"/>
      <c r="G15" s="25"/>
      <c r="H15" s="25"/>
      <c r="O15" s="51"/>
      <c r="P15" s="51"/>
    </row>
    <row r="16" spans="1:16" s="23" customFormat="1" ht="20.100000000000001" customHeight="1" x14ac:dyDescent="0.3">
      <c r="A16" s="24"/>
      <c r="B16" s="24"/>
      <c r="C16" s="24"/>
      <c r="D16" s="24"/>
      <c r="E16" s="24"/>
      <c r="F16" s="24"/>
      <c r="G16" s="3"/>
      <c r="H16" s="3"/>
      <c r="O16" s="51"/>
      <c r="P16" s="51"/>
    </row>
    <row r="17" spans="1:16" s="23" customFormat="1" ht="20.100000000000001" customHeight="1" x14ac:dyDescent="0.25">
      <c r="A17" s="40" t="s">
        <v>132</v>
      </c>
      <c r="B17" s="40"/>
      <c r="C17" s="43"/>
      <c r="D17" s="44" t="s">
        <v>140</v>
      </c>
      <c r="E17" s="49"/>
      <c r="F17" s="31"/>
      <c r="G17" s="25"/>
      <c r="H17" s="25"/>
      <c r="O17" s="51"/>
      <c r="P17" s="51"/>
    </row>
    <row r="18" spans="1:16" s="23" customFormat="1" ht="20.100000000000001" customHeight="1" x14ac:dyDescent="0.3">
      <c r="A18" s="24"/>
      <c r="B18" s="24"/>
      <c r="C18" s="24"/>
      <c r="D18" s="24"/>
      <c r="E18" s="24"/>
      <c r="F18" s="24"/>
      <c r="G18" s="3"/>
      <c r="H18" s="3"/>
      <c r="O18" s="52"/>
      <c r="P18" s="52"/>
    </row>
    <row r="19" spans="1:16" s="23" customFormat="1" ht="20.100000000000001" customHeight="1" x14ac:dyDescent="0.25">
      <c r="A19" s="40" t="s">
        <v>133</v>
      </c>
      <c r="B19" s="40"/>
      <c r="C19" s="53"/>
      <c r="D19" s="32"/>
      <c r="E19" s="54"/>
      <c r="F19" s="54"/>
      <c r="G19" s="28"/>
      <c r="H19" s="26"/>
      <c r="O19" s="52"/>
      <c r="P19" s="52"/>
    </row>
    <row r="20" spans="1:16" s="23" customFormat="1" ht="20.100000000000001" customHeight="1" x14ac:dyDescent="0.25">
      <c r="A20" s="8"/>
      <c r="B20" s="8"/>
      <c r="C20" s="2"/>
      <c r="D20" s="2"/>
      <c r="E20" s="2"/>
      <c r="F20" s="2"/>
      <c r="G20" s="2" t="s">
        <v>142</v>
      </c>
      <c r="H20" s="2"/>
      <c r="O20" s="52"/>
      <c r="P20" s="52"/>
    </row>
    <row r="21" spans="1:16" s="23" customFormat="1" ht="20.100000000000001" customHeight="1" x14ac:dyDescent="0.3">
      <c r="A21" s="55"/>
      <c r="B21" s="55"/>
      <c r="C21" s="55"/>
      <c r="D21" s="55"/>
      <c r="E21" s="55"/>
      <c r="F21" s="55"/>
      <c r="G21" s="55"/>
      <c r="H21" s="56"/>
      <c r="O21" s="52"/>
      <c r="P21" s="52"/>
    </row>
    <row r="22" spans="1:16" s="23" customFormat="1" ht="30" customHeight="1" x14ac:dyDescent="0.25">
      <c r="A22" s="19" t="s">
        <v>118</v>
      </c>
      <c r="B22" s="19" t="s">
        <v>141</v>
      </c>
      <c r="C22" s="19" t="s">
        <v>119</v>
      </c>
      <c r="D22" s="19" t="s">
        <v>2</v>
      </c>
      <c r="E22" s="19" t="s">
        <v>134</v>
      </c>
      <c r="F22" s="20" t="s">
        <v>3</v>
      </c>
      <c r="G22" s="20" t="s">
        <v>4</v>
      </c>
      <c r="O22" s="52"/>
      <c r="P22" s="52"/>
    </row>
    <row r="23" spans="1:16" ht="20.100000000000001" customHeight="1" x14ac:dyDescent="0.25">
      <c r="A23" s="15" t="s">
        <v>8</v>
      </c>
      <c r="B23" s="27">
        <v>2100011976</v>
      </c>
      <c r="C23" s="4" t="s">
        <v>76</v>
      </c>
      <c r="D23" s="14">
        <v>3</v>
      </c>
      <c r="E23" s="30"/>
      <c r="F23" s="69">
        <v>220</v>
      </c>
      <c r="G23" s="70">
        <f>(D23*F23)</f>
        <v>660</v>
      </c>
    </row>
    <row r="24" spans="1:16" ht="20.100000000000001" customHeight="1" x14ac:dyDescent="0.25">
      <c r="A24" s="15" t="s">
        <v>9</v>
      </c>
      <c r="B24" s="27">
        <v>2000031257</v>
      </c>
      <c r="C24" s="4" t="s">
        <v>77</v>
      </c>
      <c r="D24" s="14">
        <v>3</v>
      </c>
      <c r="E24" s="30"/>
      <c r="F24" s="69"/>
      <c r="G24" s="70">
        <f t="shared" ref="G24:G64" si="0">(D24*F24)</f>
        <v>0</v>
      </c>
    </row>
    <row r="25" spans="1:16" ht="20.100000000000001" customHeight="1" x14ac:dyDescent="0.25">
      <c r="A25" s="15" t="s">
        <v>10</v>
      </c>
      <c r="B25" s="27">
        <v>1800051681</v>
      </c>
      <c r="C25" s="4" t="s">
        <v>78</v>
      </c>
      <c r="D25" s="14">
        <v>3</v>
      </c>
      <c r="E25" s="30"/>
      <c r="F25" s="69"/>
      <c r="G25" s="70">
        <f t="shared" si="0"/>
        <v>0</v>
      </c>
    </row>
    <row r="26" spans="1:16" ht="20.100000000000001" customHeight="1" x14ac:dyDescent="0.25">
      <c r="A26" s="15" t="s">
        <v>11</v>
      </c>
      <c r="B26" s="27">
        <v>2000031258</v>
      </c>
      <c r="C26" s="4" t="s">
        <v>79</v>
      </c>
      <c r="D26" s="14">
        <v>3</v>
      </c>
      <c r="E26" s="30"/>
      <c r="F26" s="69"/>
      <c r="G26" s="70">
        <f t="shared" si="0"/>
        <v>0</v>
      </c>
    </row>
    <row r="27" spans="1:16" ht="20.100000000000001" customHeight="1" x14ac:dyDescent="0.25">
      <c r="A27" s="15" t="s">
        <v>12</v>
      </c>
      <c r="B27" s="27">
        <v>2100047163</v>
      </c>
      <c r="C27" s="4" t="s">
        <v>80</v>
      </c>
      <c r="D27" s="14">
        <v>2</v>
      </c>
      <c r="E27" s="30"/>
      <c r="F27" s="69"/>
      <c r="G27" s="70">
        <f t="shared" si="0"/>
        <v>0</v>
      </c>
    </row>
    <row r="28" spans="1:16" ht="20.100000000000001" customHeight="1" x14ac:dyDescent="0.25">
      <c r="A28" s="15" t="s">
        <v>13</v>
      </c>
      <c r="B28" s="27">
        <v>2000031249</v>
      </c>
      <c r="C28" s="4" t="s">
        <v>108</v>
      </c>
      <c r="D28" s="14">
        <v>2</v>
      </c>
      <c r="E28" s="30"/>
      <c r="F28" s="69">
        <v>220</v>
      </c>
      <c r="G28" s="70">
        <f t="shared" si="0"/>
        <v>440</v>
      </c>
    </row>
    <row r="29" spans="1:16" ht="20.100000000000001" customHeight="1" x14ac:dyDescent="0.25">
      <c r="A29" s="15" t="s">
        <v>14</v>
      </c>
      <c r="B29" s="27">
        <v>2100044503</v>
      </c>
      <c r="C29" s="4" t="s">
        <v>109</v>
      </c>
      <c r="D29" s="14">
        <v>3</v>
      </c>
      <c r="E29" s="30"/>
      <c r="F29" s="69">
        <v>220</v>
      </c>
      <c r="G29" s="70">
        <f t="shared" si="0"/>
        <v>660</v>
      </c>
    </row>
    <row r="30" spans="1:16" ht="20.100000000000001" customHeight="1" x14ac:dyDescent="0.25">
      <c r="A30" s="15" t="s">
        <v>15</v>
      </c>
      <c r="B30" s="27">
        <v>2100012042</v>
      </c>
      <c r="C30" s="4" t="s">
        <v>110</v>
      </c>
      <c r="D30" s="14">
        <v>3</v>
      </c>
      <c r="E30" s="30"/>
      <c r="F30" s="69">
        <v>220</v>
      </c>
      <c r="G30" s="70">
        <f t="shared" si="0"/>
        <v>660</v>
      </c>
    </row>
    <row r="31" spans="1:16" ht="20.100000000000001" customHeight="1" x14ac:dyDescent="0.25">
      <c r="A31" s="15" t="s">
        <v>16</v>
      </c>
      <c r="B31" s="27">
        <v>2100001567</v>
      </c>
      <c r="C31" s="4" t="s">
        <v>111</v>
      </c>
      <c r="D31" s="14">
        <v>3</v>
      </c>
      <c r="E31" s="30"/>
      <c r="F31" s="69">
        <v>220</v>
      </c>
      <c r="G31" s="70">
        <f t="shared" si="0"/>
        <v>660</v>
      </c>
    </row>
    <row r="32" spans="1:16" ht="20.100000000000001" customHeight="1" x14ac:dyDescent="0.25">
      <c r="A32" s="15" t="s">
        <v>17</v>
      </c>
      <c r="B32" s="27">
        <v>2100044504</v>
      </c>
      <c r="C32" s="4" t="s">
        <v>112</v>
      </c>
      <c r="D32" s="14">
        <v>3</v>
      </c>
      <c r="E32" s="30"/>
      <c r="F32" s="69">
        <v>220</v>
      </c>
      <c r="G32" s="70">
        <f t="shared" si="0"/>
        <v>660</v>
      </c>
    </row>
    <row r="33" spans="1:7" ht="20.100000000000001" customHeight="1" x14ac:dyDescent="0.25">
      <c r="A33" s="15" t="s">
        <v>18</v>
      </c>
      <c r="B33" s="27">
        <v>2100027879</v>
      </c>
      <c r="C33" s="4" t="s">
        <v>113</v>
      </c>
      <c r="D33" s="14">
        <v>3</v>
      </c>
      <c r="E33" s="30"/>
      <c r="F33" s="69">
        <v>220</v>
      </c>
      <c r="G33" s="70">
        <f t="shared" si="0"/>
        <v>660</v>
      </c>
    </row>
    <row r="34" spans="1:7" ht="20.100000000000001" customHeight="1" x14ac:dyDescent="0.25">
      <c r="A34" s="15" t="s">
        <v>19</v>
      </c>
      <c r="B34" s="27">
        <v>2200022182</v>
      </c>
      <c r="C34" s="4" t="s">
        <v>81</v>
      </c>
      <c r="D34" s="14">
        <v>3</v>
      </c>
      <c r="E34" s="30"/>
      <c r="F34" s="69">
        <v>220</v>
      </c>
      <c r="G34" s="70">
        <f t="shared" si="0"/>
        <v>660</v>
      </c>
    </row>
    <row r="35" spans="1:7" ht="20.100000000000001" customHeight="1" x14ac:dyDescent="0.25">
      <c r="A35" s="15" t="s">
        <v>20</v>
      </c>
      <c r="B35" s="27">
        <v>2200042941</v>
      </c>
      <c r="C35" s="4" t="s">
        <v>82</v>
      </c>
      <c r="D35" s="14">
        <v>3</v>
      </c>
      <c r="E35" s="30"/>
      <c r="F35" s="69">
        <v>220</v>
      </c>
      <c r="G35" s="70">
        <f t="shared" si="0"/>
        <v>660</v>
      </c>
    </row>
    <row r="36" spans="1:7" ht="20.100000000000001" customHeight="1" x14ac:dyDescent="0.25">
      <c r="A36" s="15" t="s">
        <v>21</v>
      </c>
      <c r="B36" s="27">
        <v>2100088764</v>
      </c>
      <c r="C36" s="4" t="s">
        <v>83</v>
      </c>
      <c r="D36" s="14">
        <v>3</v>
      </c>
      <c r="E36" s="30"/>
      <c r="F36" s="69">
        <v>220</v>
      </c>
      <c r="G36" s="70">
        <f t="shared" si="0"/>
        <v>660</v>
      </c>
    </row>
    <row r="37" spans="1:7" ht="20.100000000000001" customHeight="1" x14ac:dyDescent="0.25">
      <c r="A37" s="15" t="s">
        <v>73</v>
      </c>
      <c r="B37" s="27">
        <v>2100012043</v>
      </c>
      <c r="C37" s="4" t="s">
        <v>84</v>
      </c>
      <c r="D37" s="14">
        <v>3</v>
      </c>
      <c r="E37" s="30"/>
      <c r="F37" s="69">
        <v>220</v>
      </c>
      <c r="G37" s="70">
        <f t="shared" si="0"/>
        <v>660</v>
      </c>
    </row>
    <row r="38" spans="1:7" ht="20.100000000000001" customHeight="1" x14ac:dyDescent="0.25">
      <c r="A38" s="15" t="s">
        <v>22</v>
      </c>
      <c r="B38" s="27">
        <v>2000103341</v>
      </c>
      <c r="C38" s="4" t="s">
        <v>85</v>
      </c>
      <c r="D38" s="14">
        <v>3</v>
      </c>
      <c r="E38" s="30"/>
      <c r="F38" s="69">
        <v>220</v>
      </c>
      <c r="G38" s="70">
        <f t="shared" si="0"/>
        <v>660</v>
      </c>
    </row>
    <row r="39" spans="1:7" ht="20.100000000000001" customHeight="1" x14ac:dyDescent="0.25">
      <c r="A39" s="15" t="s">
        <v>23</v>
      </c>
      <c r="B39" s="27">
        <v>2100028171</v>
      </c>
      <c r="C39" s="4" t="s">
        <v>86</v>
      </c>
      <c r="D39" s="14">
        <v>3</v>
      </c>
      <c r="E39" s="30"/>
      <c r="F39" s="69">
        <v>220</v>
      </c>
      <c r="G39" s="70">
        <f t="shared" si="0"/>
        <v>660</v>
      </c>
    </row>
    <row r="40" spans="1:7" ht="20.100000000000001" customHeight="1" x14ac:dyDescent="0.25">
      <c r="A40" s="15" t="s">
        <v>24</v>
      </c>
      <c r="B40" s="27">
        <v>2000103713</v>
      </c>
      <c r="C40" s="4" t="s">
        <v>87</v>
      </c>
      <c r="D40" s="14">
        <v>3</v>
      </c>
      <c r="E40" s="30"/>
      <c r="F40" s="69">
        <v>220</v>
      </c>
      <c r="G40" s="70">
        <f t="shared" si="0"/>
        <v>660</v>
      </c>
    </row>
    <row r="41" spans="1:7" ht="20.100000000000001" customHeight="1" x14ac:dyDescent="0.25">
      <c r="A41" s="15" t="s">
        <v>25</v>
      </c>
      <c r="B41" s="27">
        <v>2100042949</v>
      </c>
      <c r="C41" s="4" t="s">
        <v>88</v>
      </c>
      <c r="D41" s="14">
        <v>3</v>
      </c>
      <c r="E41" s="30"/>
      <c r="F41" s="69">
        <v>220</v>
      </c>
      <c r="G41" s="70">
        <f t="shared" si="0"/>
        <v>660</v>
      </c>
    </row>
    <row r="42" spans="1:7" ht="20.100000000000001" customHeight="1" x14ac:dyDescent="0.25">
      <c r="A42" s="15" t="s">
        <v>26</v>
      </c>
      <c r="B42" s="27">
        <v>2100004423</v>
      </c>
      <c r="C42" s="4" t="s">
        <v>89</v>
      </c>
      <c r="D42" s="14">
        <v>3</v>
      </c>
      <c r="E42" s="30"/>
      <c r="F42" s="69">
        <v>220</v>
      </c>
      <c r="G42" s="70">
        <f t="shared" si="0"/>
        <v>660</v>
      </c>
    </row>
    <row r="43" spans="1:7" ht="20.100000000000001" customHeight="1" x14ac:dyDescent="0.25">
      <c r="A43" s="15" t="s">
        <v>27</v>
      </c>
      <c r="B43" s="27">
        <v>2100028173</v>
      </c>
      <c r="C43" s="4" t="s">
        <v>114</v>
      </c>
      <c r="D43" s="14">
        <v>2</v>
      </c>
      <c r="E43" s="30"/>
      <c r="F43" s="69">
        <v>220</v>
      </c>
      <c r="G43" s="70">
        <f t="shared" si="0"/>
        <v>440</v>
      </c>
    </row>
    <row r="44" spans="1:7" ht="20.100000000000001" customHeight="1" x14ac:dyDescent="0.25">
      <c r="A44" s="15" t="s">
        <v>28</v>
      </c>
      <c r="B44" s="27">
        <v>2100036749</v>
      </c>
      <c r="C44" s="4" t="s">
        <v>90</v>
      </c>
      <c r="D44" s="14">
        <v>3</v>
      </c>
      <c r="E44" s="30"/>
      <c r="F44" s="69">
        <v>220</v>
      </c>
      <c r="G44" s="70">
        <f t="shared" si="0"/>
        <v>660</v>
      </c>
    </row>
    <row r="45" spans="1:7" ht="20.100000000000001" customHeight="1" x14ac:dyDescent="0.25">
      <c r="A45" s="15" t="s">
        <v>29</v>
      </c>
      <c r="B45" s="27">
        <v>2100020125</v>
      </c>
      <c r="C45" s="4" t="s">
        <v>91</v>
      </c>
      <c r="D45" s="14">
        <v>3</v>
      </c>
      <c r="E45" s="30"/>
      <c r="F45" s="69">
        <v>220</v>
      </c>
      <c r="G45" s="70">
        <f t="shared" si="0"/>
        <v>660</v>
      </c>
    </row>
    <row r="46" spans="1:7" ht="20.100000000000001" customHeight="1" x14ac:dyDescent="0.25">
      <c r="A46" s="15" t="s">
        <v>30</v>
      </c>
      <c r="B46" s="27">
        <v>1900069634</v>
      </c>
      <c r="C46" s="4" t="s">
        <v>92</v>
      </c>
      <c r="D46" s="14">
        <v>3</v>
      </c>
      <c r="E46" s="30"/>
      <c r="F46" s="69">
        <v>220</v>
      </c>
      <c r="G46" s="70">
        <f t="shared" si="0"/>
        <v>660</v>
      </c>
    </row>
    <row r="47" spans="1:7" ht="20.100000000000001" customHeight="1" x14ac:dyDescent="0.25">
      <c r="A47" s="15" t="s">
        <v>31</v>
      </c>
      <c r="B47" s="27">
        <v>2200034132</v>
      </c>
      <c r="C47" s="4" t="s">
        <v>93</v>
      </c>
      <c r="D47" s="14">
        <v>3</v>
      </c>
      <c r="E47" s="30"/>
      <c r="F47" s="69">
        <v>220</v>
      </c>
      <c r="G47" s="70">
        <f t="shared" si="0"/>
        <v>660</v>
      </c>
    </row>
    <row r="48" spans="1:7" ht="20.100000000000001" customHeight="1" x14ac:dyDescent="0.25">
      <c r="A48" s="15" t="s">
        <v>32</v>
      </c>
      <c r="B48" s="27">
        <v>2200036479</v>
      </c>
      <c r="C48" s="4" t="s">
        <v>94</v>
      </c>
      <c r="D48" s="14">
        <v>3</v>
      </c>
      <c r="E48" s="30"/>
      <c r="F48" s="69">
        <v>220</v>
      </c>
      <c r="G48" s="70">
        <f t="shared" si="0"/>
        <v>660</v>
      </c>
    </row>
    <row r="49" spans="1:7" ht="20.100000000000001" customHeight="1" x14ac:dyDescent="0.25">
      <c r="A49" s="15" t="s">
        <v>74</v>
      </c>
      <c r="B49" s="27">
        <v>2200037605</v>
      </c>
      <c r="C49" s="4" t="s">
        <v>95</v>
      </c>
      <c r="D49" s="14">
        <v>3</v>
      </c>
      <c r="E49" s="30"/>
      <c r="F49" s="69">
        <v>220</v>
      </c>
      <c r="G49" s="70">
        <f t="shared" si="0"/>
        <v>660</v>
      </c>
    </row>
    <row r="50" spans="1:7" ht="20.100000000000001" customHeight="1" x14ac:dyDescent="0.25">
      <c r="A50" s="15" t="s">
        <v>33</v>
      </c>
      <c r="B50" s="27">
        <v>2100000392</v>
      </c>
      <c r="C50" s="4" t="s">
        <v>96</v>
      </c>
      <c r="D50" s="14">
        <v>3</v>
      </c>
      <c r="E50" s="30"/>
      <c r="F50" s="69">
        <v>220</v>
      </c>
      <c r="G50" s="70">
        <f t="shared" si="0"/>
        <v>660</v>
      </c>
    </row>
    <row r="51" spans="1:7" ht="20.100000000000001" customHeight="1" x14ac:dyDescent="0.25">
      <c r="A51" s="15" t="s">
        <v>34</v>
      </c>
      <c r="B51" s="27">
        <v>2100041278</v>
      </c>
      <c r="C51" s="4" t="s">
        <v>97</v>
      </c>
      <c r="D51" s="14">
        <v>3</v>
      </c>
      <c r="E51" s="30"/>
      <c r="F51" s="69">
        <v>220</v>
      </c>
      <c r="G51" s="70">
        <f t="shared" si="0"/>
        <v>660</v>
      </c>
    </row>
    <row r="52" spans="1:7" ht="20.100000000000001" customHeight="1" x14ac:dyDescent="0.25">
      <c r="A52" s="15" t="s">
        <v>35</v>
      </c>
      <c r="B52" s="27">
        <v>2000096332</v>
      </c>
      <c r="C52" s="4" t="s">
        <v>98</v>
      </c>
      <c r="D52" s="14">
        <v>3</v>
      </c>
      <c r="E52" s="30"/>
      <c r="F52" s="69">
        <v>220</v>
      </c>
      <c r="G52" s="70">
        <f t="shared" si="0"/>
        <v>660</v>
      </c>
    </row>
    <row r="53" spans="1:7" ht="20.100000000000001" customHeight="1" x14ac:dyDescent="0.25">
      <c r="A53" s="15" t="s">
        <v>36</v>
      </c>
      <c r="B53" s="27">
        <v>2000094601</v>
      </c>
      <c r="C53" s="4" t="s">
        <v>115</v>
      </c>
      <c r="D53" s="14">
        <v>2</v>
      </c>
      <c r="E53" s="30"/>
      <c r="F53" s="69">
        <v>220</v>
      </c>
      <c r="G53" s="70">
        <f t="shared" si="0"/>
        <v>440</v>
      </c>
    </row>
    <row r="54" spans="1:7" ht="20.100000000000001" customHeight="1" x14ac:dyDescent="0.25">
      <c r="A54" s="15" t="s">
        <v>37</v>
      </c>
      <c r="B54" s="27">
        <v>2000066163</v>
      </c>
      <c r="C54" s="4" t="s">
        <v>99</v>
      </c>
      <c r="D54" s="14">
        <v>3</v>
      </c>
      <c r="E54" s="30"/>
      <c r="F54" s="69">
        <v>220</v>
      </c>
      <c r="G54" s="70">
        <f t="shared" si="0"/>
        <v>660</v>
      </c>
    </row>
    <row r="55" spans="1:7" ht="20.100000000000001" customHeight="1" x14ac:dyDescent="0.25">
      <c r="A55" s="15" t="s">
        <v>38</v>
      </c>
      <c r="B55" s="27">
        <v>2100045107</v>
      </c>
      <c r="C55" s="4" t="s">
        <v>100</v>
      </c>
      <c r="D55" s="14">
        <v>3</v>
      </c>
      <c r="E55" s="30"/>
      <c r="F55" s="69">
        <v>220</v>
      </c>
      <c r="G55" s="70">
        <f t="shared" si="0"/>
        <v>660</v>
      </c>
    </row>
    <row r="56" spans="1:7" ht="20.100000000000001" customHeight="1" x14ac:dyDescent="0.25">
      <c r="A56" s="15" t="s">
        <v>39</v>
      </c>
      <c r="B56" s="27">
        <v>2100041280</v>
      </c>
      <c r="C56" s="4" t="s">
        <v>101</v>
      </c>
      <c r="D56" s="14">
        <v>3</v>
      </c>
      <c r="E56" s="30"/>
      <c r="F56" s="69">
        <v>220</v>
      </c>
      <c r="G56" s="70">
        <f t="shared" si="0"/>
        <v>660</v>
      </c>
    </row>
    <row r="57" spans="1:7" ht="20.100000000000001" customHeight="1" x14ac:dyDescent="0.25">
      <c r="A57" s="15" t="s">
        <v>40</v>
      </c>
      <c r="B57" s="27">
        <v>2100054532</v>
      </c>
      <c r="C57" s="4" t="s">
        <v>102</v>
      </c>
      <c r="D57" s="14">
        <v>3</v>
      </c>
      <c r="E57" s="30"/>
      <c r="F57" s="69">
        <v>220</v>
      </c>
      <c r="G57" s="70">
        <f t="shared" si="0"/>
        <v>660</v>
      </c>
    </row>
    <row r="58" spans="1:7" ht="20.100000000000001" customHeight="1" x14ac:dyDescent="0.25">
      <c r="A58" s="15" t="s">
        <v>41</v>
      </c>
      <c r="B58" s="27">
        <v>1800054856</v>
      </c>
      <c r="C58" s="4" t="s">
        <v>103</v>
      </c>
      <c r="D58" s="14">
        <v>3</v>
      </c>
      <c r="E58" s="30"/>
      <c r="F58" s="69">
        <v>220</v>
      </c>
      <c r="G58" s="70">
        <f t="shared" si="0"/>
        <v>660</v>
      </c>
    </row>
    <row r="59" spans="1:7" ht="20.100000000000001" customHeight="1" x14ac:dyDescent="0.25">
      <c r="A59" s="15" t="s">
        <v>42</v>
      </c>
      <c r="B59" s="27">
        <v>2100061358</v>
      </c>
      <c r="C59" s="4" t="s">
        <v>104</v>
      </c>
      <c r="D59" s="14">
        <v>3</v>
      </c>
      <c r="E59" s="30"/>
      <c r="F59" s="69">
        <v>220</v>
      </c>
      <c r="G59" s="70">
        <f t="shared" si="0"/>
        <v>660</v>
      </c>
    </row>
    <row r="60" spans="1:7" ht="20.100000000000001" customHeight="1" x14ac:dyDescent="0.25">
      <c r="A60" s="15" t="s">
        <v>43</v>
      </c>
      <c r="B60" s="27">
        <v>2100087531</v>
      </c>
      <c r="C60" s="4" t="s">
        <v>105</v>
      </c>
      <c r="D60" s="14">
        <v>3</v>
      </c>
      <c r="E60" s="30"/>
      <c r="F60" s="69">
        <v>220</v>
      </c>
      <c r="G60" s="70">
        <f t="shared" si="0"/>
        <v>660</v>
      </c>
    </row>
    <row r="61" spans="1:7" ht="20.100000000000001" customHeight="1" x14ac:dyDescent="0.25">
      <c r="A61" s="15" t="s">
        <v>44</v>
      </c>
      <c r="B61" s="27">
        <v>2100112299</v>
      </c>
      <c r="C61" s="4" t="s">
        <v>106</v>
      </c>
      <c r="D61" s="14">
        <v>3</v>
      </c>
      <c r="E61" s="30"/>
      <c r="F61" s="69">
        <v>220</v>
      </c>
      <c r="G61" s="70">
        <f t="shared" si="0"/>
        <v>660</v>
      </c>
    </row>
    <row r="62" spans="1:7" ht="20.100000000000001" customHeight="1" x14ac:dyDescent="0.25">
      <c r="A62" s="15" t="s">
        <v>45</v>
      </c>
      <c r="B62" s="27">
        <v>2100105354</v>
      </c>
      <c r="C62" s="4" t="s">
        <v>107</v>
      </c>
      <c r="D62" s="14">
        <v>1</v>
      </c>
      <c r="E62" s="30"/>
      <c r="F62" s="69">
        <v>220</v>
      </c>
      <c r="G62" s="70">
        <f t="shared" si="0"/>
        <v>220</v>
      </c>
    </row>
    <row r="63" spans="1:7" ht="20.100000000000001" customHeight="1" x14ac:dyDescent="0.25">
      <c r="A63" s="15" t="s">
        <v>46</v>
      </c>
      <c r="B63" s="27">
        <v>2100025108</v>
      </c>
      <c r="C63" s="4" t="s">
        <v>116</v>
      </c>
      <c r="D63" s="14">
        <v>1</v>
      </c>
      <c r="E63" s="30"/>
      <c r="F63" s="69">
        <v>220</v>
      </c>
      <c r="G63" s="70">
        <f t="shared" si="0"/>
        <v>220</v>
      </c>
    </row>
    <row r="64" spans="1:7" ht="20.100000000000001" customHeight="1" x14ac:dyDescent="0.25">
      <c r="A64" s="15" t="s">
        <v>75</v>
      </c>
      <c r="B64" s="27">
        <v>1800067249</v>
      </c>
      <c r="C64" s="4" t="s">
        <v>117</v>
      </c>
      <c r="D64" s="14">
        <v>0</v>
      </c>
      <c r="E64" s="30"/>
      <c r="F64" s="69">
        <v>220</v>
      </c>
      <c r="G64" s="70">
        <f t="shared" si="0"/>
        <v>0</v>
      </c>
    </row>
    <row r="65" spans="1:7" ht="20.100000000000001" customHeight="1" x14ac:dyDescent="0.3">
      <c r="A65" s="71"/>
      <c r="B65" s="72"/>
      <c r="C65" s="16"/>
      <c r="D65" s="73"/>
      <c r="F65" s="77" t="s">
        <v>143</v>
      </c>
      <c r="G65" s="78">
        <f>SUM(G23:G64)</f>
        <v>22880</v>
      </c>
    </row>
    <row r="66" spans="1:7" ht="20.100000000000001" customHeight="1" x14ac:dyDescent="0.3">
      <c r="A66" s="71"/>
      <c r="B66" s="72"/>
      <c r="C66" s="16"/>
      <c r="D66" s="73"/>
      <c r="F66" s="77" t="s">
        <v>144</v>
      </c>
      <c r="G66" s="78">
        <f>+G65*0.12</f>
        <v>2745.6</v>
      </c>
    </row>
    <row r="67" spans="1:7" ht="20.100000000000001" customHeight="1" x14ac:dyDescent="0.3">
      <c r="A67" s="71"/>
      <c r="B67" s="72"/>
      <c r="C67" s="16"/>
      <c r="D67" s="73"/>
      <c r="F67" s="77" t="s">
        <v>145</v>
      </c>
      <c r="G67" s="78">
        <f>+G65+G66</f>
        <v>25625.599999999999</v>
      </c>
    </row>
    <row r="68" spans="1:7" ht="20.100000000000001" customHeight="1" x14ac:dyDescent="0.3">
      <c r="A68" s="67" t="s">
        <v>5</v>
      </c>
      <c r="B68" s="67"/>
      <c r="C68" s="67"/>
      <c r="D68" s="67"/>
      <c r="E68" s="67"/>
      <c r="F68" s="67"/>
      <c r="G68" s="5">
        <f>+G66+G67</f>
        <v>28371.199999999997</v>
      </c>
    </row>
    <row r="69" spans="1:7" ht="20.100000000000001" customHeight="1" x14ac:dyDescent="0.25">
      <c r="A69" s="29"/>
      <c r="B69" s="33"/>
      <c r="C69" s="33"/>
      <c r="D69" s="33"/>
      <c r="E69" s="33"/>
      <c r="F69" s="34"/>
      <c r="G69" s="35"/>
    </row>
    <row r="70" spans="1:7" ht="20.100000000000001" customHeight="1" x14ac:dyDescent="0.3">
      <c r="B70" s="64" t="s">
        <v>60</v>
      </c>
      <c r="C70" s="64"/>
      <c r="D70" s="7"/>
      <c r="E70" s="7"/>
    </row>
    <row r="71" spans="1:7" ht="20.100000000000001" customHeight="1" x14ac:dyDescent="0.25">
      <c r="A71" s="8"/>
      <c r="B71" s="9">
        <v>2</v>
      </c>
      <c r="C71" s="4" t="s">
        <v>47</v>
      </c>
      <c r="D71" s="16"/>
      <c r="E71" s="16"/>
    </row>
    <row r="72" spans="1:7" ht="20.100000000000001" customHeight="1" x14ac:dyDescent="0.25">
      <c r="A72" s="8"/>
      <c r="B72" s="9">
        <v>1</v>
      </c>
      <c r="C72" s="4" t="s">
        <v>48</v>
      </c>
      <c r="D72" s="16"/>
      <c r="E72" s="16"/>
    </row>
    <row r="73" spans="1:7" ht="20.100000000000001" customHeight="1" x14ac:dyDescent="0.25">
      <c r="A73" s="8"/>
      <c r="B73" s="9">
        <v>1</v>
      </c>
      <c r="C73" s="4" t="s">
        <v>49</v>
      </c>
      <c r="D73" s="16"/>
      <c r="E73" s="16"/>
    </row>
    <row r="74" spans="1:7" ht="20.100000000000001" customHeight="1" x14ac:dyDescent="0.25">
      <c r="A74" s="8"/>
      <c r="B74" s="9"/>
      <c r="C74" s="13" t="s">
        <v>50</v>
      </c>
      <c r="D74" s="17"/>
      <c r="E74" s="17"/>
    </row>
    <row r="75" spans="1:7" ht="20.100000000000001" customHeight="1" x14ac:dyDescent="0.25">
      <c r="A75" s="8"/>
      <c r="B75" s="9">
        <v>1</v>
      </c>
      <c r="C75" s="4" t="s">
        <v>61</v>
      </c>
      <c r="D75" s="16"/>
      <c r="E75" s="16"/>
    </row>
    <row r="76" spans="1:7" ht="20.100000000000001" customHeight="1" x14ac:dyDescent="0.25">
      <c r="A76" s="8"/>
      <c r="B76" s="9">
        <v>1</v>
      </c>
      <c r="C76" s="4" t="s">
        <v>62</v>
      </c>
      <c r="D76" s="16"/>
      <c r="E76" s="16"/>
    </row>
    <row r="77" spans="1:7" ht="20.100000000000001" customHeight="1" x14ac:dyDescent="0.25">
      <c r="A77" s="8"/>
      <c r="B77" s="9">
        <v>1</v>
      </c>
      <c r="C77" s="4" t="s">
        <v>64</v>
      </c>
      <c r="D77" s="16"/>
      <c r="E77" s="16"/>
    </row>
    <row r="78" spans="1:7" ht="20.100000000000001" customHeight="1" x14ac:dyDescent="0.25">
      <c r="A78" s="8"/>
      <c r="B78" s="9">
        <v>1</v>
      </c>
      <c r="C78" s="4" t="s">
        <v>63</v>
      </c>
      <c r="D78" s="16"/>
      <c r="E78" s="16"/>
    </row>
    <row r="79" spans="1:7" ht="20.100000000000001" customHeight="1" x14ac:dyDescent="0.25">
      <c r="A79" s="8"/>
      <c r="B79" s="9">
        <v>1</v>
      </c>
      <c r="C79" s="4" t="s">
        <v>65</v>
      </c>
      <c r="D79" s="16"/>
      <c r="E79" s="16"/>
    </row>
    <row r="80" spans="1:7" ht="20.100000000000001" customHeight="1" x14ac:dyDescent="0.25">
      <c r="A80" s="8"/>
      <c r="B80" s="9">
        <v>5</v>
      </c>
      <c r="C80" s="4" t="s">
        <v>66</v>
      </c>
      <c r="D80" s="16"/>
      <c r="E80" s="16"/>
    </row>
    <row r="81" spans="1:5" ht="20.100000000000001" customHeight="1" x14ac:dyDescent="0.25">
      <c r="A81" s="8"/>
      <c r="B81" s="9"/>
      <c r="C81" s="13" t="s">
        <v>51</v>
      </c>
      <c r="D81" s="17"/>
      <c r="E81" s="17"/>
    </row>
    <row r="82" spans="1:5" ht="20.100000000000001" customHeight="1" x14ac:dyDescent="0.25">
      <c r="A82" s="8"/>
      <c r="B82" s="9">
        <v>1</v>
      </c>
      <c r="C82" s="4" t="s">
        <v>61</v>
      </c>
      <c r="D82" s="16"/>
      <c r="E82" s="16"/>
    </row>
    <row r="83" spans="1:5" ht="20.100000000000001" customHeight="1" x14ac:dyDescent="0.25">
      <c r="A83" s="8"/>
      <c r="B83" s="9">
        <v>1</v>
      </c>
      <c r="C83" s="4" t="s">
        <v>62</v>
      </c>
      <c r="D83" s="16"/>
      <c r="E83" s="16"/>
    </row>
    <row r="84" spans="1:5" ht="20.100000000000001" customHeight="1" x14ac:dyDescent="0.25">
      <c r="A84" s="8"/>
      <c r="B84" s="9">
        <v>1</v>
      </c>
      <c r="C84" s="4" t="s">
        <v>64</v>
      </c>
      <c r="D84" s="16"/>
      <c r="E84" s="16"/>
    </row>
    <row r="85" spans="1:5" ht="20.100000000000001" customHeight="1" x14ac:dyDescent="0.25">
      <c r="A85" s="8"/>
      <c r="B85" s="9">
        <v>1</v>
      </c>
      <c r="C85" s="4" t="s">
        <v>63</v>
      </c>
      <c r="D85" s="16"/>
      <c r="E85" s="16"/>
    </row>
    <row r="86" spans="1:5" ht="20.100000000000001" customHeight="1" x14ac:dyDescent="0.25">
      <c r="A86" s="8"/>
      <c r="B86" s="9">
        <v>1</v>
      </c>
      <c r="C86" s="4" t="s">
        <v>65</v>
      </c>
      <c r="D86" s="16"/>
      <c r="E86" s="16"/>
    </row>
    <row r="87" spans="1:5" ht="20.100000000000001" customHeight="1" x14ac:dyDescent="0.25">
      <c r="A87" s="8"/>
      <c r="B87" s="9">
        <v>5</v>
      </c>
      <c r="C87" s="4" t="s">
        <v>66</v>
      </c>
      <c r="D87" s="16"/>
      <c r="E87" s="16"/>
    </row>
    <row r="88" spans="1:5" ht="20.100000000000001" customHeight="1" x14ac:dyDescent="0.25">
      <c r="A88" s="8"/>
      <c r="B88" s="9"/>
      <c r="C88" s="13" t="s">
        <v>52</v>
      </c>
      <c r="D88" s="17"/>
      <c r="E88" s="17"/>
    </row>
    <row r="89" spans="1:5" ht="20.100000000000001" customHeight="1" x14ac:dyDescent="0.25">
      <c r="A89" s="8"/>
      <c r="B89" s="9">
        <v>1</v>
      </c>
      <c r="C89" s="4" t="s">
        <v>61</v>
      </c>
      <c r="D89" s="16"/>
      <c r="E89" s="16"/>
    </row>
    <row r="90" spans="1:5" ht="20.100000000000001" customHeight="1" x14ac:dyDescent="0.25">
      <c r="A90" s="8"/>
      <c r="B90" s="9">
        <v>1</v>
      </c>
      <c r="C90" s="4" t="s">
        <v>62</v>
      </c>
      <c r="D90" s="16"/>
      <c r="E90" s="16"/>
    </row>
    <row r="91" spans="1:5" ht="20.100000000000001" customHeight="1" x14ac:dyDescent="0.25">
      <c r="A91" s="8"/>
      <c r="B91" s="9">
        <v>1</v>
      </c>
      <c r="C91" s="4" t="s">
        <v>64</v>
      </c>
      <c r="D91" s="16"/>
      <c r="E91" s="16"/>
    </row>
    <row r="92" spans="1:5" ht="20.100000000000001" customHeight="1" x14ac:dyDescent="0.25">
      <c r="A92" s="8"/>
      <c r="B92" s="9">
        <v>1</v>
      </c>
      <c r="C92" s="4" t="s">
        <v>63</v>
      </c>
      <c r="D92" s="16"/>
      <c r="E92" s="16"/>
    </row>
    <row r="93" spans="1:5" ht="20.100000000000001" customHeight="1" x14ac:dyDescent="0.25">
      <c r="A93" s="8"/>
      <c r="B93" s="9">
        <v>1</v>
      </c>
      <c r="C93" s="4" t="s">
        <v>65</v>
      </c>
      <c r="D93" s="16"/>
      <c r="E93" s="16"/>
    </row>
    <row r="94" spans="1:5" ht="20.100000000000001" customHeight="1" x14ac:dyDescent="0.25">
      <c r="A94" s="8"/>
      <c r="B94" s="6">
        <v>4</v>
      </c>
      <c r="C94" s="4" t="s">
        <v>66</v>
      </c>
      <c r="D94" s="16"/>
      <c r="E94" s="16"/>
    </row>
    <row r="95" spans="1:5" ht="20.100000000000001" customHeight="1" x14ac:dyDescent="0.25">
      <c r="A95" s="8"/>
      <c r="B95" s="65" t="s">
        <v>67</v>
      </c>
      <c r="C95" s="66"/>
      <c r="D95" s="18"/>
      <c r="E95" s="18"/>
    </row>
    <row r="96" spans="1:5" ht="20.100000000000001" customHeight="1" x14ac:dyDescent="0.25">
      <c r="A96" s="8"/>
      <c r="B96" s="11">
        <v>1</v>
      </c>
      <c r="C96" s="10" t="s">
        <v>53</v>
      </c>
      <c r="D96" s="16"/>
      <c r="E96" s="16"/>
    </row>
    <row r="97" spans="1:7" ht="20.100000000000001" customHeight="1" x14ac:dyDescent="0.25">
      <c r="A97" s="8"/>
      <c r="B97" s="11">
        <v>3</v>
      </c>
      <c r="C97" s="10" t="s">
        <v>54</v>
      </c>
      <c r="D97" s="16"/>
      <c r="E97" s="16"/>
    </row>
    <row r="98" spans="1:7" ht="20.100000000000001" customHeight="1" x14ac:dyDescent="0.25">
      <c r="A98" s="8"/>
      <c r="B98" s="11">
        <v>2</v>
      </c>
      <c r="C98" s="10" t="s">
        <v>7</v>
      </c>
      <c r="D98" s="16"/>
      <c r="E98" s="16"/>
    </row>
    <row r="99" spans="1:7" ht="20.100000000000001" customHeight="1" x14ac:dyDescent="0.25">
      <c r="A99" s="8"/>
      <c r="B99" s="11">
        <v>1</v>
      </c>
      <c r="C99" s="10" t="s">
        <v>55</v>
      </c>
      <c r="D99" s="16"/>
      <c r="E99" s="16"/>
    </row>
    <row r="100" spans="1:7" ht="20.100000000000001" customHeight="1" x14ac:dyDescent="0.25">
      <c r="A100" s="8"/>
      <c r="B100" s="11">
        <v>1</v>
      </c>
      <c r="C100" s="10" t="s">
        <v>68</v>
      </c>
      <c r="D100" s="16"/>
      <c r="E100" s="16"/>
    </row>
    <row r="101" spans="1:7" ht="20.100000000000001" customHeight="1" x14ac:dyDescent="0.25">
      <c r="A101" s="8"/>
      <c r="B101" s="11">
        <v>1</v>
      </c>
      <c r="C101" s="10" t="s">
        <v>69</v>
      </c>
      <c r="D101" s="16"/>
      <c r="E101" s="16"/>
    </row>
    <row r="102" spans="1:7" ht="20.100000000000001" customHeight="1" x14ac:dyDescent="0.25">
      <c r="A102" s="8"/>
      <c r="B102" s="11">
        <v>1</v>
      </c>
      <c r="C102" s="10" t="s">
        <v>70</v>
      </c>
      <c r="D102" s="16"/>
      <c r="E102" s="16"/>
    </row>
    <row r="103" spans="1:7" ht="20.100000000000001" customHeight="1" x14ac:dyDescent="0.25">
      <c r="A103" s="8"/>
      <c r="B103" s="11">
        <v>1</v>
      </c>
      <c r="C103" s="10" t="s">
        <v>71</v>
      </c>
      <c r="D103" s="16"/>
      <c r="E103" s="16"/>
    </row>
    <row r="104" spans="1:7" ht="20.100000000000001" customHeight="1" x14ac:dyDescent="0.25">
      <c r="A104" s="8"/>
      <c r="B104" s="11">
        <v>1</v>
      </c>
      <c r="C104" s="10" t="s">
        <v>72</v>
      </c>
      <c r="D104" s="16"/>
      <c r="E104" s="16"/>
    </row>
    <row r="105" spans="1:7" ht="20.100000000000001" customHeight="1" x14ac:dyDescent="0.25">
      <c r="A105" s="8"/>
    </row>
    <row r="106" spans="1:7" ht="20.100000000000001" customHeight="1" x14ac:dyDescent="0.25">
      <c r="A106" s="12"/>
      <c r="B106" s="6">
        <v>1</v>
      </c>
      <c r="C106" s="4" t="s">
        <v>56</v>
      </c>
      <c r="D106" s="16"/>
      <c r="E106" s="16"/>
    </row>
    <row r="107" spans="1:7" ht="20.100000000000001" customHeight="1" x14ac:dyDescent="0.25">
      <c r="A107" s="12"/>
      <c r="B107" s="6">
        <v>4</v>
      </c>
      <c r="C107" s="4" t="s">
        <v>57</v>
      </c>
      <c r="D107" s="16"/>
      <c r="E107" s="16"/>
    </row>
    <row r="108" spans="1:7" ht="20.100000000000001" customHeight="1" x14ac:dyDescent="0.25">
      <c r="A108" s="12"/>
      <c r="B108" s="6">
        <v>1</v>
      </c>
      <c r="C108" s="4" t="s">
        <v>58</v>
      </c>
      <c r="D108" s="16"/>
      <c r="E108" s="16"/>
    </row>
    <row r="109" spans="1:7" ht="20.100000000000001" customHeight="1" x14ac:dyDescent="0.25">
      <c r="A109" s="12"/>
      <c r="B109" s="6">
        <v>2</v>
      </c>
      <c r="C109" s="4" t="s">
        <v>6</v>
      </c>
      <c r="D109" s="16"/>
      <c r="E109" s="16"/>
    </row>
    <row r="110" spans="1:7" ht="20.100000000000001" customHeight="1" x14ac:dyDescent="0.25">
      <c r="A110" s="12"/>
      <c r="B110" s="6">
        <v>1</v>
      </c>
      <c r="C110" s="4" t="s">
        <v>59</v>
      </c>
      <c r="D110" s="16"/>
      <c r="E110" s="16"/>
    </row>
    <row r="112" spans="1:7" ht="20.100000000000001" customHeight="1" x14ac:dyDescent="0.25">
      <c r="A112" s="2" t="s">
        <v>135</v>
      </c>
      <c r="B112" s="36"/>
      <c r="C112" s="36"/>
      <c r="E112" s="37" t="s">
        <v>136</v>
      </c>
      <c r="F112" s="38"/>
      <c r="G112" s="38"/>
    </row>
    <row r="113" spans="1:6" ht="20.100000000000001" customHeight="1" x14ac:dyDescent="0.25">
      <c r="C113" s="8"/>
      <c r="E113" s="8"/>
    </row>
    <row r="114" spans="1:6" ht="20.100000000000001" customHeight="1" x14ac:dyDescent="0.25">
      <c r="B114" s="8"/>
      <c r="C114" s="8"/>
      <c r="E114" s="8"/>
    </row>
    <row r="115" spans="1:6" ht="20.100000000000001" customHeight="1" x14ac:dyDescent="0.25">
      <c r="C115" s="8"/>
      <c r="E115" s="8"/>
    </row>
    <row r="116" spans="1:6" ht="20.100000000000001" customHeight="1" x14ac:dyDescent="0.3">
      <c r="A116" s="2" t="s">
        <v>137</v>
      </c>
      <c r="B116" s="38"/>
      <c r="C116" s="36"/>
      <c r="D116" s="3"/>
      <c r="E116" s="1"/>
    </row>
    <row r="117" spans="1:6" ht="20.100000000000001" customHeight="1" x14ac:dyDescent="0.25">
      <c r="B117" s="8"/>
      <c r="C117" s="8"/>
      <c r="E117" s="8"/>
      <c r="F117" s="8"/>
    </row>
    <row r="118" spans="1:6" ht="20.100000000000001" customHeight="1" x14ac:dyDescent="0.3">
      <c r="B118" s="8"/>
      <c r="C118" s="8"/>
      <c r="D118" s="3"/>
      <c r="E118" s="8"/>
      <c r="F118" s="8"/>
    </row>
    <row r="119" spans="1:6" ht="20.100000000000001" customHeight="1" x14ac:dyDescent="0.25">
      <c r="B119" s="8"/>
      <c r="C119" s="8"/>
      <c r="E119" s="8"/>
      <c r="F119" s="8"/>
    </row>
    <row r="120" spans="1:6" ht="20.100000000000001" customHeight="1" x14ac:dyDescent="0.25">
      <c r="A120" s="2" t="s">
        <v>138</v>
      </c>
      <c r="B120" s="38"/>
      <c r="C120" s="36"/>
      <c r="E120" s="8"/>
      <c r="F120" s="8"/>
    </row>
    <row r="121" spans="1:6" ht="20.100000000000001" customHeight="1" x14ac:dyDescent="0.25">
      <c r="B121" s="8"/>
      <c r="C121" s="8"/>
      <c r="E121" s="8"/>
      <c r="F121" s="8"/>
    </row>
    <row r="122" spans="1:6" ht="20.100000000000001" customHeight="1" x14ac:dyDescent="0.25">
      <c r="B122" s="8"/>
      <c r="C122" s="8"/>
      <c r="E122" s="8"/>
      <c r="F122" s="8"/>
    </row>
  </sheetData>
  <mergeCells count="7">
    <mergeCell ref="B95:C95"/>
    <mergeCell ref="A2:G2"/>
    <mergeCell ref="A3:G3"/>
    <mergeCell ref="A4:G4"/>
    <mergeCell ref="O4:P5"/>
    <mergeCell ref="A68:F68"/>
    <mergeCell ref="B70:C70"/>
  </mergeCells>
  <pageMargins left="0.7" right="0.7" top="0.75" bottom="0.75" header="0.3" footer="0.3"/>
  <pageSetup paperSize="9" scale="5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2022-06-03T22:44:51Z</cp:lastPrinted>
  <dcterms:created xsi:type="dcterms:W3CDTF">2022-06-03T20:45:03Z</dcterms:created>
  <dcterms:modified xsi:type="dcterms:W3CDTF">2022-08-25T17:43:57Z</dcterms:modified>
</cp:coreProperties>
</file>