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INVENTARIO JAIRO PINEDA 2022\FORMATOS NE_EQUIPOS AGO2022\"/>
    </mc:Choice>
  </mc:AlternateContent>
  <xr:revisionPtr revIDLastSave="0" documentId="13_ncr:1_{0A37A6D3-4E7F-4807-8C30-D25690AE26C7}" xr6:coauthVersionLast="47" xr6:coauthVersionMax="47" xr10:uidLastSave="{00000000-0000-0000-0000-000000000000}"/>
  <bookViews>
    <workbookView xWindow="-108" yWindow="-108" windowWidth="23256" windowHeight="12456" xr2:uid="{A34CFC00-BF97-4FE3-9DA8-2919ED3E752A}"/>
  </bookViews>
  <sheets>
    <sheet name="JAIRO" sheetId="6" r:id="rId1"/>
    <sheet name="INQUIORT" sheetId="5" r:id="rId2"/>
  </sheets>
  <definedNames>
    <definedName name="_xlnm._FilterDatabase" localSheetId="1" hidden="1">INQUIORT!$A$22:$G$107</definedName>
    <definedName name="_xlnm._FilterDatabase" localSheetId="0" hidden="1">JAIRO!$A$22:$G$107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7" i="5" l="1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C7" i="5"/>
  <c r="G109" i="6"/>
  <c r="C7" i="6"/>
  <c r="D123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D123" i="5"/>
  <c r="G108" i="5" l="1"/>
  <c r="G109" i="5" s="1"/>
  <c r="G110" i="5" s="1"/>
  <c r="G108" i="6"/>
  <c r="G110" i="6" s="1"/>
</calcChain>
</file>

<file path=xl/sharedStrings.xml><?xml version="1.0" encoding="utf-8"?>
<sst xmlns="http://schemas.openxmlformats.org/spreadsheetml/2006/main" count="616" uniqueCount="304">
  <si>
    <t>INSUMOS QUIRURGICOS ORTOMACX INQUIORT S.A.</t>
  </si>
  <si>
    <t>RUC: 0993007803001</t>
  </si>
  <si>
    <t>CANT.</t>
  </si>
  <si>
    <t>PRECIO UNITARIO</t>
  </si>
  <si>
    <t>PRECIO TOTAL</t>
  </si>
  <si>
    <t>H1L-ST-006</t>
  </si>
  <si>
    <t>Straight H1 Locking Plate 6Holes 0.6t</t>
  </si>
  <si>
    <t>H1L-QD-112</t>
  </si>
  <si>
    <t>Matrix H1 Locking Plate 12Holes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</si>
  <si>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</si>
  <si>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</si>
  <si>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</si>
  <si>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</si>
  <si>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</si>
  <si>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</si>
  <si>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</si>
  <si>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</si>
  <si>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</si>
  <si>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</si>
  <si>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H1L-LR-005</t>
  </si>
  <si>
    <t>H1 Locking L Plate 5Holes Right 0.6t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</si>
  <si>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</si>
  <si>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</si>
  <si>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</si>
  <si>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</si>
  <si>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</si>
  <si>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</si>
  <si>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H2L-QD-006</t>
  </si>
  <si>
    <t>Square 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</si>
  <si>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</si>
  <si>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</si>
  <si>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</si>
  <si>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</si>
  <si>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</si>
  <si>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</si>
  <si>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</t>
  </si>
  <si>
    <t>L Plate(Left) 6Holes 1.0T</t>
  </si>
  <si>
    <t>H2L-LR-006</t>
  </si>
  <si>
    <t>L Plate(Right) 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</si>
  <si>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</si>
  <si>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</si>
  <si>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</si>
  <si>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</si>
  <si>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</si>
  <si>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</si>
  <si>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</si>
  <si>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</si>
  <si>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</si>
  <si>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</si>
  <si>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</si>
  <si>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</si>
  <si>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H2L-LL-006-13</t>
  </si>
  <si>
    <t>L Plate(Left) 6Holes 1.3T</t>
  </si>
  <si>
    <t>H2L-LR-006-13</t>
  </si>
  <si>
    <t>L Plate(Right) 6Holes 1.3T</t>
  </si>
  <si>
    <t>H2L-LL-010-13</t>
  </si>
  <si>
    <t>L Plate(Left) 10Holes 1.3T</t>
  </si>
  <si>
    <t>H2L-LR-010-13</t>
  </si>
  <si>
    <t>L Plate(Right) 10Holes 1.3T</t>
  </si>
  <si>
    <t>20L-HF-006</t>
  </si>
  <si>
    <t>20L-HF-007</t>
  </si>
  <si>
    <t>20L-HF-008</t>
  </si>
  <si>
    <t>20L-HF-009</t>
  </si>
  <si>
    <t>20L-HF-010</t>
  </si>
  <si>
    <t>20L-HF-011</t>
  </si>
  <si>
    <t>20L-HF-012</t>
  </si>
  <si>
    <t>2.0*12MM Locking Screw</t>
  </si>
  <si>
    <t>20L-HF-013</t>
  </si>
  <si>
    <t>20L-HF-014</t>
  </si>
  <si>
    <t>2.0*14MM Locking Screw</t>
  </si>
  <si>
    <t>20L-HF-016</t>
  </si>
  <si>
    <t>2.0*16MM Locking Screw</t>
  </si>
  <si>
    <t>20L-HF-018</t>
  </si>
  <si>
    <t>20L-HF-020</t>
  </si>
  <si>
    <t>20-HF-006</t>
  </si>
  <si>
    <t>20-HF-007</t>
  </si>
  <si>
    <t>20-HF-008</t>
  </si>
  <si>
    <t>2.0*8MM Cortical Screw</t>
  </si>
  <si>
    <t>20-HF-009</t>
  </si>
  <si>
    <t>2.0*9MM Cortical Screw</t>
  </si>
  <si>
    <t>20-HF-010</t>
  </si>
  <si>
    <t>20-HF-011</t>
  </si>
  <si>
    <t>2.0*11MM Cortical Screw</t>
  </si>
  <si>
    <t>20-HF-012</t>
  </si>
  <si>
    <t>2.0*12MM Cortical Screw</t>
  </si>
  <si>
    <t>20-HF-013</t>
  </si>
  <si>
    <t>20-HF-014</t>
  </si>
  <si>
    <t>2.0*14MM Cortical Screw</t>
  </si>
  <si>
    <t>20-HF-016</t>
  </si>
  <si>
    <t>2.0*16MM Cortical Screw</t>
  </si>
  <si>
    <t>20-HF-018</t>
  </si>
  <si>
    <t>20-HF-020</t>
  </si>
  <si>
    <t>23-FC-006</t>
  </si>
  <si>
    <t>2.3*6MM Cortical Screw</t>
  </si>
  <si>
    <t>23-FC-010</t>
  </si>
  <si>
    <t>2.3*10MM Cortical Screw</t>
  </si>
  <si>
    <t>15L-HF-006</t>
  </si>
  <si>
    <t>15L-HF-007</t>
  </si>
  <si>
    <t>15L-HF-008</t>
  </si>
  <si>
    <t>15L-HF-009</t>
  </si>
  <si>
    <t>15L-HF-010</t>
  </si>
  <si>
    <t>15L-HF-011</t>
  </si>
  <si>
    <t>Locking Screw 1.5×11mm</t>
  </si>
  <si>
    <t>15L-HF-012</t>
  </si>
  <si>
    <t>15L-HF-013</t>
  </si>
  <si>
    <t>15L-HF-014</t>
  </si>
  <si>
    <t>15L-HF-016</t>
  </si>
  <si>
    <t>15L-HF-018</t>
  </si>
  <si>
    <t>Locking Screw 1.5×18mm</t>
  </si>
  <si>
    <t>15L-HF-020</t>
  </si>
  <si>
    <t>15-HC-006</t>
  </si>
  <si>
    <t>H1 Screw Dia 1.5×6mm</t>
  </si>
  <si>
    <t>15-HC-007</t>
  </si>
  <si>
    <t>15-HC-008</t>
  </si>
  <si>
    <t>H1 Screw Dia 1.5×8mm</t>
  </si>
  <si>
    <t>15-HC-009</t>
  </si>
  <si>
    <t>H1 Screw Dia 1.5×9mm</t>
  </si>
  <si>
    <t>15-HC-010</t>
  </si>
  <si>
    <t>H1 Screw Dia 1.5×10mm</t>
  </si>
  <si>
    <t>15-HC-011</t>
  </si>
  <si>
    <t>15-HC-012</t>
  </si>
  <si>
    <t>15-HC-013</t>
  </si>
  <si>
    <t>15-HC-014</t>
  </si>
  <si>
    <t>15-HC-016</t>
  </si>
  <si>
    <t>15-HC-018</t>
  </si>
  <si>
    <t>15-HC-020</t>
  </si>
  <si>
    <t>18-HC-006</t>
  </si>
  <si>
    <t>H1 Screw Dia 1.8×6mm</t>
  </si>
  <si>
    <t>18-HC-010</t>
  </si>
  <si>
    <t>H1 Screw Dia 1.8×10mm</t>
  </si>
  <si>
    <t>1758</t>
  </si>
  <si>
    <t xml:space="preserve">KIRSCHNER 1.0X250 </t>
  </si>
  <si>
    <t xml:space="preserve">KIRSCHNER 1.2X250 </t>
  </si>
  <si>
    <t>1761</t>
  </si>
  <si>
    <t xml:space="preserve">KIRSCHNER 2.5X250 </t>
  </si>
  <si>
    <t>INSTRUMENTAL</t>
  </si>
  <si>
    <t>BROCA DE 1.2MM VERDE</t>
  </si>
  <si>
    <t>BROCA DE 1.6MM VERDE</t>
  </si>
  <si>
    <t>GUIA DE BLOQUEO</t>
  </si>
  <si>
    <t xml:space="preserve">GUIA DE ANGULO VARIABLE </t>
  </si>
  <si>
    <t xml:space="preserve">ANCLAJES  RAPIDO </t>
  </si>
  <si>
    <t xml:space="preserve">BROCA DE 2.1MM AZUL </t>
  </si>
  <si>
    <t xml:space="preserve">BROCA DE 1.6MM AZUL </t>
  </si>
  <si>
    <t xml:space="preserve">INSTRUMENTAL MANO ARIX </t>
  </si>
  <si>
    <t xml:space="preserve">SEPARADOR AUTOESTATICO </t>
  </si>
  <si>
    <t xml:space="preserve">MOTOR AESCULAP </t>
  </si>
  <si>
    <t xml:space="preserve">ANCLAJES DE MOTOR </t>
  </si>
  <si>
    <t xml:space="preserve">LLAVE DE JACOBS </t>
  </si>
  <si>
    <t xml:space="preserve">BATERIAS GRIS </t>
  </si>
  <si>
    <t>MALETA VERDE TRANSPORTE</t>
  </si>
  <si>
    <t xml:space="preserve">MEDIDOR DE PROFUNDIDAD 1.5MM </t>
  </si>
  <si>
    <t xml:space="preserve">GUIA DE BROCA 2.0/2.3MM </t>
  </si>
  <si>
    <t>MANGO DE ATORNILLADOR</t>
  </si>
  <si>
    <t xml:space="preserve">DOBLADORAS DE PLACA </t>
  </si>
  <si>
    <t xml:space="preserve">GUIA DE BROCA 1.2/1.5MM </t>
  </si>
  <si>
    <t xml:space="preserve">MEDIDOR DE PROFUNDIDAD 2.0MM </t>
  </si>
  <si>
    <t xml:space="preserve">PINZA DE SUJECCION </t>
  </si>
  <si>
    <t>R200422-L017</t>
  </si>
  <si>
    <t>R200422-L019</t>
  </si>
  <si>
    <t>R191204-L043</t>
  </si>
  <si>
    <t>J190110-L003</t>
  </si>
  <si>
    <t>J200821-L044</t>
  </si>
  <si>
    <t>J200514-L012</t>
  </si>
  <si>
    <t>R200326-L007</t>
  </si>
  <si>
    <t>R200728-L029</t>
  </si>
  <si>
    <t>J200728-L082</t>
  </si>
  <si>
    <t>J200821-L033</t>
  </si>
  <si>
    <t>J200728-L071</t>
  </si>
  <si>
    <t>R200305-L030</t>
  </si>
  <si>
    <t>J201019-L028</t>
  </si>
  <si>
    <t>J201020-L018</t>
  </si>
  <si>
    <t>J200317-L066</t>
  </si>
  <si>
    <t>J201020-L020</t>
  </si>
  <si>
    <t>J200514-L005</t>
  </si>
  <si>
    <t>J200317-L068</t>
  </si>
  <si>
    <t>RD-451-1.6-250-MD</t>
  </si>
  <si>
    <t>CLAVIJA DE KIRSCHNER 1.6*250 MM</t>
  </si>
  <si>
    <t>CLAVIJA KIRSCHNER 1.8*250 MM ACERO</t>
  </si>
  <si>
    <t>CLAVIJA KIRSCHNER 2.0*250 MM ACERO</t>
  </si>
  <si>
    <t>210127383</t>
  </si>
  <si>
    <t>Tornillo de bloqueo 2.0*6mm</t>
  </si>
  <si>
    <t>Tornillo de bloqueo 2.0*7mm</t>
  </si>
  <si>
    <t>Tornillo de bloqueo 2.0*8mm</t>
  </si>
  <si>
    <t>Tornillo de bloqueo 2.0*9mm</t>
  </si>
  <si>
    <t>Tornillo de bloqueo 2.0*10mm</t>
  </si>
  <si>
    <t>Tornillo de bloqueo 2.0*11mm</t>
  </si>
  <si>
    <t>Tornillo de bloqueo 2.0*13mm</t>
  </si>
  <si>
    <t>Tornillo de bloqueo 2.0*18mm</t>
  </si>
  <si>
    <t>Tornillo de bloqueo 2.0*20mm</t>
  </si>
  <si>
    <t>Tornillo Cortical 2.0*6 mm</t>
  </si>
  <si>
    <t>Tornillo Cortical 2.0*7 mm</t>
  </si>
  <si>
    <t>Tornillo Cortical 2.0*10 mm</t>
  </si>
  <si>
    <t>Tornillo Cortical 2.0*13 mm</t>
  </si>
  <si>
    <t>Tornillo Cortical 2.0*18 mm</t>
  </si>
  <si>
    <t>Tornillo Cortical 2.0*20 mm</t>
  </si>
  <si>
    <t>Tornillo de bloqueo 1.5 × 6 mm</t>
  </si>
  <si>
    <t>Tornillo de bloqueo 1.5 × 7 mm</t>
  </si>
  <si>
    <t>Tornillo de bloqueo 1.5 × 8 mm</t>
  </si>
  <si>
    <t>Tornillo de bloqueo 1.5 × 9 mm</t>
  </si>
  <si>
    <t>Tornillo de bloqueo 1.5 × 10 mm</t>
  </si>
  <si>
    <t>Tornillo de bloqueo 1.5 × 12 mm</t>
  </si>
  <si>
    <t>Tornillo de bloqueo 1.5 × 13 mm</t>
  </si>
  <si>
    <t>Tornillo de bloqueo 1.5 × 14 mm</t>
  </si>
  <si>
    <t>Tornillo de bloqueo 1.5 × 16 mm</t>
  </si>
  <si>
    <t>Tornillo de bloqueo 1.5 × 20 mm</t>
  </si>
  <si>
    <t>H1 Tornillo Cortical  Dia 1.5×7mm</t>
  </si>
  <si>
    <t>H1 Tornillo Cortical  Dia 1.5×11mm</t>
  </si>
  <si>
    <t>H1 Tornillo Cortical  Dia 1.5×12mm</t>
  </si>
  <si>
    <t>H1 Tornillo Cortical  Dia 1.5×13mm</t>
  </si>
  <si>
    <t>H1 Tornillo Cortical  Dia 1.5×14mm</t>
  </si>
  <si>
    <t>H1 Tornillo Cortical  Dia 1.5×16mm</t>
  </si>
  <si>
    <t>H1 Tornillo Cortical  Dia 1.5×18mm</t>
  </si>
  <si>
    <t>H1 Tornillo Cortical  Dia 1.5×20mm</t>
  </si>
  <si>
    <t>COD. ARTICULO</t>
  </si>
  <si>
    <t xml:space="preserve">DESCRIPCION ARTICULO </t>
  </si>
  <si>
    <t>Lote</t>
  </si>
  <si>
    <t>DESCARGO</t>
  </si>
  <si>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</si>
  <si>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</si>
  <si>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</si>
  <si>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</si>
  <si>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</si>
  <si>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</si>
  <si>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</si>
  <si>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</si>
  <si>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</si>
  <si>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</si>
  <si>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</si>
  <si>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</si>
  <si>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</si>
  <si>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</si>
  <si>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ENTREGADO POR:</t>
  </si>
  <si>
    <t>RECIBIDO POR:</t>
  </si>
  <si>
    <t>INTRUMENTADOR:</t>
  </si>
  <si>
    <t>APROBADO POR:</t>
  </si>
  <si>
    <t>VENTA -CIRUGÍA</t>
  </si>
  <si>
    <t>No. IDENTIFICACION</t>
  </si>
  <si>
    <t>J200821-L048</t>
  </si>
  <si>
    <t>R200318-L014</t>
  </si>
  <si>
    <t>J190925-L035</t>
  </si>
  <si>
    <t>J200317-L074</t>
  </si>
  <si>
    <t>J200728-L083</t>
  </si>
  <si>
    <t>R200318-L015</t>
  </si>
  <si>
    <t>R200303-L029</t>
  </si>
  <si>
    <t>J200317-L075</t>
  </si>
  <si>
    <t>J201022-L117</t>
  </si>
  <si>
    <t>J210202-L030</t>
  </si>
  <si>
    <t>J201015-L068</t>
  </si>
  <si>
    <t>J200317-L078</t>
  </si>
  <si>
    <t>J201125-L018</t>
  </si>
  <si>
    <t>J200521-L002</t>
  </si>
  <si>
    <t>J201022-L148</t>
  </si>
  <si>
    <t>J200521-L003</t>
  </si>
  <si>
    <t>J200728-L086</t>
  </si>
  <si>
    <t>J200424-L057</t>
  </si>
  <si>
    <t>J200424-L058</t>
  </si>
  <si>
    <t>J200424-L063</t>
  </si>
  <si>
    <t>J200424-L059</t>
  </si>
  <si>
    <t>R200609-L015</t>
  </si>
  <si>
    <t>R200609-L018</t>
  </si>
  <si>
    <t>R200609-L013</t>
  </si>
  <si>
    <t>R200609-L016</t>
  </si>
  <si>
    <t>J200424-L062</t>
  </si>
  <si>
    <t>J200424-L066</t>
  </si>
  <si>
    <t>J190321-L087</t>
  </si>
  <si>
    <t>R200319-L004</t>
  </si>
  <si>
    <t>J200514-L008</t>
  </si>
  <si>
    <t>J200514-L010</t>
  </si>
  <si>
    <t>J200603-L119</t>
  </si>
  <si>
    <t>J190219-L076</t>
  </si>
  <si>
    <t>J190219-L075</t>
  </si>
  <si>
    <t>J190925-L046</t>
  </si>
  <si>
    <t>J190219-L070</t>
  </si>
  <si>
    <t>J190314-L124</t>
  </si>
  <si>
    <t>J190219-L069</t>
  </si>
  <si>
    <t>J190219-L072</t>
  </si>
  <si>
    <t>J190314-L131</t>
  </si>
  <si>
    <t>R191204-L022</t>
  </si>
  <si>
    <t>J200728-L081</t>
  </si>
  <si>
    <t>J200317-L073</t>
  </si>
  <si>
    <t>J200514-L014</t>
  </si>
  <si>
    <t>J200317-L056</t>
  </si>
  <si>
    <t>J200317-L057</t>
  </si>
  <si>
    <t>J200514-L001</t>
  </si>
  <si>
    <t>R200305-L020</t>
  </si>
  <si>
    <t>J201019-L019</t>
  </si>
  <si>
    <t>R200513-L073</t>
  </si>
  <si>
    <t>J200317-L060</t>
  </si>
  <si>
    <t>R200305-L035</t>
  </si>
  <si>
    <t>J200728-L074</t>
  </si>
  <si>
    <t>J201020-L016</t>
  </si>
  <si>
    <t>J201125-L013</t>
  </si>
  <si>
    <t>J201015-L062</t>
  </si>
  <si>
    <t>J201224-L067</t>
  </si>
  <si>
    <t>R201130-L029</t>
  </si>
  <si>
    <t>J190925-L031</t>
  </si>
  <si>
    <t>R200403-L002</t>
  </si>
  <si>
    <t>J200514-L006</t>
  </si>
  <si>
    <t>201022788</t>
  </si>
  <si>
    <t>J201014-L034</t>
  </si>
  <si>
    <t>A10687</t>
  </si>
  <si>
    <t>Subtotal</t>
  </si>
  <si>
    <t>12% 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</si>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</sst>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_-[$$-240A]\ * #,##0.00_-;\-[$$-240A]\ * #,##0.00_-;_-[$$-240A]\ * &quot;-&quot;??_-;_-@_-"/>
    <numFmt numFmtId="168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7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/>
    <xf numFmtId="44" fontId="5" fillId="0" borderId="1" xfId="1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3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Border="1" applyAlignment="1">
      <alignment horizontal="center"/>
    </xf>
    <xf numFmtId="165" fontId="4" fillId="0" borderId="0" xfId="2" applyNumberFormat="1" applyFont="1" applyFill="1" applyBorder="1" applyAlignment="1">
      <alignment horizontal="center"/>
    </xf>
    <xf numFmtId="165" fontId="3" fillId="0" borderId="0" xfId="0" applyNumberFormat="1" applyFont="1" applyBorder="1"/>
    <xf numFmtId="0" fontId="5" fillId="0" borderId="0" xfId="0" applyFont="1" applyBorder="1" applyAlignment="1"/>
    <xf numFmtId="0" fontId="3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4" borderId="0" xfId="0" applyFont="1" applyFill="1" applyAlignment="1">
      <alignment vertical="center"/>
    </xf>
    <xf numFmtId="0" fontId="3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8" fillId="4" borderId="0" xfId="0" applyFont="1" applyFill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4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4" applyFont="1"/>
    <xf numFmtId="0" fontId="6" fillId="0" borderId="0" xfId="0" applyFont="1" applyAlignment="1">
      <alignment horizontal="center" vertical="center"/>
    </xf>
    <xf numFmtId="0" fontId="12" fillId="5" borderId="0" xfId="0" applyFont="1" applyFill="1" applyAlignment="1">
      <alignment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12" fillId="5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9" fillId="0" borderId="0" xfId="0" applyFont="1" applyAlignment="1" applyProtection="1">
      <alignment vertical="top"/>
      <protection locked="0"/>
    </xf>
    <xf numFmtId="20" fontId="8" fillId="0" borderId="1" xfId="0" applyNumberFormat="1" applyFont="1" applyBorder="1" applyAlignment="1">
      <alignment vertical="center"/>
    </xf>
    <xf numFmtId="20" fontId="8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0" fillId="6" borderId="5" xfId="0" applyFont="1" applyFill="1" applyBorder="1"/>
    <xf numFmtId="0" fontId="10" fillId="4" borderId="0" xfId="0" applyFont="1" applyFill="1"/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5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11" fillId="0" borderId="0" xfId="4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4" fillId="5" borderId="8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8" fontId="8" fillId="0" borderId="1" xfId="0" applyNumberFormat="1" applyFont="1" applyBorder="1" applyAlignment="1">
      <alignment horizontal="left" vertical="center"/>
    </xf>
    <xf numFmtId="0" fontId="6" fillId="0" borderId="0" xfId="0" applyFont="1" applyBorder="1" applyAlignment="1"/>
    <xf numFmtId="9" fontId="5" fillId="0" borderId="0" xfId="3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</cellXfs>
  <cellStyles count="6">
    <cellStyle name="Moneda" xfId="1" builtinId="4"/>
    <cellStyle name="Moneda [0]" xfId="2" builtinId="7"/>
    <cellStyle name="Moneda 3 2" xfId="5" xr:uid="{2FE1BF6D-273E-432E-9114-270B4FE4F8E0}"/>
    <cellStyle name="Normal" xfId="0" builtinId="0"/>
    <cellStyle name="Normal 2" xfId="4" xr:uid="{00FC9396-B383-44C6-A76D-AE113B669B93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4" name="Imagen 3">
          <a:extLst>
            <a:ext uri="{FF2B5EF4-FFF2-40B4-BE49-F238E27FC236}">
              <a16:creationId xmlns:a16="http://schemas.microsoft.com/office/drawing/2014/main" id="{C9F36709-C2E9-4F1B-9FE1-0B64F6736E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628785</xdr:colOff>
      <xdr:row>4</xdr:row>
      <xdr:rowOff>174422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B401080-B79E-434B-B5CE-E53E6780AF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054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95E7-3D5D-408B-8F8F-182BBFAF8258}">
  <dimension ref="A1:P149"/>
  <sheetViews>
    <sheetView showGridLines="0" tabSelected="1" zoomScale="70" zoomScaleNormal="70" workbookViewId="0">
      <selection activeCell="A7" sqref="A7"/>
    </sheetView>
  </sheetViews>
  <sheetFormatPr baseColWidth="10" defaultColWidth="11.44140625" defaultRowHeight="20.100000000000001" customHeight="1" x14ac:dyDescent="0.25"/>
  <cols>
    <col min="1" max="1" width="21.6640625" style="1" customWidth="1"/>
    <col min="2" max="2" width="16.109375" style="1" bestFit="1" customWidth="1"/>
    <col min="3" max="3" width="45" style="1" bestFit="1" customWidth="1"/>
    <col min="4" max="4" width="22.77734375" style="1" bestFit="1" customWidth="1"/>
    <col min="5" max="5" width="17.88671875" style="1" bestFit="1" customWidth="1"/>
    <col min="6" max="6" width="20.77734375" style="1" bestFit="1" customWidth="1"/>
    <col min="7" max="7" width="17.5546875" style="1" bestFit="1" customWidth="1"/>
    <col min="8" max="8" width="13.5546875" style="1" bestFit="1" customWidth="1"/>
    <col min="9" max="16384" width="11.44140625" style="1"/>
  </cols>
  <sheetData>
    <row r="1" spans="1:16" s="22" customFormat="1" ht="20.100000000000001" customHeight="1" x14ac:dyDescent="0.25">
      <c r="A1" s="20"/>
      <c r="B1" s="20"/>
      <c r="C1" s="21"/>
      <c r="D1" s="21"/>
      <c r="E1" s="21"/>
      <c r="F1" s="21"/>
    </row>
    <row r="2" spans="1:16" s="22" customFormat="1" ht="20.100000000000001" customHeight="1" x14ac:dyDescent="0.3">
      <c r="A2" s="71" t="s">
        <v>217</v>
      </c>
      <c r="B2" s="71"/>
      <c r="C2" s="71"/>
      <c r="D2" s="71"/>
      <c r="E2" s="71"/>
      <c r="F2" s="71"/>
      <c r="G2" s="71"/>
      <c r="H2" s="71"/>
    </row>
    <row r="3" spans="1:16" s="22" customFormat="1" ht="20.100000000000001" customHeight="1" x14ac:dyDescent="0.3">
      <c r="A3" s="71" t="s">
        <v>218</v>
      </c>
      <c r="B3" s="71"/>
      <c r="C3" s="71"/>
      <c r="D3" s="71"/>
      <c r="E3" s="71"/>
      <c r="F3" s="71"/>
      <c r="G3" s="71"/>
      <c r="H3" s="71"/>
    </row>
    <row r="4" spans="1:16" s="22" customFormat="1" ht="20.100000000000001" customHeight="1" x14ac:dyDescent="0.3">
      <c r="A4" s="71" t="s">
        <v>219</v>
      </c>
      <c r="B4" s="71"/>
      <c r="C4" s="71"/>
      <c r="D4" s="71"/>
      <c r="E4" s="71"/>
      <c r="F4" s="71"/>
      <c r="G4" s="71"/>
      <c r="H4" s="71"/>
      <c r="O4" s="72"/>
      <c r="P4" s="72"/>
    </row>
    <row r="5" spans="1:16" s="22" customFormat="1" ht="20.100000000000001" customHeight="1" x14ac:dyDescent="0.25">
      <c r="O5" s="72"/>
      <c r="P5" s="72"/>
    </row>
    <row r="6" spans="1:16" s="22" customFormat="1" ht="20.100000000000001" customHeight="1" x14ac:dyDescent="0.25">
      <c r="O6" s="41"/>
      <c r="P6" s="41"/>
    </row>
    <row r="7" spans="1:16" s="22" customFormat="1" ht="20.100000000000001" customHeight="1" x14ac:dyDescent="0.25">
      <c r="A7" s="42" t="s">
        <v>220</v>
      </c>
      <c r="B7" s="42"/>
      <c r="C7" s="76">
        <f ca="1">NOW()</f>
        <v>44798.54097800926</v>
      </c>
      <c r="D7" s="42" t="s">
        <v>221</v>
      </c>
      <c r="E7" s="43"/>
      <c r="F7" s="44"/>
      <c r="G7" s="30"/>
      <c r="O7" s="41"/>
      <c r="P7" s="41"/>
    </row>
    <row r="8" spans="1:16" s="22" customFormat="1" ht="20.100000000000001" customHeight="1" x14ac:dyDescent="0.3">
      <c r="A8" s="23"/>
      <c r="B8" s="23"/>
      <c r="C8" s="23"/>
      <c r="D8" s="23"/>
      <c r="E8" s="23"/>
      <c r="F8" s="23"/>
      <c r="G8" s="1"/>
      <c r="O8" s="41"/>
      <c r="P8" s="41"/>
    </row>
    <row r="9" spans="1:16" s="22" customFormat="1" ht="20.100000000000001" customHeight="1" x14ac:dyDescent="0.25">
      <c r="A9" s="42" t="s">
        <v>222</v>
      </c>
      <c r="B9" s="42"/>
      <c r="C9" s="45"/>
      <c r="D9" s="46" t="s">
        <v>223</v>
      </c>
      <c r="E9" s="47"/>
      <c r="F9" s="48"/>
      <c r="G9" s="48"/>
      <c r="O9" s="41"/>
      <c r="P9" s="41"/>
    </row>
    <row r="10" spans="1:16" s="22" customFormat="1" ht="20.100000000000001" customHeight="1" x14ac:dyDescent="0.3">
      <c r="A10" s="23"/>
      <c r="B10" s="23"/>
      <c r="C10" s="23"/>
      <c r="D10" s="23"/>
      <c r="E10" s="23"/>
      <c r="F10" s="23"/>
      <c r="G10" s="1"/>
      <c r="O10" s="41"/>
      <c r="P10" s="41"/>
    </row>
    <row r="11" spans="1:16" s="22" customFormat="1" ht="29.4" customHeight="1" x14ac:dyDescent="0.25">
      <c r="A11" s="42" t="s">
        <v>224</v>
      </c>
      <c r="B11" s="42"/>
      <c r="C11" s="49"/>
      <c r="D11" s="46" t="s">
        <v>225</v>
      </c>
      <c r="E11" s="45" t="s">
        <v>235</v>
      </c>
      <c r="F11" s="24"/>
      <c r="G11" s="24"/>
      <c r="O11" s="41"/>
      <c r="P11" s="41"/>
    </row>
    <row r="12" spans="1:16" s="22" customFormat="1" ht="20.100000000000001" customHeight="1" x14ac:dyDescent="0.3">
      <c r="A12" s="23"/>
      <c r="B12" s="23"/>
      <c r="C12" s="23"/>
      <c r="D12" s="23"/>
      <c r="E12" s="23"/>
      <c r="F12" s="23"/>
      <c r="G12" s="1"/>
      <c r="O12" s="50"/>
      <c r="P12" s="50"/>
    </row>
    <row r="13" spans="1:16" s="22" customFormat="1" ht="20.100000000000001" customHeight="1" x14ac:dyDescent="0.25">
      <c r="A13" s="42" t="s">
        <v>226</v>
      </c>
      <c r="B13" s="42"/>
      <c r="C13" s="76"/>
      <c r="D13" s="46" t="s">
        <v>227</v>
      </c>
      <c r="E13" s="51"/>
      <c r="F13" s="52"/>
      <c r="G13" s="52"/>
      <c r="O13" s="50"/>
      <c r="P13" s="50"/>
    </row>
    <row r="14" spans="1:16" s="22" customFormat="1" ht="20.100000000000001" customHeight="1" x14ac:dyDescent="0.3">
      <c r="A14" s="23"/>
      <c r="B14" s="23"/>
      <c r="C14" s="23"/>
      <c r="D14" s="23"/>
      <c r="E14" s="23"/>
      <c r="F14" s="23"/>
      <c r="G14" s="10"/>
      <c r="H14" s="10"/>
      <c r="O14" s="53"/>
      <c r="P14" s="53"/>
    </row>
    <row r="15" spans="1:16" s="22" customFormat="1" ht="20.100000000000001" customHeight="1" x14ac:dyDescent="0.25">
      <c r="A15" s="42" t="s">
        <v>228</v>
      </c>
      <c r="B15" s="42"/>
      <c r="C15" s="45"/>
      <c r="D15" s="24"/>
      <c r="E15" s="29"/>
      <c r="F15" s="29"/>
      <c r="G15" s="24"/>
      <c r="H15" s="24"/>
      <c r="O15" s="53"/>
      <c r="P15" s="53"/>
    </row>
    <row r="16" spans="1:16" s="22" customFormat="1" ht="20.100000000000001" customHeight="1" x14ac:dyDescent="0.3">
      <c r="A16" s="23"/>
      <c r="B16" s="23"/>
      <c r="C16" s="23"/>
      <c r="D16" s="23"/>
      <c r="E16" s="23"/>
      <c r="F16" s="23"/>
      <c r="G16" s="10"/>
      <c r="H16" s="10"/>
      <c r="O16" s="53"/>
      <c r="P16" s="53"/>
    </row>
    <row r="17" spans="1:16" s="22" customFormat="1" ht="20.100000000000001" customHeight="1" x14ac:dyDescent="0.25">
      <c r="A17" s="42" t="s">
        <v>229</v>
      </c>
      <c r="B17" s="42"/>
      <c r="C17" s="45"/>
      <c r="D17" s="46" t="s">
        <v>236</v>
      </c>
      <c r="E17" s="51"/>
      <c r="F17" s="29"/>
      <c r="G17" s="24"/>
      <c r="H17" s="24"/>
      <c r="O17" s="53"/>
      <c r="P17" s="53"/>
    </row>
    <row r="18" spans="1:16" s="22" customFormat="1" ht="20.100000000000001" customHeight="1" x14ac:dyDescent="0.3">
      <c r="A18" s="23"/>
      <c r="B18" s="23"/>
      <c r="C18" s="23"/>
      <c r="D18" s="23"/>
      <c r="E18" s="23"/>
      <c r="F18" s="23"/>
      <c r="G18" s="10"/>
      <c r="H18" s="10"/>
      <c r="O18" s="54"/>
      <c r="P18" s="54"/>
    </row>
    <row r="19" spans="1:16" s="22" customFormat="1" ht="20.100000000000001" customHeight="1" x14ac:dyDescent="0.25">
      <c r="A19" s="42" t="s">
        <v>230</v>
      </c>
      <c r="B19" s="42"/>
      <c r="C19" s="55"/>
      <c r="D19" s="30"/>
      <c r="E19" s="56"/>
      <c r="F19" s="56"/>
      <c r="G19" s="34"/>
      <c r="H19" s="26"/>
      <c r="O19" s="54"/>
      <c r="P19" s="54"/>
    </row>
    <row r="20" spans="1:16" s="22" customFormat="1" ht="20.100000000000001" customHeight="1" x14ac:dyDescent="0.25">
      <c r="A20" s="25"/>
      <c r="B20" s="25"/>
      <c r="C20" s="1"/>
      <c r="D20" s="1"/>
      <c r="E20" s="1"/>
      <c r="F20" s="1"/>
      <c r="G20" s="1"/>
      <c r="H20" s="1"/>
      <c r="O20" s="54"/>
      <c r="P20" s="54"/>
    </row>
    <row r="21" spans="1:16" s="22" customFormat="1" ht="20.100000000000001" customHeight="1" x14ac:dyDescent="0.3">
      <c r="A21" s="57"/>
      <c r="B21" s="57"/>
      <c r="C21" s="57"/>
      <c r="D21" s="57"/>
      <c r="E21" s="57"/>
      <c r="F21" s="57"/>
      <c r="G21" s="57"/>
      <c r="H21" s="58"/>
      <c r="O21" s="54"/>
      <c r="P21" s="54"/>
    </row>
    <row r="22" spans="1:16" s="22" customFormat="1" ht="30" customHeight="1" x14ac:dyDescent="0.25">
      <c r="A22" s="13" t="s">
        <v>213</v>
      </c>
      <c r="B22" s="13" t="s">
        <v>215</v>
      </c>
      <c r="C22" s="13" t="s">
        <v>214</v>
      </c>
      <c r="D22" s="13" t="s">
        <v>2</v>
      </c>
      <c r="E22" s="13" t="s">
        <v>216</v>
      </c>
      <c r="F22" s="14" t="s">
        <v>3</v>
      </c>
      <c r="G22" s="14" t="s">
        <v>4</v>
      </c>
      <c r="O22" s="54"/>
      <c r="P22" s="54"/>
    </row>
    <row r="23" spans="1:16" ht="20.100000000000001" customHeight="1" x14ac:dyDescent="0.25">
      <c r="A23" s="2" t="s">
        <v>5</v>
      </c>
      <c r="B23" s="28" t="s">
        <v>237</v>
      </c>
      <c r="C23" s="2" t="s">
        <v>6</v>
      </c>
      <c r="D23" s="3">
        <v>2</v>
      </c>
      <c r="E23" s="19"/>
      <c r="F23" s="4">
        <v>200</v>
      </c>
      <c r="G23" s="4">
        <f t="shared" ref="G23:G86" si="0">D23*F23</f>
        <v>400</v>
      </c>
    </row>
    <row r="24" spans="1:16" ht="20.100000000000001" customHeight="1" x14ac:dyDescent="0.25">
      <c r="A24" s="2" t="s">
        <v>7</v>
      </c>
      <c r="B24" s="28" t="s">
        <v>238</v>
      </c>
      <c r="C24" s="2" t="s">
        <v>8</v>
      </c>
      <c r="D24" s="3">
        <v>1</v>
      </c>
      <c r="E24" s="19"/>
      <c r="F24" s="4">
        <v>200</v>
      </c>
      <c r="G24" s="4">
        <f t="shared" si="0"/>
        <v>200</v>
      </c>
    </row>
    <row r="25" spans="1:16" ht="20.100000000000001" customHeight="1" x14ac:dyDescent="0.25">
      <c r="A25" s="2" t="s">
        <v>9</v>
      </c>
      <c r="B25" s="28" t="s">
        <v>239</v>
      </c>
      <c r="C25" s="2" t="s">
        <v>10</v>
      </c>
      <c r="D25" s="3">
        <v>2</v>
      </c>
      <c r="E25" s="19"/>
      <c r="F25" s="4">
        <v>200</v>
      </c>
      <c r="G25" s="4">
        <f t="shared" si="0"/>
        <v>400</v>
      </c>
    </row>
    <row r="26" spans="1:16" ht="20.100000000000001" customHeight="1" x14ac:dyDescent="0.25">
      <c r="A26" s="2" t="s">
        <v>11</v>
      </c>
      <c r="B26" s="28" t="s">
        <v>240</v>
      </c>
      <c r="C26" s="2" t="s">
        <v>12</v>
      </c>
      <c r="D26" s="3">
        <v>2</v>
      </c>
      <c r="E26" s="19"/>
      <c r="F26" s="4">
        <v>200</v>
      </c>
      <c r="G26" s="4">
        <f t="shared" si="0"/>
        <v>400</v>
      </c>
    </row>
    <row r="27" spans="1:16" ht="20.100000000000001" customHeight="1" x14ac:dyDescent="0.25">
      <c r="A27" s="2" t="s">
        <v>13</v>
      </c>
      <c r="B27" s="28" t="s">
        <v>241</v>
      </c>
      <c r="C27" s="2" t="s">
        <v>14</v>
      </c>
      <c r="D27" s="3">
        <v>2</v>
      </c>
      <c r="E27" s="19"/>
      <c r="F27" s="4">
        <v>200</v>
      </c>
      <c r="G27" s="4">
        <f t="shared" si="0"/>
        <v>400</v>
      </c>
    </row>
    <row r="28" spans="1:16" ht="20.100000000000001" customHeight="1" x14ac:dyDescent="0.25">
      <c r="A28" s="2" t="s">
        <v>15</v>
      </c>
      <c r="B28" s="28" t="s">
        <v>242</v>
      </c>
      <c r="C28" s="2" t="s">
        <v>16</v>
      </c>
      <c r="D28" s="3">
        <v>2</v>
      </c>
      <c r="E28" s="19"/>
      <c r="F28" s="4">
        <v>200</v>
      </c>
      <c r="G28" s="4">
        <f t="shared" si="0"/>
        <v>400</v>
      </c>
    </row>
    <row r="29" spans="1:16" ht="20.100000000000001" customHeight="1" x14ac:dyDescent="0.25">
      <c r="A29" s="2" t="s">
        <v>17</v>
      </c>
      <c r="B29" s="28" t="s">
        <v>243</v>
      </c>
      <c r="C29" s="2" t="s">
        <v>18</v>
      </c>
      <c r="D29" s="3">
        <v>2</v>
      </c>
      <c r="E29" s="19"/>
      <c r="F29" s="4">
        <v>200</v>
      </c>
      <c r="G29" s="4">
        <f t="shared" si="0"/>
        <v>400</v>
      </c>
    </row>
    <row r="30" spans="1:16" ht="20.100000000000001" customHeight="1" x14ac:dyDescent="0.25">
      <c r="A30" s="2" t="s">
        <v>19</v>
      </c>
      <c r="B30" s="28" t="s">
        <v>244</v>
      </c>
      <c r="C30" s="2" t="s">
        <v>20</v>
      </c>
      <c r="D30" s="3">
        <v>2</v>
      </c>
      <c r="E30" s="19"/>
      <c r="F30" s="4">
        <v>200</v>
      </c>
      <c r="G30" s="4">
        <f t="shared" si="0"/>
        <v>400</v>
      </c>
    </row>
    <row r="31" spans="1:16" ht="20.100000000000001" customHeight="1" x14ac:dyDescent="0.25">
      <c r="A31" s="2" t="s">
        <v>21</v>
      </c>
      <c r="B31" s="28" t="s">
        <v>245</v>
      </c>
      <c r="C31" s="2" t="s">
        <v>22</v>
      </c>
      <c r="D31" s="3">
        <v>2</v>
      </c>
      <c r="E31" s="19"/>
      <c r="F31" s="4">
        <v>200</v>
      </c>
      <c r="G31" s="4">
        <f t="shared" si="0"/>
        <v>400</v>
      </c>
    </row>
    <row r="32" spans="1:16" ht="20.100000000000001" customHeight="1" x14ac:dyDescent="0.25">
      <c r="A32" s="2" t="s">
        <v>23</v>
      </c>
      <c r="B32" s="28" t="s">
        <v>246</v>
      </c>
      <c r="C32" s="2" t="s">
        <v>24</v>
      </c>
      <c r="D32" s="3">
        <v>2</v>
      </c>
      <c r="E32" s="19"/>
      <c r="F32" s="4">
        <v>200</v>
      </c>
      <c r="G32" s="4">
        <f t="shared" si="0"/>
        <v>400</v>
      </c>
    </row>
    <row r="33" spans="1:7" ht="20.100000000000001" customHeight="1" x14ac:dyDescent="0.25">
      <c r="A33" s="2" t="s">
        <v>25</v>
      </c>
      <c r="B33" s="28" t="s">
        <v>247</v>
      </c>
      <c r="C33" s="2" t="s">
        <v>26</v>
      </c>
      <c r="D33" s="3">
        <v>2</v>
      </c>
      <c r="E33" s="19"/>
      <c r="F33" s="4">
        <v>200</v>
      </c>
      <c r="G33" s="4">
        <f t="shared" si="0"/>
        <v>400</v>
      </c>
    </row>
    <row r="34" spans="1:7" ht="20.100000000000001" customHeight="1" x14ac:dyDescent="0.25">
      <c r="A34" s="2" t="s">
        <v>27</v>
      </c>
      <c r="B34" s="28" t="s">
        <v>248</v>
      </c>
      <c r="C34" s="2" t="s">
        <v>28</v>
      </c>
      <c r="D34" s="3">
        <v>2</v>
      </c>
      <c r="E34" s="19"/>
      <c r="F34" s="4">
        <v>200</v>
      </c>
      <c r="G34" s="4">
        <f t="shared" si="0"/>
        <v>400</v>
      </c>
    </row>
    <row r="35" spans="1:7" ht="20.100000000000001" customHeight="1" x14ac:dyDescent="0.25">
      <c r="A35" s="2" t="s">
        <v>29</v>
      </c>
      <c r="B35" s="28" t="s">
        <v>249</v>
      </c>
      <c r="C35" s="2" t="s">
        <v>30</v>
      </c>
      <c r="D35" s="3">
        <v>2</v>
      </c>
      <c r="E35" s="19"/>
      <c r="F35" s="4">
        <v>200</v>
      </c>
      <c r="G35" s="4">
        <f t="shared" si="0"/>
        <v>400</v>
      </c>
    </row>
    <row r="36" spans="1:7" ht="20.100000000000001" customHeight="1" x14ac:dyDescent="0.25">
      <c r="A36" s="2" t="s">
        <v>31</v>
      </c>
      <c r="B36" s="28" t="s">
        <v>250</v>
      </c>
      <c r="C36" s="2" t="s">
        <v>32</v>
      </c>
      <c r="D36" s="3">
        <v>2</v>
      </c>
      <c r="E36" s="19"/>
      <c r="F36" s="4">
        <v>200</v>
      </c>
      <c r="G36" s="4">
        <f t="shared" si="0"/>
        <v>400</v>
      </c>
    </row>
    <row r="37" spans="1:7" ht="20.100000000000001" customHeight="1" x14ac:dyDescent="0.25">
      <c r="A37" s="2" t="s">
        <v>33</v>
      </c>
      <c r="B37" s="28" t="s">
        <v>251</v>
      </c>
      <c r="C37" s="2" t="s">
        <v>34</v>
      </c>
      <c r="D37" s="3">
        <v>2</v>
      </c>
      <c r="E37" s="19"/>
      <c r="F37" s="4">
        <v>200</v>
      </c>
      <c r="G37" s="4">
        <f t="shared" si="0"/>
        <v>400</v>
      </c>
    </row>
    <row r="38" spans="1:7" ht="20.100000000000001" customHeight="1" x14ac:dyDescent="0.25">
      <c r="A38" s="2" t="s">
        <v>35</v>
      </c>
      <c r="B38" s="28" t="s">
        <v>252</v>
      </c>
      <c r="C38" s="2" t="s">
        <v>36</v>
      </c>
      <c r="D38" s="3">
        <v>2</v>
      </c>
      <c r="E38" s="19"/>
      <c r="F38" s="4">
        <v>200</v>
      </c>
      <c r="G38" s="4">
        <f t="shared" si="0"/>
        <v>400</v>
      </c>
    </row>
    <row r="39" spans="1:7" ht="20.100000000000001" customHeight="1" x14ac:dyDescent="0.25">
      <c r="A39" s="2" t="s">
        <v>37</v>
      </c>
      <c r="B39" s="28" t="s">
        <v>253</v>
      </c>
      <c r="C39" s="2" t="s">
        <v>38</v>
      </c>
      <c r="D39" s="3">
        <v>2</v>
      </c>
      <c r="E39" s="19"/>
      <c r="F39" s="4">
        <v>200</v>
      </c>
      <c r="G39" s="4">
        <f t="shared" si="0"/>
        <v>400</v>
      </c>
    </row>
    <row r="40" spans="1:7" ht="20.100000000000001" customHeight="1" x14ac:dyDescent="0.25">
      <c r="A40" s="2" t="s">
        <v>39</v>
      </c>
      <c r="B40" s="28" t="s">
        <v>254</v>
      </c>
      <c r="C40" s="2" t="s">
        <v>40</v>
      </c>
      <c r="D40" s="3">
        <v>2</v>
      </c>
      <c r="E40" s="19"/>
      <c r="F40" s="4">
        <v>200</v>
      </c>
      <c r="G40" s="4">
        <f t="shared" si="0"/>
        <v>400</v>
      </c>
    </row>
    <row r="41" spans="1:7" ht="20.100000000000001" customHeight="1" x14ac:dyDescent="0.25">
      <c r="A41" s="2" t="s">
        <v>41</v>
      </c>
      <c r="B41" s="28" t="s">
        <v>255</v>
      </c>
      <c r="C41" s="2" t="s">
        <v>42</v>
      </c>
      <c r="D41" s="3">
        <v>2</v>
      </c>
      <c r="E41" s="19"/>
      <c r="F41" s="4">
        <v>200</v>
      </c>
      <c r="G41" s="4">
        <f t="shared" si="0"/>
        <v>400</v>
      </c>
    </row>
    <row r="42" spans="1:7" ht="20.100000000000001" customHeight="1" x14ac:dyDescent="0.25">
      <c r="A42" s="2" t="s">
        <v>43</v>
      </c>
      <c r="B42" s="28" t="s">
        <v>256</v>
      </c>
      <c r="C42" s="2" t="s">
        <v>44</v>
      </c>
      <c r="D42" s="3">
        <v>2</v>
      </c>
      <c r="E42" s="19"/>
      <c r="F42" s="4">
        <v>200</v>
      </c>
      <c r="G42" s="4">
        <f t="shared" si="0"/>
        <v>400</v>
      </c>
    </row>
    <row r="43" spans="1:7" ht="20.100000000000001" customHeight="1" x14ac:dyDescent="0.25">
      <c r="A43" s="2" t="s">
        <v>45</v>
      </c>
      <c r="B43" s="28" t="s">
        <v>257</v>
      </c>
      <c r="C43" s="2" t="s">
        <v>46</v>
      </c>
      <c r="D43" s="3">
        <v>2</v>
      </c>
      <c r="E43" s="19"/>
      <c r="F43" s="4">
        <v>200</v>
      </c>
      <c r="G43" s="4">
        <f t="shared" si="0"/>
        <v>400</v>
      </c>
    </row>
    <row r="44" spans="1:7" ht="20.100000000000001" customHeight="1" x14ac:dyDescent="0.25">
      <c r="A44" s="2" t="s">
        <v>47</v>
      </c>
      <c r="B44" s="28" t="s">
        <v>258</v>
      </c>
      <c r="C44" s="2" t="s">
        <v>48</v>
      </c>
      <c r="D44" s="3">
        <v>2</v>
      </c>
      <c r="E44" s="19"/>
      <c r="F44" s="4">
        <v>200</v>
      </c>
      <c r="G44" s="4">
        <f t="shared" si="0"/>
        <v>400</v>
      </c>
    </row>
    <row r="45" spans="1:7" ht="20.100000000000001" customHeight="1" x14ac:dyDescent="0.25">
      <c r="A45" s="2" t="s">
        <v>49</v>
      </c>
      <c r="B45" s="28" t="s">
        <v>259</v>
      </c>
      <c r="C45" s="2" t="s">
        <v>50</v>
      </c>
      <c r="D45" s="3">
        <v>2</v>
      </c>
      <c r="E45" s="19"/>
      <c r="F45" s="4">
        <v>200</v>
      </c>
      <c r="G45" s="4">
        <f t="shared" si="0"/>
        <v>400</v>
      </c>
    </row>
    <row r="46" spans="1:7" ht="20.100000000000001" customHeight="1" x14ac:dyDescent="0.25">
      <c r="A46" s="2" t="s">
        <v>51</v>
      </c>
      <c r="B46" s="28" t="s">
        <v>260</v>
      </c>
      <c r="C46" s="2" t="s">
        <v>52</v>
      </c>
      <c r="D46" s="3">
        <v>2</v>
      </c>
      <c r="E46" s="19"/>
      <c r="F46" s="4">
        <v>200</v>
      </c>
      <c r="G46" s="4">
        <f t="shared" si="0"/>
        <v>400</v>
      </c>
    </row>
    <row r="47" spans="1:7" ht="20.100000000000001" customHeight="1" x14ac:dyDescent="0.25">
      <c r="A47" s="2" t="s">
        <v>53</v>
      </c>
      <c r="B47" s="28" t="s">
        <v>261</v>
      </c>
      <c r="C47" s="2" t="s">
        <v>54</v>
      </c>
      <c r="D47" s="3">
        <v>2</v>
      </c>
      <c r="E47" s="19"/>
      <c r="F47" s="4">
        <v>200</v>
      </c>
      <c r="G47" s="4">
        <f t="shared" si="0"/>
        <v>400</v>
      </c>
    </row>
    <row r="48" spans="1:7" ht="20.100000000000001" customHeight="1" x14ac:dyDescent="0.25">
      <c r="A48" s="2" t="s">
        <v>55</v>
      </c>
      <c r="B48" s="28" t="s">
        <v>262</v>
      </c>
      <c r="C48" s="2" t="s">
        <v>56</v>
      </c>
      <c r="D48" s="3">
        <v>2</v>
      </c>
      <c r="E48" s="19"/>
      <c r="F48" s="4">
        <v>200</v>
      </c>
      <c r="G48" s="4">
        <f t="shared" si="0"/>
        <v>400</v>
      </c>
    </row>
    <row r="49" spans="1:7" ht="20.100000000000001" customHeight="1" x14ac:dyDescent="0.25">
      <c r="A49" s="2" t="s">
        <v>57</v>
      </c>
      <c r="B49" s="28" t="s">
        <v>263</v>
      </c>
      <c r="C49" s="2" t="s">
        <v>58</v>
      </c>
      <c r="D49" s="3">
        <v>2</v>
      </c>
      <c r="E49" s="19"/>
      <c r="F49" s="4">
        <v>200</v>
      </c>
      <c r="G49" s="4">
        <f t="shared" si="0"/>
        <v>400</v>
      </c>
    </row>
    <row r="50" spans="1:7" ht="20.100000000000001" customHeight="1" x14ac:dyDescent="0.25">
      <c r="A50" s="2" t="s">
        <v>59</v>
      </c>
      <c r="B50" s="28" t="s">
        <v>264</v>
      </c>
      <c r="C50" s="2" t="s">
        <v>180</v>
      </c>
      <c r="D50" s="3">
        <v>5</v>
      </c>
      <c r="E50" s="19"/>
      <c r="F50" s="4">
        <v>50</v>
      </c>
      <c r="G50" s="4">
        <f t="shared" si="0"/>
        <v>250</v>
      </c>
    </row>
    <row r="51" spans="1:7" ht="20.100000000000001" customHeight="1" x14ac:dyDescent="0.25">
      <c r="A51" s="2" t="s">
        <v>60</v>
      </c>
      <c r="B51" s="28" t="s">
        <v>157</v>
      </c>
      <c r="C51" s="2" t="s">
        <v>181</v>
      </c>
      <c r="D51" s="3">
        <v>5</v>
      </c>
      <c r="E51" s="19"/>
      <c r="F51" s="4">
        <v>50</v>
      </c>
      <c r="G51" s="4">
        <f t="shared" si="0"/>
        <v>250</v>
      </c>
    </row>
    <row r="52" spans="1:7" ht="20.100000000000001" customHeight="1" x14ac:dyDescent="0.25">
      <c r="A52" s="2" t="s">
        <v>61</v>
      </c>
      <c r="B52" s="28" t="s">
        <v>265</v>
      </c>
      <c r="C52" s="2" t="s">
        <v>182</v>
      </c>
      <c r="D52" s="3">
        <v>5</v>
      </c>
      <c r="E52" s="19"/>
      <c r="F52" s="4">
        <v>50</v>
      </c>
      <c r="G52" s="4">
        <f t="shared" si="0"/>
        <v>250</v>
      </c>
    </row>
    <row r="53" spans="1:7" ht="20.100000000000001" customHeight="1" x14ac:dyDescent="0.25">
      <c r="A53" s="2" t="s">
        <v>62</v>
      </c>
      <c r="B53" s="28" t="s">
        <v>158</v>
      </c>
      <c r="C53" s="2" t="s">
        <v>183</v>
      </c>
      <c r="D53" s="3">
        <v>5</v>
      </c>
      <c r="E53" s="19"/>
      <c r="F53" s="4">
        <v>50</v>
      </c>
      <c r="G53" s="4">
        <f t="shared" si="0"/>
        <v>250</v>
      </c>
    </row>
    <row r="54" spans="1:7" ht="20.100000000000001" customHeight="1" x14ac:dyDescent="0.25">
      <c r="A54" s="2" t="s">
        <v>63</v>
      </c>
      <c r="B54" s="28" t="s">
        <v>159</v>
      </c>
      <c r="C54" s="2" t="s">
        <v>184</v>
      </c>
      <c r="D54" s="3">
        <v>5</v>
      </c>
      <c r="E54" s="19"/>
      <c r="F54" s="4">
        <v>50</v>
      </c>
      <c r="G54" s="4">
        <f t="shared" si="0"/>
        <v>250</v>
      </c>
    </row>
    <row r="55" spans="1:7" ht="20.100000000000001" customHeight="1" x14ac:dyDescent="0.25">
      <c r="A55" s="2" t="s">
        <v>64</v>
      </c>
      <c r="B55" s="28" t="s">
        <v>160</v>
      </c>
      <c r="C55" s="2" t="s">
        <v>185</v>
      </c>
      <c r="D55" s="3">
        <v>5</v>
      </c>
      <c r="E55" s="19"/>
      <c r="F55" s="4">
        <v>50</v>
      </c>
      <c r="G55" s="4">
        <f t="shared" si="0"/>
        <v>250</v>
      </c>
    </row>
    <row r="56" spans="1:7" ht="20.100000000000001" customHeight="1" x14ac:dyDescent="0.25">
      <c r="A56" s="2" t="s">
        <v>65</v>
      </c>
      <c r="B56" s="28" t="s">
        <v>266</v>
      </c>
      <c r="C56" s="2" t="s">
        <v>66</v>
      </c>
      <c r="D56" s="3">
        <v>5</v>
      </c>
      <c r="E56" s="19"/>
      <c r="F56" s="4">
        <v>50</v>
      </c>
      <c r="G56" s="4">
        <f t="shared" si="0"/>
        <v>250</v>
      </c>
    </row>
    <row r="57" spans="1:7" ht="20.100000000000001" customHeight="1" x14ac:dyDescent="0.25">
      <c r="A57" s="2" t="s">
        <v>67</v>
      </c>
      <c r="B57" s="28" t="s">
        <v>161</v>
      </c>
      <c r="C57" s="2" t="s">
        <v>186</v>
      </c>
      <c r="D57" s="3">
        <v>5</v>
      </c>
      <c r="E57" s="19"/>
      <c r="F57" s="4">
        <v>50</v>
      </c>
      <c r="G57" s="4">
        <f t="shared" si="0"/>
        <v>250</v>
      </c>
    </row>
    <row r="58" spans="1:7" ht="20.100000000000001" customHeight="1" x14ac:dyDescent="0.25">
      <c r="A58" s="2" t="s">
        <v>68</v>
      </c>
      <c r="B58" s="28" t="s">
        <v>267</v>
      </c>
      <c r="C58" s="2" t="s">
        <v>69</v>
      </c>
      <c r="D58" s="3">
        <v>4</v>
      </c>
      <c r="E58" s="19"/>
      <c r="F58" s="4">
        <v>50</v>
      </c>
      <c r="G58" s="4">
        <f t="shared" si="0"/>
        <v>200</v>
      </c>
    </row>
    <row r="59" spans="1:7" ht="20.100000000000001" customHeight="1" x14ac:dyDescent="0.25">
      <c r="A59" s="2" t="s">
        <v>70</v>
      </c>
      <c r="B59" s="28" t="s">
        <v>268</v>
      </c>
      <c r="C59" s="2" t="s">
        <v>71</v>
      </c>
      <c r="D59" s="3">
        <v>5</v>
      </c>
      <c r="E59" s="19"/>
      <c r="F59" s="4">
        <v>50</v>
      </c>
      <c r="G59" s="4">
        <f t="shared" si="0"/>
        <v>250</v>
      </c>
    </row>
    <row r="60" spans="1:7" ht="20.100000000000001" customHeight="1" x14ac:dyDescent="0.25">
      <c r="A60" s="2" t="s">
        <v>72</v>
      </c>
      <c r="B60" s="28" t="s">
        <v>162</v>
      </c>
      <c r="C60" s="2" t="s">
        <v>187</v>
      </c>
      <c r="D60" s="3">
        <v>5</v>
      </c>
      <c r="E60" s="19"/>
      <c r="F60" s="4">
        <v>50</v>
      </c>
      <c r="G60" s="4">
        <f t="shared" si="0"/>
        <v>250</v>
      </c>
    </row>
    <row r="61" spans="1:7" ht="20.100000000000001" customHeight="1" x14ac:dyDescent="0.25">
      <c r="A61" s="2" t="s">
        <v>73</v>
      </c>
      <c r="B61" s="28" t="s">
        <v>163</v>
      </c>
      <c r="C61" s="2" t="s">
        <v>188</v>
      </c>
      <c r="D61" s="3">
        <v>5</v>
      </c>
      <c r="E61" s="19"/>
      <c r="F61" s="4">
        <v>50</v>
      </c>
      <c r="G61" s="4">
        <f t="shared" si="0"/>
        <v>250</v>
      </c>
    </row>
    <row r="62" spans="1:7" ht="20.100000000000001" customHeight="1" x14ac:dyDescent="0.25">
      <c r="A62" s="2" t="s">
        <v>74</v>
      </c>
      <c r="B62" s="28" t="s">
        <v>269</v>
      </c>
      <c r="C62" s="2" t="s">
        <v>189</v>
      </c>
      <c r="D62" s="3">
        <v>5</v>
      </c>
      <c r="E62" s="19"/>
      <c r="F62" s="4">
        <v>50</v>
      </c>
      <c r="G62" s="4">
        <f t="shared" si="0"/>
        <v>250</v>
      </c>
    </row>
    <row r="63" spans="1:7" ht="20.100000000000001" customHeight="1" x14ac:dyDescent="0.25">
      <c r="A63" s="2" t="s">
        <v>75</v>
      </c>
      <c r="B63" s="28" t="s">
        <v>270</v>
      </c>
      <c r="C63" s="2" t="s">
        <v>190</v>
      </c>
      <c r="D63" s="3">
        <v>5</v>
      </c>
      <c r="E63" s="19"/>
      <c r="F63" s="4">
        <v>50</v>
      </c>
      <c r="G63" s="4">
        <f t="shared" si="0"/>
        <v>250</v>
      </c>
    </row>
    <row r="64" spans="1:7" ht="20.100000000000001" customHeight="1" x14ac:dyDescent="0.25">
      <c r="A64" s="2" t="s">
        <v>76</v>
      </c>
      <c r="B64" s="28" t="s">
        <v>271</v>
      </c>
      <c r="C64" s="2" t="s">
        <v>77</v>
      </c>
      <c r="D64" s="3">
        <v>5</v>
      </c>
      <c r="E64" s="19"/>
      <c r="F64" s="4">
        <v>50</v>
      </c>
      <c r="G64" s="4">
        <f t="shared" si="0"/>
        <v>250</v>
      </c>
    </row>
    <row r="65" spans="1:7" ht="20.100000000000001" customHeight="1" x14ac:dyDescent="0.25">
      <c r="A65" s="2" t="s">
        <v>78</v>
      </c>
      <c r="B65" s="28" t="s">
        <v>272</v>
      </c>
      <c r="C65" s="2" t="s">
        <v>79</v>
      </c>
      <c r="D65" s="3">
        <v>5</v>
      </c>
      <c r="E65" s="19"/>
      <c r="F65" s="4">
        <v>50</v>
      </c>
      <c r="G65" s="4">
        <f t="shared" si="0"/>
        <v>250</v>
      </c>
    </row>
    <row r="66" spans="1:7" ht="20.100000000000001" customHeight="1" x14ac:dyDescent="0.25">
      <c r="A66" s="2" t="s">
        <v>80</v>
      </c>
      <c r="B66" s="28" t="s">
        <v>273</v>
      </c>
      <c r="C66" s="2" t="s">
        <v>191</v>
      </c>
      <c r="D66" s="3">
        <v>3</v>
      </c>
      <c r="E66" s="19"/>
      <c r="F66" s="4">
        <v>50</v>
      </c>
      <c r="G66" s="4">
        <f t="shared" si="0"/>
        <v>150</v>
      </c>
    </row>
    <row r="67" spans="1:7" ht="20.100000000000001" customHeight="1" x14ac:dyDescent="0.25">
      <c r="A67" s="2" t="s">
        <v>81</v>
      </c>
      <c r="B67" s="28" t="s">
        <v>274</v>
      </c>
      <c r="C67" s="2" t="s">
        <v>82</v>
      </c>
      <c r="D67" s="3">
        <v>4</v>
      </c>
      <c r="E67" s="19"/>
      <c r="F67" s="4">
        <v>50</v>
      </c>
      <c r="G67" s="4">
        <f t="shared" si="0"/>
        <v>200</v>
      </c>
    </row>
    <row r="68" spans="1:7" ht="20.100000000000001" customHeight="1" x14ac:dyDescent="0.25">
      <c r="A68" s="2" t="s">
        <v>83</v>
      </c>
      <c r="B68" s="28" t="s">
        <v>275</v>
      </c>
      <c r="C68" s="2" t="s">
        <v>84</v>
      </c>
      <c r="D68" s="3">
        <v>0</v>
      </c>
      <c r="E68" s="19"/>
      <c r="F68" s="4">
        <v>50</v>
      </c>
      <c r="G68" s="4">
        <f t="shared" si="0"/>
        <v>0</v>
      </c>
    </row>
    <row r="69" spans="1:7" ht="20.100000000000001" customHeight="1" x14ac:dyDescent="0.25">
      <c r="A69" s="2" t="s">
        <v>85</v>
      </c>
      <c r="B69" s="28" t="s">
        <v>276</v>
      </c>
      <c r="C69" s="2" t="s">
        <v>192</v>
      </c>
      <c r="D69" s="3">
        <v>5</v>
      </c>
      <c r="E69" s="19"/>
      <c r="F69" s="4">
        <v>50</v>
      </c>
      <c r="G69" s="4">
        <f t="shared" si="0"/>
        <v>250</v>
      </c>
    </row>
    <row r="70" spans="1:7" ht="20.100000000000001" customHeight="1" x14ac:dyDescent="0.25">
      <c r="A70" s="2" t="s">
        <v>86</v>
      </c>
      <c r="B70" s="28" t="s">
        <v>277</v>
      </c>
      <c r="C70" s="2" t="s">
        <v>87</v>
      </c>
      <c r="D70" s="3">
        <v>5</v>
      </c>
      <c r="E70" s="19"/>
      <c r="F70" s="4">
        <v>50</v>
      </c>
      <c r="G70" s="4">
        <f t="shared" si="0"/>
        <v>250</v>
      </c>
    </row>
    <row r="71" spans="1:7" ht="20.100000000000001" customHeight="1" x14ac:dyDescent="0.25">
      <c r="A71" s="2" t="s">
        <v>88</v>
      </c>
      <c r="B71" s="28" t="s">
        <v>278</v>
      </c>
      <c r="C71" s="2" t="s">
        <v>89</v>
      </c>
      <c r="D71" s="3">
        <v>4</v>
      </c>
      <c r="E71" s="19"/>
      <c r="F71" s="4">
        <v>50</v>
      </c>
      <c r="G71" s="4">
        <f t="shared" si="0"/>
        <v>200</v>
      </c>
    </row>
    <row r="72" spans="1:7" ht="20.100000000000001" customHeight="1" x14ac:dyDescent="0.25">
      <c r="A72" s="2" t="s">
        <v>90</v>
      </c>
      <c r="B72" s="28" t="s">
        <v>164</v>
      </c>
      <c r="C72" s="2" t="s">
        <v>193</v>
      </c>
      <c r="D72" s="3">
        <v>5</v>
      </c>
      <c r="E72" s="19"/>
      <c r="F72" s="4">
        <v>50</v>
      </c>
      <c r="G72" s="4">
        <f t="shared" si="0"/>
        <v>250</v>
      </c>
    </row>
    <row r="73" spans="1:7" ht="20.100000000000001" customHeight="1" x14ac:dyDescent="0.25">
      <c r="A73" s="2" t="s">
        <v>91</v>
      </c>
      <c r="B73" s="28" t="s">
        <v>165</v>
      </c>
      <c r="C73" s="2" t="s">
        <v>194</v>
      </c>
      <c r="D73" s="3">
        <v>5</v>
      </c>
      <c r="E73" s="19"/>
      <c r="F73" s="4">
        <v>50</v>
      </c>
      <c r="G73" s="4">
        <f t="shared" si="0"/>
        <v>250</v>
      </c>
    </row>
    <row r="74" spans="1:7" ht="20.100000000000001" customHeight="1" x14ac:dyDescent="0.25">
      <c r="A74" s="2" t="s">
        <v>92</v>
      </c>
      <c r="B74" s="28" t="s">
        <v>279</v>
      </c>
      <c r="C74" s="2" t="s">
        <v>93</v>
      </c>
      <c r="D74" s="3">
        <v>5</v>
      </c>
      <c r="E74" s="19"/>
      <c r="F74" s="4">
        <v>50</v>
      </c>
      <c r="G74" s="4">
        <f t="shared" si="0"/>
        <v>250</v>
      </c>
    </row>
    <row r="75" spans="1:7" ht="20.100000000000001" customHeight="1" x14ac:dyDescent="0.25">
      <c r="A75" s="2" t="s">
        <v>94</v>
      </c>
      <c r="B75" s="28" t="s">
        <v>280</v>
      </c>
      <c r="C75" s="2" t="s">
        <v>95</v>
      </c>
      <c r="D75" s="3">
        <v>5</v>
      </c>
      <c r="E75" s="19"/>
      <c r="F75" s="4">
        <v>50</v>
      </c>
      <c r="G75" s="4">
        <f t="shared" si="0"/>
        <v>250</v>
      </c>
    </row>
    <row r="76" spans="1:7" ht="20.100000000000001" customHeight="1" x14ac:dyDescent="0.25">
      <c r="A76" s="2" t="s">
        <v>96</v>
      </c>
      <c r="B76" s="28" t="s">
        <v>281</v>
      </c>
      <c r="C76" s="2" t="s">
        <v>195</v>
      </c>
      <c r="D76" s="3">
        <v>5</v>
      </c>
      <c r="E76" s="19"/>
      <c r="F76" s="4">
        <v>40</v>
      </c>
      <c r="G76" s="4">
        <f t="shared" si="0"/>
        <v>200</v>
      </c>
    </row>
    <row r="77" spans="1:7" ht="20.100000000000001" customHeight="1" x14ac:dyDescent="0.25">
      <c r="A77" s="2" t="s">
        <v>97</v>
      </c>
      <c r="B77" s="28" t="s">
        <v>282</v>
      </c>
      <c r="C77" s="2" t="s">
        <v>196</v>
      </c>
      <c r="D77" s="3">
        <v>5</v>
      </c>
      <c r="E77" s="19"/>
      <c r="F77" s="4">
        <v>40</v>
      </c>
      <c r="G77" s="4">
        <f t="shared" si="0"/>
        <v>200</v>
      </c>
    </row>
    <row r="78" spans="1:7" ht="20.100000000000001" customHeight="1" x14ac:dyDescent="0.25">
      <c r="A78" s="2" t="s">
        <v>98</v>
      </c>
      <c r="B78" s="28" t="s">
        <v>283</v>
      </c>
      <c r="C78" s="2" t="s">
        <v>197</v>
      </c>
      <c r="D78" s="3">
        <v>5</v>
      </c>
      <c r="E78" s="19"/>
      <c r="F78" s="4">
        <v>40</v>
      </c>
      <c r="G78" s="4">
        <f t="shared" si="0"/>
        <v>200</v>
      </c>
    </row>
    <row r="79" spans="1:7" ht="20.100000000000001" customHeight="1" x14ac:dyDescent="0.25">
      <c r="A79" s="2" t="s">
        <v>99</v>
      </c>
      <c r="B79" s="28" t="s">
        <v>284</v>
      </c>
      <c r="C79" s="2" t="s">
        <v>198</v>
      </c>
      <c r="D79" s="3">
        <v>5</v>
      </c>
      <c r="E79" s="19"/>
      <c r="F79" s="4">
        <v>40</v>
      </c>
      <c r="G79" s="4">
        <f t="shared" si="0"/>
        <v>200</v>
      </c>
    </row>
    <row r="80" spans="1:7" ht="20.100000000000001" customHeight="1" x14ac:dyDescent="0.25">
      <c r="A80" s="2" t="s">
        <v>100</v>
      </c>
      <c r="B80" s="28" t="s">
        <v>285</v>
      </c>
      <c r="C80" s="2" t="s">
        <v>199</v>
      </c>
      <c r="D80" s="3">
        <v>5</v>
      </c>
      <c r="E80" s="19"/>
      <c r="F80" s="4">
        <v>40</v>
      </c>
      <c r="G80" s="4">
        <f t="shared" si="0"/>
        <v>200</v>
      </c>
    </row>
    <row r="81" spans="1:7" ht="20.100000000000001" customHeight="1" x14ac:dyDescent="0.25">
      <c r="A81" s="2" t="s">
        <v>101</v>
      </c>
      <c r="B81" s="28" t="s">
        <v>286</v>
      </c>
      <c r="C81" s="2" t="s">
        <v>102</v>
      </c>
      <c r="D81" s="3">
        <v>5</v>
      </c>
      <c r="E81" s="19"/>
      <c r="F81" s="4">
        <v>40</v>
      </c>
      <c r="G81" s="4">
        <f t="shared" si="0"/>
        <v>200</v>
      </c>
    </row>
    <row r="82" spans="1:7" ht="20.100000000000001" customHeight="1" x14ac:dyDescent="0.25">
      <c r="A82" s="2" t="s">
        <v>103</v>
      </c>
      <c r="B82" s="28" t="s">
        <v>166</v>
      </c>
      <c r="C82" s="2" t="s">
        <v>200</v>
      </c>
      <c r="D82" s="3">
        <v>5</v>
      </c>
      <c r="E82" s="19"/>
      <c r="F82" s="4">
        <v>40</v>
      </c>
      <c r="G82" s="4">
        <f t="shared" si="0"/>
        <v>200</v>
      </c>
    </row>
    <row r="83" spans="1:7" ht="20.100000000000001" customHeight="1" x14ac:dyDescent="0.25">
      <c r="A83" s="2" t="s">
        <v>104</v>
      </c>
      <c r="B83" s="28" t="s">
        <v>167</v>
      </c>
      <c r="C83" s="2" t="s">
        <v>201</v>
      </c>
      <c r="D83" s="3">
        <v>5</v>
      </c>
      <c r="E83" s="19"/>
      <c r="F83" s="4">
        <v>40</v>
      </c>
      <c r="G83" s="4">
        <f t="shared" si="0"/>
        <v>200</v>
      </c>
    </row>
    <row r="84" spans="1:7" ht="20.100000000000001" customHeight="1" x14ac:dyDescent="0.25">
      <c r="A84" s="2" t="s">
        <v>105</v>
      </c>
      <c r="B84" s="28" t="s">
        <v>168</v>
      </c>
      <c r="C84" s="2" t="s">
        <v>202</v>
      </c>
      <c r="D84" s="3">
        <v>5</v>
      </c>
      <c r="E84" s="19"/>
      <c r="F84" s="4">
        <v>40</v>
      </c>
      <c r="G84" s="4">
        <f t="shared" si="0"/>
        <v>200</v>
      </c>
    </row>
    <row r="85" spans="1:7" ht="20.100000000000001" customHeight="1" x14ac:dyDescent="0.25">
      <c r="A85" s="2" t="s">
        <v>106</v>
      </c>
      <c r="B85" s="28" t="s">
        <v>287</v>
      </c>
      <c r="C85" s="2" t="s">
        <v>203</v>
      </c>
      <c r="D85" s="3">
        <v>5</v>
      </c>
      <c r="E85" s="19"/>
      <c r="F85" s="4">
        <v>40</v>
      </c>
      <c r="G85" s="4">
        <f t="shared" si="0"/>
        <v>200</v>
      </c>
    </row>
    <row r="86" spans="1:7" ht="20.100000000000001" customHeight="1" x14ac:dyDescent="0.25">
      <c r="A86" s="2" t="s">
        <v>107</v>
      </c>
      <c r="B86" s="28" t="s">
        <v>288</v>
      </c>
      <c r="C86" s="2" t="s">
        <v>108</v>
      </c>
      <c r="D86" s="3">
        <v>5</v>
      </c>
      <c r="E86" s="19"/>
      <c r="F86" s="4">
        <v>40</v>
      </c>
      <c r="G86" s="4">
        <f t="shared" si="0"/>
        <v>200</v>
      </c>
    </row>
    <row r="87" spans="1:7" ht="20.100000000000001" customHeight="1" x14ac:dyDescent="0.25">
      <c r="A87" s="2" t="s">
        <v>109</v>
      </c>
      <c r="B87" s="28" t="s">
        <v>289</v>
      </c>
      <c r="C87" s="2" t="s">
        <v>204</v>
      </c>
      <c r="D87" s="3">
        <v>5</v>
      </c>
      <c r="E87" s="19"/>
      <c r="F87" s="4">
        <v>40</v>
      </c>
      <c r="G87" s="4">
        <f t="shared" ref="G87:G107" si="1">D87*F87</f>
        <v>200</v>
      </c>
    </row>
    <row r="88" spans="1:7" ht="20.100000000000001" customHeight="1" x14ac:dyDescent="0.25">
      <c r="A88" s="2" t="s">
        <v>110</v>
      </c>
      <c r="B88" s="28" t="s">
        <v>290</v>
      </c>
      <c r="C88" s="2" t="s">
        <v>111</v>
      </c>
      <c r="D88" s="3">
        <v>5</v>
      </c>
      <c r="E88" s="19"/>
      <c r="F88" s="4">
        <v>40</v>
      </c>
      <c r="G88" s="4">
        <f t="shared" si="1"/>
        <v>200</v>
      </c>
    </row>
    <row r="89" spans="1:7" ht="20.100000000000001" customHeight="1" x14ac:dyDescent="0.25">
      <c r="A89" s="2" t="s">
        <v>112</v>
      </c>
      <c r="B89" s="28" t="s">
        <v>169</v>
      </c>
      <c r="C89" s="2" t="s">
        <v>205</v>
      </c>
      <c r="D89" s="3">
        <v>4</v>
      </c>
      <c r="E89" s="19"/>
      <c r="F89" s="4">
        <v>40</v>
      </c>
      <c r="G89" s="4">
        <f t="shared" si="1"/>
        <v>160</v>
      </c>
    </row>
    <row r="90" spans="1:7" ht="20.100000000000001" customHeight="1" x14ac:dyDescent="0.25">
      <c r="A90" s="2" t="s">
        <v>113</v>
      </c>
      <c r="B90" s="28" t="s">
        <v>291</v>
      </c>
      <c r="C90" s="2" t="s">
        <v>114</v>
      </c>
      <c r="D90" s="3">
        <v>3</v>
      </c>
      <c r="E90" s="19"/>
      <c r="F90" s="4">
        <v>40</v>
      </c>
      <c r="G90" s="4">
        <f t="shared" si="1"/>
        <v>120</v>
      </c>
    </row>
    <row r="91" spans="1:7" ht="20.100000000000001" customHeight="1" x14ac:dyDescent="0.25">
      <c r="A91" s="2" t="s">
        <v>115</v>
      </c>
      <c r="B91" s="28" t="s">
        <v>292</v>
      </c>
      <c r="C91" s="2" t="s">
        <v>116</v>
      </c>
      <c r="D91" s="3">
        <v>5</v>
      </c>
      <c r="E91" s="19"/>
      <c r="F91" s="4">
        <v>40</v>
      </c>
      <c r="G91" s="4">
        <f t="shared" si="1"/>
        <v>200</v>
      </c>
    </row>
    <row r="92" spans="1:7" ht="20.100000000000001" customHeight="1" x14ac:dyDescent="0.25">
      <c r="A92" s="2" t="s">
        <v>117</v>
      </c>
      <c r="B92" s="28" t="s">
        <v>293</v>
      </c>
      <c r="C92" s="2" t="s">
        <v>118</v>
      </c>
      <c r="D92" s="3">
        <v>0</v>
      </c>
      <c r="E92" s="19"/>
      <c r="F92" s="4">
        <v>40</v>
      </c>
      <c r="G92" s="4">
        <f t="shared" si="1"/>
        <v>0</v>
      </c>
    </row>
    <row r="93" spans="1:7" ht="20.100000000000001" customHeight="1" x14ac:dyDescent="0.25">
      <c r="A93" s="2" t="s">
        <v>119</v>
      </c>
      <c r="B93" s="28" t="s">
        <v>294</v>
      </c>
      <c r="C93" s="2" t="s">
        <v>206</v>
      </c>
      <c r="D93" s="3">
        <v>5</v>
      </c>
      <c r="E93" s="19"/>
      <c r="F93" s="4">
        <v>40</v>
      </c>
      <c r="G93" s="4">
        <f t="shared" si="1"/>
        <v>200</v>
      </c>
    </row>
    <row r="94" spans="1:7" ht="20.100000000000001" customHeight="1" x14ac:dyDescent="0.25">
      <c r="A94" s="2" t="s">
        <v>120</v>
      </c>
      <c r="B94" s="28" t="s">
        <v>170</v>
      </c>
      <c r="C94" s="2" t="s">
        <v>207</v>
      </c>
      <c r="D94" s="3">
        <v>5</v>
      </c>
      <c r="E94" s="19"/>
      <c r="F94" s="4">
        <v>40</v>
      </c>
      <c r="G94" s="4">
        <f t="shared" si="1"/>
        <v>200</v>
      </c>
    </row>
    <row r="95" spans="1:7" ht="20.100000000000001" customHeight="1" x14ac:dyDescent="0.25">
      <c r="A95" s="2" t="s">
        <v>121</v>
      </c>
      <c r="B95" s="28" t="s">
        <v>171</v>
      </c>
      <c r="C95" s="2" t="s">
        <v>208</v>
      </c>
      <c r="D95" s="3">
        <v>5</v>
      </c>
      <c r="E95" s="19"/>
      <c r="F95" s="4">
        <v>40</v>
      </c>
      <c r="G95" s="4">
        <f t="shared" si="1"/>
        <v>200</v>
      </c>
    </row>
    <row r="96" spans="1:7" ht="20.100000000000001" customHeight="1" x14ac:dyDescent="0.25">
      <c r="A96" s="2" t="s">
        <v>122</v>
      </c>
      <c r="B96" s="28" t="s">
        <v>172</v>
      </c>
      <c r="C96" s="2" t="s">
        <v>209</v>
      </c>
      <c r="D96" s="3">
        <v>5</v>
      </c>
      <c r="E96" s="19"/>
      <c r="F96" s="4">
        <v>40</v>
      </c>
      <c r="G96" s="4">
        <f t="shared" si="1"/>
        <v>200</v>
      </c>
    </row>
    <row r="97" spans="1:7" ht="20.100000000000001" customHeight="1" x14ac:dyDescent="0.25">
      <c r="A97" s="2" t="s">
        <v>123</v>
      </c>
      <c r="B97" s="28" t="s">
        <v>173</v>
      </c>
      <c r="C97" s="2" t="s">
        <v>210</v>
      </c>
      <c r="D97" s="3">
        <v>5</v>
      </c>
      <c r="E97" s="19"/>
      <c r="F97" s="4">
        <v>40</v>
      </c>
      <c r="G97" s="4">
        <f t="shared" si="1"/>
        <v>200</v>
      </c>
    </row>
    <row r="98" spans="1:7" ht="20.100000000000001" customHeight="1" x14ac:dyDescent="0.25">
      <c r="A98" s="2" t="s">
        <v>124</v>
      </c>
      <c r="B98" s="28" t="s">
        <v>174</v>
      </c>
      <c r="C98" s="2" t="s">
        <v>211</v>
      </c>
      <c r="D98" s="3">
        <v>5</v>
      </c>
      <c r="E98" s="19"/>
      <c r="F98" s="4">
        <v>40</v>
      </c>
      <c r="G98" s="4">
        <f t="shared" si="1"/>
        <v>200</v>
      </c>
    </row>
    <row r="99" spans="1:7" ht="20.100000000000001" customHeight="1" x14ac:dyDescent="0.25">
      <c r="A99" s="2" t="s">
        <v>125</v>
      </c>
      <c r="B99" s="28" t="s">
        <v>295</v>
      </c>
      <c r="C99" s="2" t="s">
        <v>212</v>
      </c>
      <c r="D99" s="3">
        <v>5</v>
      </c>
      <c r="E99" s="19"/>
      <c r="F99" s="4">
        <v>40</v>
      </c>
      <c r="G99" s="4">
        <f t="shared" si="1"/>
        <v>200</v>
      </c>
    </row>
    <row r="100" spans="1:7" ht="20.100000000000001" customHeight="1" x14ac:dyDescent="0.25">
      <c r="A100" s="2" t="s">
        <v>126</v>
      </c>
      <c r="B100" s="28" t="s">
        <v>296</v>
      </c>
      <c r="C100" s="2" t="s">
        <v>127</v>
      </c>
      <c r="D100" s="3">
        <v>5</v>
      </c>
      <c r="E100" s="19"/>
      <c r="F100" s="4">
        <v>40</v>
      </c>
      <c r="G100" s="4">
        <f t="shared" si="1"/>
        <v>200</v>
      </c>
    </row>
    <row r="101" spans="1:7" ht="20.100000000000001" customHeight="1" x14ac:dyDescent="0.25">
      <c r="A101" s="2" t="s">
        <v>128</v>
      </c>
      <c r="B101" s="28" t="s">
        <v>297</v>
      </c>
      <c r="C101" s="2" t="s">
        <v>129</v>
      </c>
      <c r="D101" s="3">
        <v>5</v>
      </c>
      <c r="E101" s="19"/>
      <c r="F101" s="4">
        <v>40</v>
      </c>
      <c r="G101" s="4">
        <f t="shared" si="1"/>
        <v>200</v>
      </c>
    </row>
    <row r="102" spans="1:7" ht="20.100000000000001" customHeight="1" x14ac:dyDescent="0.25">
      <c r="A102" s="2" t="s">
        <v>130</v>
      </c>
      <c r="B102" s="28" t="s">
        <v>179</v>
      </c>
      <c r="C102" s="2" t="s">
        <v>131</v>
      </c>
      <c r="D102" s="3">
        <v>2</v>
      </c>
      <c r="E102" s="19"/>
      <c r="F102" s="4">
        <v>12</v>
      </c>
      <c r="G102" s="4">
        <f t="shared" si="1"/>
        <v>24</v>
      </c>
    </row>
    <row r="103" spans="1:7" ht="20.100000000000001" customHeight="1" x14ac:dyDescent="0.25">
      <c r="A103" s="2" t="s">
        <v>130</v>
      </c>
      <c r="B103" s="28" t="s">
        <v>179</v>
      </c>
      <c r="C103" s="2" t="s">
        <v>132</v>
      </c>
      <c r="D103" s="3">
        <v>2</v>
      </c>
      <c r="E103" s="19"/>
      <c r="F103" s="4">
        <v>12</v>
      </c>
      <c r="G103" s="4">
        <f t="shared" si="1"/>
        <v>24</v>
      </c>
    </row>
    <row r="104" spans="1:7" ht="20.100000000000001" customHeight="1" x14ac:dyDescent="0.25">
      <c r="A104" s="2" t="s">
        <v>175</v>
      </c>
      <c r="B104" s="28" t="s">
        <v>298</v>
      </c>
      <c r="C104" s="2" t="s">
        <v>176</v>
      </c>
      <c r="D104" s="3">
        <v>2</v>
      </c>
      <c r="E104" s="19"/>
      <c r="F104" s="4">
        <v>12</v>
      </c>
      <c r="G104" s="4">
        <f t="shared" si="1"/>
        <v>24</v>
      </c>
    </row>
    <row r="105" spans="1:7" ht="20.100000000000001" customHeight="1" x14ac:dyDescent="0.25">
      <c r="A105" s="2">
        <v>185770</v>
      </c>
      <c r="B105" s="28" t="s">
        <v>179</v>
      </c>
      <c r="C105" s="2" t="s">
        <v>177</v>
      </c>
      <c r="D105" s="3">
        <v>2</v>
      </c>
      <c r="E105" s="19"/>
      <c r="F105" s="4">
        <v>12</v>
      </c>
      <c r="G105" s="4">
        <f t="shared" si="1"/>
        <v>24</v>
      </c>
    </row>
    <row r="106" spans="1:7" ht="20.100000000000001" customHeight="1" x14ac:dyDescent="0.25">
      <c r="A106" s="2">
        <v>185771</v>
      </c>
      <c r="B106" s="28" t="s">
        <v>299</v>
      </c>
      <c r="C106" s="2" t="s">
        <v>178</v>
      </c>
      <c r="D106" s="3">
        <v>2</v>
      </c>
      <c r="E106" s="19"/>
      <c r="F106" s="4">
        <v>12</v>
      </c>
      <c r="G106" s="4">
        <f t="shared" si="1"/>
        <v>24</v>
      </c>
    </row>
    <row r="107" spans="1:7" ht="20.100000000000001" customHeight="1" x14ac:dyDescent="0.25">
      <c r="A107" s="2" t="s">
        <v>133</v>
      </c>
      <c r="B107" s="28" t="s">
        <v>300</v>
      </c>
      <c r="C107" s="2" t="s">
        <v>134</v>
      </c>
      <c r="D107" s="3">
        <v>2</v>
      </c>
      <c r="E107" s="19"/>
      <c r="F107" s="4">
        <v>12</v>
      </c>
      <c r="G107" s="4">
        <f t="shared" si="1"/>
        <v>24</v>
      </c>
    </row>
    <row r="108" spans="1:7" ht="20.100000000000001" customHeight="1" x14ac:dyDescent="0.3">
      <c r="A108" s="18"/>
      <c r="B108" s="18"/>
      <c r="C108" s="18"/>
      <c r="D108" s="18"/>
      <c r="E108" s="18"/>
      <c r="F108" s="79" t="s">
        <v>301</v>
      </c>
      <c r="G108" s="5">
        <f>SUM(G23:G107)</f>
        <v>21624</v>
      </c>
    </row>
    <row r="109" spans="1:7" ht="20.100000000000001" customHeight="1" x14ac:dyDescent="0.3">
      <c r="A109" s="77"/>
      <c r="B109" s="77"/>
      <c r="C109" s="77"/>
      <c r="D109" s="77"/>
      <c r="E109" s="77"/>
      <c r="F109" s="78" t="s">
        <v>302</v>
      </c>
      <c r="G109" s="5">
        <f>+G108*0.12</f>
        <v>2594.88</v>
      </c>
    </row>
    <row r="110" spans="1:7" ht="20.100000000000001" customHeight="1" x14ac:dyDescent="0.3">
      <c r="A110" s="77"/>
      <c r="B110" s="77"/>
      <c r="C110" s="77"/>
      <c r="D110" s="77"/>
      <c r="E110" s="77"/>
      <c r="F110" s="80" t="s">
        <v>303</v>
      </c>
      <c r="G110" s="5">
        <f>+G108+G109</f>
        <v>24218.880000000001</v>
      </c>
    </row>
    <row r="111" spans="1:7" ht="20.100000000000001" customHeight="1" x14ac:dyDescent="0.25">
      <c r="A111" s="15"/>
      <c r="B111" s="15"/>
      <c r="C111" s="15"/>
      <c r="D111" s="15"/>
      <c r="E111" s="15"/>
      <c r="F111" s="16"/>
      <c r="G111" s="17"/>
    </row>
    <row r="112" spans="1:7" ht="15.6" x14ac:dyDescent="0.3">
      <c r="B112" s="73" t="s">
        <v>135</v>
      </c>
      <c r="C112" s="74"/>
      <c r="D112" s="74"/>
      <c r="E112" s="18"/>
      <c r="F112" s="18"/>
      <c r="G112" s="18"/>
    </row>
    <row r="113" spans="2:7" ht="15.6" x14ac:dyDescent="0.3">
      <c r="B113" s="61" t="s">
        <v>136</v>
      </c>
      <c r="C113" s="62"/>
      <c r="D113" s="3">
        <v>2</v>
      </c>
      <c r="F113" s="7"/>
      <c r="G113" s="7"/>
    </row>
    <row r="114" spans="2:7" ht="15.6" x14ac:dyDescent="0.3">
      <c r="B114" s="61" t="s">
        <v>137</v>
      </c>
      <c r="C114" s="62"/>
      <c r="D114" s="3">
        <v>1</v>
      </c>
      <c r="F114" s="7"/>
      <c r="G114" s="7"/>
    </row>
    <row r="115" spans="2:7" ht="15.6" x14ac:dyDescent="0.3">
      <c r="B115" s="61" t="s">
        <v>138</v>
      </c>
      <c r="C115" s="62"/>
      <c r="D115" s="3">
        <v>1</v>
      </c>
      <c r="F115" s="7"/>
      <c r="G115" s="7"/>
    </row>
    <row r="116" spans="2:7" ht="15.6" x14ac:dyDescent="0.3">
      <c r="B116" s="61" t="s">
        <v>139</v>
      </c>
      <c r="C116" s="62"/>
      <c r="D116" s="3">
        <v>1</v>
      </c>
      <c r="F116" s="7"/>
      <c r="G116" s="7"/>
    </row>
    <row r="117" spans="2:7" ht="15.6" x14ac:dyDescent="0.3">
      <c r="B117" s="61" t="s">
        <v>140</v>
      </c>
      <c r="C117" s="62"/>
      <c r="D117" s="8">
        <v>2</v>
      </c>
      <c r="F117" s="7"/>
      <c r="G117" s="7"/>
    </row>
    <row r="118" spans="2:7" ht="15.6" x14ac:dyDescent="0.3">
      <c r="B118" s="61" t="s">
        <v>141</v>
      </c>
      <c r="C118" s="62"/>
      <c r="D118" s="3">
        <v>1</v>
      </c>
      <c r="F118" s="7"/>
      <c r="G118" s="7"/>
    </row>
    <row r="119" spans="2:7" ht="15.6" x14ac:dyDescent="0.3">
      <c r="B119" s="61" t="s">
        <v>142</v>
      </c>
      <c r="C119" s="62"/>
      <c r="D119" s="3">
        <v>2</v>
      </c>
      <c r="F119" s="7"/>
      <c r="G119" s="7"/>
    </row>
    <row r="120" spans="2:7" ht="15.6" x14ac:dyDescent="0.3">
      <c r="B120" s="61" t="s">
        <v>138</v>
      </c>
      <c r="C120" s="62"/>
      <c r="D120" s="3">
        <v>1</v>
      </c>
      <c r="F120" s="7"/>
      <c r="G120" s="7"/>
    </row>
    <row r="121" spans="2:7" ht="15.6" x14ac:dyDescent="0.3">
      <c r="B121" s="61" t="s">
        <v>139</v>
      </c>
      <c r="C121" s="62"/>
      <c r="D121" s="3">
        <v>1</v>
      </c>
      <c r="F121" s="7"/>
      <c r="G121" s="7"/>
    </row>
    <row r="122" spans="2:7" ht="15.6" x14ac:dyDescent="0.3">
      <c r="B122" s="61" t="s">
        <v>140</v>
      </c>
      <c r="C122" s="62"/>
      <c r="D122" s="8">
        <v>2</v>
      </c>
      <c r="E122" s="12"/>
      <c r="F122" s="7"/>
      <c r="G122" s="7"/>
    </row>
    <row r="123" spans="2:7" ht="15.6" x14ac:dyDescent="0.3">
      <c r="B123" s="65"/>
      <c r="C123" s="66"/>
      <c r="D123" s="35">
        <f>SUM(D113:D122)</f>
        <v>14</v>
      </c>
      <c r="E123" s="27"/>
      <c r="F123" s="7"/>
      <c r="G123" s="7"/>
    </row>
    <row r="124" spans="2:7" ht="15.6" x14ac:dyDescent="0.3">
      <c r="B124" s="67" t="s">
        <v>143</v>
      </c>
      <c r="C124" s="68"/>
      <c r="D124" s="68"/>
      <c r="E124" s="12"/>
      <c r="F124" s="7"/>
      <c r="G124" s="7"/>
    </row>
    <row r="125" spans="2:7" ht="15.6" customHeight="1" x14ac:dyDescent="0.3">
      <c r="B125" s="69" t="s">
        <v>144</v>
      </c>
      <c r="C125" s="70"/>
      <c r="D125" s="9">
        <v>1</v>
      </c>
      <c r="F125" s="7"/>
      <c r="G125" s="7"/>
    </row>
    <row r="126" spans="2:7" ht="15.6" customHeight="1" x14ac:dyDescent="0.25">
      <c r="B126" s="61" t="s">
        <v>150</v>
      </c>
      <c r="C126" s="62"/>
      <c r="D126" s="3">
        <v>1</v>
      </c>
    </row>
    <row r="127" spans="2:7" ht="15.6" customHeight="1" x14ac:dyDescent="0.25">
      <c r="B127" s="61" t="s">
        <v>151</v>
      </c>
      <c r="C127" s="62"/>
      <c r="D127" s="3">
        <v>1</v>
      </c>
    </row>
    <row r="128" spans="2:7" ht="15.6" customHeight="1" x14ac:dyDescent="0.25">
      <c r="B128" s="61" t="s">
        <v>152</v>
      </c>
      <c r="C128" s="62"/>
      <c r="D128" s="3">
        <v>2</v>
      </c>
    </row>
    <row r="129" spans="1:8" ht="15.6" customHeight="1" x14ac:dyDescent="0.25">
      <c r="B129" s="61" t="s">
        <v>153</v>
      </c>
      <c r="C129" s="62"/>
      <c r="D129" s="3">
        <v>2</v>
      </c>
    </row>
    <row r="130" spans="1:8" ht="15.6" customHeight="1" x14ac:dyDescent="0.25">
      <c r="B130" s="61" t="s">
        <v>154</v>
      </c>
      <c r="C130" s="62"/>
      <c r="D130" s="3">
        <v>1</v>
      </c>
    </row>
    <row r="131" spans="1:8" ht="15.6" customHeight="1" x14ac:dyDescent="0.25">
      <c r="B131" s="63" t="s">
        <v>156</v>
      </c>
      <c r="C131" s="64"/>
      <c r="D131" s="3">
        <v>1</v>
      </c>
    </row>
    <row r="132" spans="1:8" ht="15.6" customHeight="1" x14ac:dyDescent="0.25">
      <c r="B132" s="61" t="s">
        <v>155</v>
      </c>
      <c r="C132" s="62"/>
      <c r="D132" s="3">
        <v>1</v>
      </c>
    </row>
    <row r="133" spans="1:8" ht="15.6" customHeight="1" x14ac:dyDescent="0.25">
      <c r="B133" s="59" t="s">
        <v>145</v>
      </c>
      <c r="C133" s="60"/>
      <c r="D133" s="6">
        <v>1</v>
      </c>
    </row>
    <row r="134" spans="1:8" ht="15.6" customHeight="1" x14ac:dyDescent="0.25">
      <c r="B134" s="59" t="s">
        <v>146</v>
      </c>
      <c r="C134" s="60"/>
      <c r="D134" s="6">
        <v>4</v>
      </c>
    </row>
    <row r="135" spans="1:8" ht="15.6" customHeight="1" x14ac:dyDescent="0.25">
      <c r="B135" s="59" t="s">
        <v>147</v>
      </c>
      <c r="C135" s="60"/>
      <c r="D135" s="6">
        <v>1</v>
      </c>
    </row>
    <row r="136" spans="1:8" ht="15.6" customHeight="1" x14ac:dyDescent="0.25">
      <c r="B136" s="59" t="s">
        <v>148</v>
      </c>
      <c r="C136" s="60"/>
      <c r="D136" s="6">
        <v>2</v>
      </c>
    </row>
    <row r="137" spans="1:8" ht="15.6" customHeight="1" x14ac:dyDescent="0.25">
      <c r="B137" s="59" t="s">
        <v>149</v>
      </c>
      <c r="C137" s="60"/>
      <c r="D137" s="6">
        <v>1</v>
      </c>
    </row>
    <row r="139" spans="1:8" ht="20.100000000000001" customHeight="1" x14ac:dyDescent="0.25">
      <c r="A139" s="1" t="s">
        <v>231</v>
      </c>
      <c r="B139" s="31"/>
      <c r="C139" s="31"/>
      <c r="E139" s="32" t="s">
        <v>232</v>
      </c>
      <c r="F139" s="33"/>
      <c r="G139" s="33"/>
      <c r="H139" s="12"/>
    </row>
    <row r="140" spans="1:8" ht="20.100000000000001" customHeight="1" x14ac:dyDescent="0.25">
      <c r="C140" s="25"/>
      <c r="E140" s="25"/>
      <c r="H140" s="12"/>
    </row>
    <row r="141" spans="1:8" ht="20.100000000000001" customHeight="1" x14ac:dyDescent="0.25">
      <c r="B141" s="25"/>
      <c r="C141" s="25"/>
      <c r="E141" s="25"/>
      <c r="H141" s="12"/>
    </row>
    <row r="142" spans="1:8" ht="20.100000000000001" customHeight="1" x14ac:dyDescent="0.25">
      <c r="C142" s="25"/>
      <c r="E142" s="25"/>
      <c r="H142" s="12"/>
    </row>
    <row r="143" spans="1:8" ht="20.100000000000001" customHeight="1" x14ac:dyDescent="0.3">
      <c r="A143" s="1" t="s">
        <v>233</v>
      </c>
      <c r="B143" s="33"/>
      <c r="C143" s="31"/>
      <c r="D143" s="10"/>
      <c r="E143" s="11"/>
      <c r="H143" s="12"/>
    </row>
    <row r="144" spans="1:8" ht="20.100000000000001" customHeight="1" x14ac:dyDescent="0.25">
      <c r="B144" s="25"/>
      <c r="C144" s="25"/>
      <c r="E144" s="25"/>
      <c r="F144" s="25"/>
      <c r="H144" s="12"/>
    </row>
    <row r="145" spans="1:8" ht="20.100000000000001" customHeight="1" x14ac:dyDescent="0.3">
      <c r="B145" s="25"/>
      <c r="C145" s="25"/>
      <c r="D145" s="10"/>
      <c r="E145" s="25"/>
      <c r="F145" s="25"/>
      <c r="H145" s="12"/>
    </row>
    <row r="146" spans="1:8" ht="20.100000000000001" customHeight="1" x14ac:dyDescent="0.25">
      <c r="B146" s="25"/>
      <c r="C146" s="25"/>
      <c r="E146" s="25"/>
      <c r="F146" s="25"/>
    </row>
    <row r="147" spans="1:8" ht="20.100000000000001" customHeight="1" x14ac:dyDescent="0.25">
      <c r="B147" s="25"/>
      <c r="C147" s="25"/>
      <c r="E147" s="25"/>
      <c r="F147" s="25"/>
    </row>
    <row r="148" spans="1:8" ht="20.100000000000001" customHeight="1" x14ac:dyDescent="0.25">
      <c r="A148" s="1" t="s">
        <v>234</v>
      </c>
      <c r="B148" s="33"/>
      <c r="C148" s="31"/>
      <c r="E148" s="25"/>
      <c r="F148" s="25"/>
    </row>
    <row r="149" spans="1:8" ht="20.100000000000001" customHeight="1" x14ac:dyDescent="0.25">
      <c r="B149" s="25"/>
      <c r="C149" s="25"/>
      <c r="E149" s="25"/>
      <c r="F149" s="25"/>
    </row>
  </sheetData>
  <mergeCells count="30">
    <mergeCell ref="A2:H2"/>
    <mergeCell ref="A3:H3"/>
    <mergeCell ref="O4:P5"/>
    <mergeCell ref="A4:H4"/>
    <mergeCell ref="B116:C116"/>
    <mergeCell ref="B112:D112"/>
    <mergeCell ref="B113:C113"/>
    <mergeCell ref="B114:C114"/>
    <mergeCell ref="B115:C115"/>
    <mergeCell ref="B128:C128"/>
    <mergeCell ref="B117:C117"/>
    <mergeCell ref="B118:C118"/>
    <mergeCell ref="B119:C119"/>
    <mergeCell ref="B120:C120"/>
    <mergeCell ref="B121:C121"/>
    <mergeCell ref="B122:C122"/>
    <mergeCell ref="B123:C123"/>
    <mergeCell ref="B124:D124"/>
    <mergeCell ref="B125:C125"/>
    <mergeCell ref="B126:C126"/>
    <mergeCell ref="B127:C127"/>
    <mergeCell ref="B135:C135"/>
    <mergeCell ref="B136:C136"/>
    <mergeCell ref="B137:C137"/>
    <mergeCell ref="B129:C129"/>
    <mergeCell ref="B130:C130"/>
    <mergeCell ref="B131:C131"/>
    <mergeCell ref="B132:C132"/>
    <mergeCell ref="B133:C133"/>
    <mergeCell ref="B134:C1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3546-D3AD-40DB-8333-43A70021C9E2}">
  <dimension ref="A1:P149"/>
  <sheetViews>
    <sheetView showGridLines="0" zoomScale="70" zoomScaleNormal="70" workbookViewId="0">
      <selection activeCell="B7" sqref="B7"/>
    </sheetView>
  </sheetViews>
  <sheetFormatPr baseColWidth="10" defaultColWidth="11.44140625" defaultRowHeight="20.100000000000001" customHeight="1" x14ac:dyDescent="0.25"/>
  <cols>
    <col min="1" max="1" width="21.6640625" style="1" bestFit="1" customWidth="1"/>
    <col min="2" max="2" width="16.109375" style="1" bestFit="1" customWidth="1"/>
    <col min="3" max="3" width="45" style="1" bestFit="1" customWidth="1"/>
    <col min="4" max="4" width="22.77734375" style="1" bestFit="1" customWidth="1"/>
    <col min="5" max="5" width="17.88671875" style="1" bestFit="1" customWidth="1"/>
    <col min="6" max="6" width="20.77734375" style="1" bestFit="1" customWidth="1"/>
    <col min="7" max="7" width="17.5546875" style="1" bestFit="1" customWidth="1"/>
    <col min="8" max="8" width="13.5546875" style="1" bestFit="1" customWidth="1"/>
    <col min="9" max="16384" width="11.44140625" style="1"/>
  </cols>
  <sheetData>
    <row r="1" spans="1:16" customFormat="1" ht="24" customHeight="1" x14ac:dyDescent="0.3">
      <c r="B1" s="36"/>
      <c r="C1" s="36"/>
      <c r="D1" s="37"/>
      <c r="E1" s="37"/>
      <c r="F1" s="37"/>
      <c r="G1" s="37"/>
      <c r="H1" s="37"/>
      <c r="I1" s="37"/>
      <c r="J1" s="37"/>
      <c r="K1" s="37"/>
      <c r="L1" s="38"/>
      <c r="M1" s="39"/>
    </row>
    <row r="2" spans="1:16" customFormat="1" ht="17.399999999999999" x14ac:dyDescent="0.3">
      <c r="A2" s="71" t="s">
        <v>0</v>
      </c>
      <c r="B2" s="71"/>
      <c r="C2" s="71"/>
      <c r="D2" s="71"/>
      <c r="E2" s="71"/>
      <c r="F2" s="71"/>
      <c r="G2" s="71"/>
      <c r="H2" s="37"/>
      <c r="I2" s="37"/>
      <c r="J2" s="37"/>
      <c r="K2" s="37"/>
      <c r="L2" s="38"/>
      <c r="M2" s="39"/>
    </row>
    <row r="3" spans="1:16" customFormat="1" ht="22.8" x14ac:dyDescent="0.4">
      <c r="A3" s="71" t="s">
        <v>1</v>
      </c>
      <c r="B3" s="71"/>
      <c r="C3" s="71"/>
      <c r="D3" s="71"/>
      <c r="E3" s="71"/>
      <c r="F3" s="71"/>
      <c r="G3" s="71"/>
      <c r="H3" s="40"/>
      <c r="I3" s="40"/>
      <c r="J3" s="40"/>
      <c r="K3" s="40"/>
      <c r="L3" s="40"/>
      <c r="M3" s="40"/>
    </row>
    <row r="4" spans="1:16" customFormat="1" ht="22.8" x14ac:dyDescent="0.4">
      <c r="A4" s="75" t="s">
        <v>219</v>
      </c>
      <c r="B4" s="75"/>
      <c r="C4" s="75"/>
      <c r="D4" s="75"/>
      <c r="E4" s="75"/>
      <c r="F4" s="75"/>
      <c r="G4" s="75"/>
      <c r="H4" s="40"/>
      <c r="I4" s="40"/>
      <c r="J4" s="40"/>
      <c r="K4" s="40"/>
      <c r="L4" s="40"/>
      <c r="M4" s="40"/>
      <c r="N4" s="22"/>
      <c r="O4" s="72"/>
      <c r="P4" s="72"/>
    </row>
    <row r="5" spans="1:16" s="22" customFormat="1" ht="20.100000000000001" customHeight="1" x14ac:dyDescent="0.25">
      <c r="O5" s="72"/>
      <c r="P5" s="72"/>
    </row>
    <row r="6" spans="1:16" s="22" customFormat="1" ht="20.100000000000001" customHeight="1" x14ac:dyDescent="0.25">
      <c r="O6" s="41"/>
      <c r="P6" s="41"/>
    </row>
    <row r="7" spans="1:16" s="22" customFormat="1" ht="20.100000000000001" customHeight="1" x14ac:dyDescent="0.25">
      <c r="A7" s="42" t="s">
        <v>220</v>
      </c>
      <c r="B7" s="42"/>
      <c r="C7" s="76">
        <f ca="1">NOW()</f>
        <v>44798.54097800926</v>
      </c>
      <c r="D7" s="42" t="s">
        <v>221</v>
      </c>
      <c r="E7" s="43"/>
      <c r="F7" s="44"/>
      <c r="G7" s="30"/>
      <c r="O7" s="41"/>
      <c r="P7" s="41"/>
    </row>
    <row r="8" spans="1:16" s="22" customFormat="1" ht="20.100000000000001" customHeight="1" x14ac:dyDescent="0.3">
      <c r="A8" s="23"/>
      <c r="B8" s="23"/>
      <c r="C8" s="23"/>
      <c r="D8" s="23"/>
      <c r="E8" s="23"/>
      <c r="F8" s="23"/>
      <c r="G8" s="1"/>
      <c r="O8" s="41"/>
      <c r="P8" s="41"/>
    </row>
    <row r="9" spans="1:16" s="22" customFormat="1" ht="20.100000000000001" customHeight="1" x14ac:dyDescent="0.25">
      <c r="A9" s="42" t="s">
        <v>222</v>
      </c>
      <c r="B9" s="42"/>
      <c r="C9" s="45"/>
      <c r="D9" s="46" t="s">
        <v>223</v>
      </c>
      <c r="E9" s="47"/>
      <c r="F9" s="48"/>
      <c r="G9" s="48"/>
      <c r="O9" s="41"/>
      <c r="P9" s="41"/>
    </row>
    <row r="10" spans="1:16" s="22" customFormat="1" ht="20.100000000000001" customHeight="1" x14ac:dyDescent="0.3">
      <c r="A10" s="23"/>
      <c r="B10" s="23"/>
      <c r="C10" s="23"/>
      <c r="D10" s="23"/>
      <c r="E10" s="23"/>
      <c r="F10" s="23"/>
      <c r="G10" s="1"/>
      <c r="O10" s="41"/>
      <c r="P10" s="41"/>
    </row>
    <row r="11" spans="1:16" s="22" customFormat="1" ht="29.4" customHeight="1" x14ac:dyDescent="0.25">
      <c r="A11" s="42" t="s">
        <v>224</v>
      </c>
      <c r="B11" s="42"/>
      <c r="C11" s="49"/>
      <c r="D11" s="46" t="s">
        <v>225</v>
      </c>
      <c r="E11" s="45" t="s">
        <v>235</v>
      </c>
      <c r="F11" s="24"/>
      <c r="G11" s="24"/>
      <c r="O11" s="41"/>
      <c r="P11" s="41"/>
    </row>
    <row r="12" spans="1:16" s="22" customFormat="1" ht="20.100000000000001" customHeight="1" x14ac:dyDescent="0.3">
      <c r="A12" s="23"/>
      <c r="B12" s="23"/>
      <c r="C12" s="23"/>
      <c r="D12" s="23"/>
      <c r="E12" s="23"/>
      <c r="F12" s="23"/>
      <c r="G12" s="1"/>
      <c r="O12" s="50"/>
      <c r="P12" s="50"/>
    </row>
    <row r="13" spans="1:16" s="22" customFormat="1" ht="20.100000000000001" customHeight="1" x14ac:dyDescent="0.25">
      <c r="A13" s="42" t="s">
        <v>226</v>
      </c>
      <c r="B13" s="42"/>
      <c r="C13" s="76"/>
      <c r="D13" s="46" t="s">
        <v>227</v>
      </c>
      <c r="E13" s="51"/>
      <c r="F13" s="52"/>
      <c r="G13" s="52"/>
      <c r="O13" s="50"/>
      <c r="P13" s="50"/>
    </row>
    <row r="14" spans="1:16" s="22" customFormat="1" ht="20.100000000000001" customHeight="1" x14ac:dyDescent="0.3">
      <c r="A14" s="23"/>
      <c r="B14" s="23"/>
      <c r="C14" s="23"/>
      <c r="D14" s="23"/>
      <c r="E14" s="23"/>
      <c r="F14" s="23"/>
      <c r="G14" s="10"/>
      <c r="H14" s="10"/>
      <c r="O14" s="53"/>
      <c r="P14" s="53"/>
    </row>
    <row r="15" spans="1:16" s="22" customFormat="1" ht="20.100000000000001" customHeight="1" x14ac:dyDescent="0.25">
      <c r="A15" s="42" t="s">
        <v>228</v>
      </c>
      <c r="B15" s="42"/>
      <c r="C15" s="45"/>
      <c r="D15" s="24"/>
      <c r="E15" s="29"/>
      <c r="F15" s="29"/>
      <c r="G15" s="24"/>
      <c r="H15" s="24"/>
      <c r="O15" s="53"/>
      <c r="P15" s="53"/>
    </row>
    <row r="16" spans="1:16" s="22" customFormat="1" ht="20.100000000000001" customHeight="1" x14ac:dyDescent="0.3">
      <c r="A16" s="23"/>
      <c r="B16" s="23"/>
      <c r="C16" s="23"/>
      <c r="D16" s="23"/>
      <c r="E16" s="23"/>
      <c r="F16" s="23"/>
      <c r="G16" s="10"/>
      <c r="H16" s="10"/>
      <c r="O16" s="53"/>
      <c r="P16" s="53"/>
    </row>
    <row r="17" spans="1:16" s="22" customFormat="1" ht="20.100000000000001" customHeight="1" x14ac:dyDescent="0.25">
      <c r="A17" s="42" t="s">
        <v>229</v>
      </c>
      <c r="B17" s="42"/>
      <c r="C17" s="45"/>
      <c r="D17" s="46" t="s">
        <v>236</v>
      </c>
      <c r="E17" s="51"/>
      <c r="F17" s="29"/>
      <c r="G17" s="24"/>
      <c r="H17" s="24"/>
      <c r="O17" s="53"/>
      <c r="P17" s="53"/>
    </row>
    <row r="18" spans="1:16" s="22" customFormat="1" ht="20.100000000000001" customHeight="1" x14ac:dyDescent="0.3">
      <c r="A18" s="23"/>
      <c r="B18" s="23"/>
      <c r="C18" s="23"/>
      <c r="D18" s="23"/>
      <c r="E18" s="23"/>
      <c r="F18" s="23"/>
      <c r="G18" s="10"/>
      <c r="H18" s="10"/>
      <c r="O18" s="54"/>
      <c r="P18" s="54"/>
    </row>
    <row r="19" spans="1:16" s="22" customFormat="1" ht="20.100000000000001" customHeight="1" x14ac:dyDescent="0.25">
      <c r="A19" s="42" t="s">
        <v>230</v>
      </c>
      <c r="B19" s="42"/>
      <c r="C19" s="55"/>
      <c r="D19" s="30"/>
      <c r="E19" s="56"/>
      <c r="F19" s="56"/>
      <c r="G19" s="34"/>
      <c r="H19" s="26"/>
      <c r="O19" s="54"/>
      <c r="P19" s="54"/>
    </row>
    <row r="20" spans="1:16" s="22" customFormat="1" ht="20.100000000000001" customHeight="1" x14ac:dyDescent="0.25">
      <c r="A20" s="25"/>
      <c r="B20" s="25"/>
      <c r="C20" s="1"/>
      <c r="D20" s="1"/>
      <c r="E20" s="1"/>
      <c r="F20" s="1"/>
      <c r="G20" s="1"/>
      <c r="H20" s="1"/>
      <c r="O20" s="54"/>
      <c r="P20" s="54"/>
    </row>
    <row r="21" spans="1:16" s="22" customFormat="1" ht="20.100000000000001" customHeight="1" x14ac:dyDescent="0.3">
      <c r="A21" s="57"/>
      <c r="B21" s="57"/>
      <c r="C21" s="57"/>
      <c r="D21" s="57"/>
      <c r="E21" s="57"/>
      <c r="F21" s="57"/>
      <c r="G21" s="57"/>
      <c r="H21" s="58"/>
      <c r="O21" s="54"/>
      <c r="P21" s="54"/>
    </row>
    <row r="22" spans="1:16" s="22" customFormat="1" ht="30" customHeight="1" x14ac:dyDescent="0.25">
      <c r="A22" s="13" t="s">
        <v>213</v>
      </c>
      <c r="B22" s="13" t="s">
        <v>215</v>
      </c>
      <c r="C22" s="13" t="s">
        <v>214</v>
      </c>
      <c r="D22" s="13" t="s">
        <v>2</v>
      </c>
      <c r="E22" s="13" t="s">
        <v>216</v>
      </c>
      <c r="F22" s="14" t="s">
        <v>3</v>
      </c>
      <c r="G22" s="14" t="s">
        <v>4</v>
      </c>
      <c r="O22" s="54"/>
      <c r="P22" s="54"/>
    </row>
    <row r="23" spans="1:16" ht="20.100000000000001" customHeight="1" x14ac:dyDescent="0.25">
      <c r="A23" s="2" t="s">
        <v>5</v>
      </c>
      <c r="B23" s="28" t="s">
        <v>237</v>
      </c>
      <c r="C23" s="2" t="s">
        <v>6</v>
      </c>
      <c r="D23" s="3">
        <v>2</v>
      </c>
      <c r="E23" s="19"/>
      <c r="F23" s="4">
        <v>200</v>
      </c>
      <c r="G23" s="4">
        <f t="shared" ref="G23:G86" si="0">D23*F23</f>
        <v>400</v>
      </c>
    </row>
    <row r="24" spans="1:16" ht="20.100000000000001" customHeight="1" x14ac:dyDescent="0.25">
      <c r="A24" s="2" t="s">
        <v>7</v>
      </c>
      <c r="B24" s="28" t="s">
        <v>238</v>
      </c>
      <c r="C24" s="2" t="s">
        <v>8</v>
      </c>
      <c r="D24" s="3">
        <v>1</v>
      </c>
      <c r="E24" s="19"/>
      <c r="F24" s="4">
        <v>200</v>
      </c>
      <c r="G24" s="4">
        <f t="shared" si="0"/>
        <v>200</v>
      </c>
    </row>
    <row r="25" spans="1:16" ht="20.100000000000001" customHeight="1" x14ac:dyDescent="0.25">
      <c r="A25" s="2" t="s">
        <v>9</v>
      </c>
      <c r="B25" s="28" t="s">
        <v>239</v>
      </c>
      <c r="C25" s="2" t="s">
        <v>10</v>
      </c>
      <c r="D25" s="3">
        <v>2</v>
      </c>
      <c r="E25" s="19"/>
      <c r="F25" s="4">
        <v>200</v>
      </c>
      <c r="G25" s="4">
        <f t="shared" si="0"/>
        <v>400</v>
      </c>
    </row>
    <row r="26" spans="1:16" ht="20.100000000000001" customHeight="1" x14ac:dyDescent="0.25">
      <c r="A26" s="2" t="s">
        <v>11</v>
      </c>
      <c r="B26" s="28" t="s">
        <v>240</v>
      </c>
      <c r="C26" s="2" t="s">
        <v>12</v>
      </c>
      <c r="D26" s="3">
        <v>2</v>
      </c>
      <c r="E26" s="19"/>
      <c r="F26" s="4">
        <v>200</v>
      </c>
      <c r="G26" s="4">
        <f t="shared" si="0"/>
        <v>400</v>
      </c>
    </row>
    <row r="27" spans="1:16" ht="20.100000000000001" customHeight="1" x14ac:dyDescent="0.25">
      <c r="A27" s="2" t="s">
        <v>13</v>
      </c>
      <c r="B27" s="28" t="s">
        <v>241</v>
      </c>
      <c r="C27" s="2" t="s">
        <v>14</v>
      </c>
      <c r="D27" s="3">
        <v>2</v>
      </c>
      <c r="E27" s="19"/>
      <c r="F27" s="4">
        <v>200</v>
      </c>
      <c r="G27" s="4">
        <f t="shared" si="0"/>
        <v>400</v>
      </c>
    </row>
    <row r="28" spans="1:16" ht="20.100000000000001" customHeight="1" x14ac:dyDescent="0.25">
      <c r="A28" s="2" t="s">
        <v>15</v>
      </c>
      <c r="B28" s="28" t="s">
        <v>242</v>
      </c>
      <c r="C28" s="2" t="s">
        <v>16</v>
      </c>
      <c r="D28" s="3">
        <v>2</v>
      </c>
      <c r="E28" s="19"/>
      <c r="F28" s="4">
        <v>200</v>
      </c>
      <c r="G28" s="4">
        <f t="shared" si="0"/>
        <v>400</v>
      </c>
    </row>
    <row r="29" spans="1:16" ht="20.100000000000001" customHeight="1" x14ac:dyDescent="0.25">
      <c r="A29" s="2" t="s">
        <v>17</v>
      </c>
      <c r="B29" s="28" t="s">
        <v>243</v>
      </c>
      <c r="C29" s="2" t="s">
        <v>18</v>
      </c>
      <c r="D29" s="3">
        <v>2</v>
      </c>
      <c r="E29" s="19"/>
      <c r="F29" s="4">
        <v>200</v>
      </c>
      <c r="G29" s="4">
        <f t="shared" si="0"/>
        <v>400</v>
      </c>
    </row>
    <row r="30" spans="1:16" ht="20.100000000000001" customHeight="1" x14ac:dyDescent="0.25">
      <c r="A30" s="2" t="s">
        <v>19</v>
      </c>
      <c r="B30" s="28" t="s">
        <v>244</v>
      </c>
      <c r="C30" s="2" t="s">
        <v>20</v>
      </c>
      <c r="D30" s="3">
        <v>2</v>
      </c>
      <c r="E30" s="19"/>
      <c r="F30" s="4">
        <v>200</v>
      </c>
      <c r="G30" s="4">
        <f t="shared" si="0"/>
        <v>400</v>
      </c>
    </row>
    <row r="31" spans="1:16" ht="20.100000000000001" customHeight="1" x14ac:dyDescent="0.25">
      <c r="A31" s="2" t="s">
        <v>21</v>
      </c>
      <c r="B31" s="28" t="s">
        <v>245</v>
      </c>
      <c r="C31" s="2" t="s">
        <v>22</v>
      </c>
      <c r="D31" s="3">
        <v>2</v>
      </c>
      <c r="E31" s="19"/>
      <c r="F31" s="4">
        <v>200</v>
      </c>
      <c r="G31" s="4">
        <f t="shared" si="0"/>
        <v>400</v>
      </c>
    </row>
    <row r="32" spans="1:16" ht="20.100000000000001" customHeight="1" x14ac:dyDescent="0.25">
      <c r="A32" s="2" t="s">
        <v>23</v>
      </c>
      <c r="B32" s="28" t="s">
        <v>246</v>
      </c>
      <c r="C32" s="2" t="s">
        <v>24</v>
      </c>
      <c r="D32" s="3">
        <v>2</v>
      </c>
      <c r="E32" s="19"/>
      <c r="F32" s="4">
        <v>200</v>
      </c>
      <c r="G32" s="4">
        <f t="shared" si="0"/>
        <v>400</v>
      </c>
    </row>
    <row r="33" spans="1:7" ht="20.100000000000001" customHeight="1" x14ac:dyDescent="0.25">
      <c r="A33" s="2" t="s">
        <v>25</v>
      </c>
      <c r="B33" s="28" t="s">
        <v>247</v>
      </c>
      <c r="C33" s="2" t="s">
        <v>26</v>
      </c>
      <c r="D33" s="3">
        <v>2</v>
      </c>
      <c r="E33" s="19"/>
      <c r="F33" s="4">
        <v>200</v>
      </c>
      <c r="G33" s="4">
        <f t="shared" si="0"/>
        <v>400</v>
      </c>
    </row>
    <row r="34" spans="1:7" ht="20.100000000000001" customHeight="1" x14ac:dyDescent="0.25">
      <c r="A34" s="2" t="s">
        <v>27</v>
      </c>
      <c r="B34" s="28" t="s">
        <v>248</v>
      </c>
      <c r="C34" s="2" t="s">
        <v>28</v>
      </c>
      <c r="D34" s="3">
        <v>2</v>
      </c>
      <c r="E34" s="19"/>
      <c r="F34" s="4">
        <v>200</v>
      </c>
      <c r="G34" s="4">
        <f t="shared" si="0"/>
        <v>400</v>
      </c>
    </row>
    <row r="35" spans="1:7" ht="20.100000000000001" customHeight="1" x14ac:dyDescent="0.25">
      <c r="A35" s="2" t="s">
        <v>29</v>
      </c>
      <c r="B35" s="28" t="s">
        <v>249</v>
      </c>
      <c r="C35" s="2" t="s">
        <v>30</v>
      </c>
      <c r="D35" s="3">
        <v>2</v>
      </c>
      <c r="E35" s="19"/>
      <c r="F35" s="4">
        <v>200</v>
      </c>
      <c r="G35" s="4">
        <f t="shared" si="0"/>
        <v>400</v>
      </c>
    </row>
    <row r="36" spans="1:7" ht="20.100000000000001" customHeight="1" x14ac:dyDescent="0.25">
      <c r="A36" s="2" t="s">
        <v>31</v>
      </c>
      <c r="B36" s="28" t="s">
        <v>250</v>
      </c>
      <c r="C36" s="2" t="s">
        <v>32</v>
      </c>
      <c r="D36" s="3">
        <v>2</v>
      </c>
      <c r="E36" s="19"/>
      <c r="F36" s="4">
        <v>200</v>
      </c>
      <c r="G36" s="4">
        <f t="shared" si="0"/>
        <v>400</v>
      </c>
    </row>
    <row r="37" spans="1:7" ht="20.100000000000001" customHeight="1" x14ac:dyDescent="0.25">
      <c r="A37" s="2" t="s">
        <v>33</v>
      </c>
      <c r="B37" s="28" t="s">
        <v>251</v>
      </c>
      <c r="C37" s="2" t="s">
        <v>34</v>
      </c>
      <c r="D37" s="3">
        <v>2</v>
      </c>
      <c r="E37" s="19"/>
      <c r="F37" s="4">
        <v>200</v>
      </c>
      <c r="G37" s="4">
        <f t="shared" si="0"/>
        <v>400</v>
      </c>
    </row>
    <row r="38" spans="1:7" ht="20.100000000000001" customHeight="1" x14ac:dyDescent="0.25">
      <c r="A38" s="2" t="s">
        <v>35</v>
      </c>
      <c r="B38" s="28" t="s">
        <v>252</v>
      </c>
      <c r="C38" s="2" t="s">
        <v>36</v>
      </c>
      <c r="D38" s="3">
        <v>2</v>
      </c>
      <c r="E38" s="19"/>
      <c r="F38" s="4">
        <v>200</v>
      </c>
      <c r="G38" s="4">
        <f t="shared" si="0"/>
        <v>400</v>
      </c>
    </row>
    <row r="39" spans="1:7" ht="20.100000000000001" customHeight="1" x14ac:dyDescent="0.25">
      <c r="A39" s="2" t="s">
        <v>37</v>
      </c>
      <c r="B39" s="28" t="s">
        <v>253</v>
      </c>
      <c r="C39" s="2" t="s">
        <v>38</v>
      </c>
      <c r="D39" s="3">
        <v>2</v>
      </c>
      <c r="E39" s="19"/>
      <c r="F39" s="4">
        <v>200</v>
      </c>
      <c r="G39" s="4">
        <f t="shared" si="0"/>
        <v>400</v>
      </c>
    </row>
    <row r="40" spans="1:7" ht="20.100000000000001" customHeight="1" x14ac:dyDescent="0.25">
      <c r="A40" s="2" t="s">
        <v>39</v>
      </c>
      <c r="B40" s="28" t="s">
        <v>254</v>
      </c>
      <c r="C40" s="2" t="s">
        <v>40</v>
      </c>
      <c r="D40" s="3">
        <v>2</v>
      </c>
      <c r="E40" s="19"/>
      <c r="F40" s="4">
        <v>200</v>
      </c>
      <c r="G40" s="4">
        <f t="shared" si="0"/>
        <v>400</v>
      </c>
    </row>
    <row r="41" spans="1:7" ht="20.100000000000001" customHeight="1" x14ac:dyDescent="0.25">
      <c r="A41" s="2" t="s">
        <v>41</v>
      </c>
      <c r="B41" s="28" t="s">
        <v>255</v>
      </c>
      <c r="C41" s="2" t="s">
        <v>42</v>
      </c>
      <c r="D41" s="3">
        <v>2</v>
      </c>
      <c r="E41" s="19"/>
      <c r="F41" s="4">
        <v>200</v>
      </c>
      <c r="G41" s="4">
        <f t="shared" si="0"/>
        <v>400</v>
      </c>
    </row>
    <row r="42" spans="1:7" ht="20.100000000000001" customHeight="1" x14ac:dyDescent="0.25">
      <c r="A42" s="2" t="s">
        <v>43</v>
      </c>
      <c r="B42" s="28" t="s">
        <v>256</v>
      </c>
      <c r="C42" s="2" t="s">
        <v>44</v>
      </c>
      <c r="D42" s="3">
        <v>2</v>
      </c>
      <c r="E42" s="19"/>
      <c r="F42" s="4">
        <v>200</v>
      </c>
      <c r="G42" s="4">
        <f t="shared" si="0"/>
        <v>400</v>
      </c>
    </row>
    <row r="43" spans="1:7" ht="20.100000000000001" customHeight="1" x14ac:dyDescent="0.25">
      <c r="A43" s="2" t="s">
        <v>45</v>
      </c>
      <c r="B43" s="28" t="s">
        <v>257</v>
      </c>
      <c r="C43" s="2" t="s">
        <v>46</v>
      </c>
      <c r="D43" s="3">
        <v>2</v>
      </c>
      <c r="E43" s="19"/>
      <c r="F43" s="4">
        <v>200</v>
      </c>
      <c r="G43" s="4">
        <f t="shared" si="0"/>
        <v>400</v>
      </c>
    </row>
    <row r="44" spans="1:7" ht="20.100000000000001" customHeight="1" x14ac:dyDescent="0.25">
      <c r="A44" s="2" t="s">
        <v>47</v>
      </c>
      <c r="B44" s="28" t="s">
        <v>258</v>
      </c>
      <c r="C44" s="2" t="s">
        <v>48</v>
      </c>
      <c r="D44" s="3">
        <v>2</v>
      </c>
      <c r="E44" s="19"/>
      <c r="F44" s="4">
        <v>200</v>
      </c>
      <c r="G44" s="4">
        <f t="shared" si="0"/>
        <v>400</v>
      </c>
    </row>
    <row r="45" spans="1:7" ht="20.100000000000001" customHeight="1" x14ac:dyDescent="0.25">
      <c r="A45" s="2" t="s">
        <v>49</v>
      </c>
      <c r="B45" s="28" t="s">
        <v>259</v>
      </c>
      <c r="C45" s="2" t="s">
        <v>50</v>
      </c>
      <c r="D45" s="3">
        <v>2</v>
      </c>
      <c r="E45" s="19"/>
      <c r="F45" s="4">
        <v>200</v>
      </c>
      <c r="G45" s="4">
        <f t="shared" si="0"/>
        <v>400</v>
      </c>
    </row>
    <row r="46" spans="1:7" ht="20.100000000000001" customHeight="1" x14ac:dyDescent="0.25">
      <c r="A46" s="2" t="s">
        <v>51</v>
      </c>
      <c r="B46" s="28" t="s">
        <v>260</v>
      </c>
      <c r="C46" s="2" t="s">
        <v>52</v>
      </c>
      <c r="D46" s="3">
        <v>2</v>
      </c>
      <c r="E46" s="19"/>
      <c r="F46" s="4">
        <v>200</v>
      </c>
      <c r="G46" s="4">
        <f t="shared" si="0"/>
        <v>400</v>
      </c>
    </row>
    <row r="47" spans="1:7" ht="20.100000000000001" customHeight="1" x14ac:dyDescent="0.25">
      <c r="A47" s="2" t="s">
        <v>53</v>
      </c>
      <c r="B47" s="28" t="s">
        <v>261</v>
      </c>
      <c r="C47" s="2" t="s">
        <v>54</v>
      </c>
      <c r="D47" s="3">
        <v>2</v>
      </c>
      <c r="E47" s="19"/>
      <c r="F47" s="4">
        <v>200</v>
      </c>
      <c r="G47" s="4">
        <f t="shared" si="0"/>
        <v>400</v>
      </c>
    </row>
    <row r="48" spans="1:7" ht="20.100000000000001" customHeight="1" x14ac:dyDescent="0.25">
      <c r="A48" s="2" t="s">
        <v>55</v>
      </c>
      <c r="B48" s="28" t="s">
        <v>262</v>
      </c>
      <c r="C48" s="2" t="s">
        <v>56</v>
      </c>
      <c r="D48" s="3">
        <v>2</v>
      </c>
      <c r="E48" s="19"/>
      <c r="F48" s="4">
        <v>200</v>
      </c>
      <c r="G48" s="4">
        <f t="shared" si="0"/>
        <v>400</v>
      </c>
    </row>
    <row r="49" spans="1:7" ht="20.100000000000001" customHeight="1" x14ac:dyDescent="0.25">
      <c r="A49" s="2" t="s">
        <v>57</v>
      </c>
      <c r="B49" s="28" t="s">
        <v>263</v>
      </c>
      <c r="C49" s="2" t="s">
        <v>58</v>
      </c>
      <c r="D49" s="3">
        <v>2</v>
      </c>
      <c r="E49" s="19"/>
      <c r="F49" s="4">
        <v>200</v>
      </c>
      <c r="G49" s="4">
        <f t="shared" si="0"/>
        <v>400</v>
      </c>
    </row>
    <row r="50" spans="1:7" ht="20.100000000000001" customHeight="1" x14ac:dyDescent="0.25">
      <c r="A50" s="2" t="s">
        <v>59</v>
      </c>
      <c r="B50" s="28" t="s">
        <v>264</v>
      </c>
      <c r="C50" s="2" t="s">
        <v>180</v>
      </c>
      <c r="D50" s="3">
        <v>5</v>
      </c>
      <c r="E50" s="19"/>
      <c r="F50" s="4">
        <v>50</v>
      </c>
      <c r="G50" s="4">
        <f t="shared" si="0"/>
        <v>250</v>
      </c>
    </row>
    <row r="51" spans="1:7" ht="20.100000000000001" customHeight="1" x14ac:dyDescent="0.25">
      <c r="A51" s="2" t="s">
        <v>60</v>
      </c>
      <c r="B51" s="28" t="s">
        <v>157</v>
      </c>
      <c r="C51" s="2" t="s">
        <v>181</v>
      </c>
      <c r="D51" s="3">
        <v>5</v>
      </c>
      <c r="E51" s="19"/>
      <c r="F51" s="4">
        <v>50</v>
      </c>
      <c r="G51" s="4">
        <f t="shared" si="0"/>
        <v>250</v>
      </c>
    </row>
    <row r="52" spans="1:7" ht="20.100000000000001" customHeight="1" x14ac:dyDescent="0.25">
      <c r="A52" s="2" t="s">
        <v>61</v>
      </c>
      <c r="B52" s="28" t="s">
        <v>265</v>
      </c>
      <c r="C52" s="2" t="s">
        <v>182</v>
      </c>
      <c r="D52" s="3">
        <v>5</v>
      </c>
      <c r="E52" s="19"/>
      <c r="F52" s="4">
        <v>50</v>
      </c>
      <c r="G52" s="4">
        <f t="shared" si="0"/>
        <v>250</v>
      </c>
    </row>
    <row r="53" spans="1:7" ht="20.100000000000001" customHeight="1" x14ac:dyDescent="0.25">
      <c r="A53" s="2" t="s">
        <v>62</v>
      </c>
      <c r="B53" s="28" t="s">
        <v>158</v>
      </c>
      <c r="C53" s="2" t="s">
        <v>183</v>
      </c>
      <c r="D53" s="3">
        <v>5</v>
      </c>
      <c r="E53" s="19"/>
      <c r="F53" s="4">
        <v>50</v>
      </c>
      <c r="G53" s="4">
        <f t="shared" si="0"/>
        <v>250</v>
      </c>
    </row>
    <row r="54" spans="1:7" ht="20.100000000000001" customHeight="1" x14ac:dyDescent="0.25">
      <c r="A54" s="2" t="s">
        <v>63</v>
      </c>
      <c r="B54" s="28" t="s">
        <v>159</v>
      </c>
      <c r="C54" s="2" t="s">
        <v>184</v>
      </c>
      <c r="D54" s="3">
        <v>5</v>
      </c>
      <c r="E54" s="19"/>
      <c r="F54" s="4">
        <v>50</v>
      </c>
      <c r="G54" s="4">
        <f t="shared" si="0"/>
        <v>250</v>
      </c>
    </row>
    <row r="55" spans="1:7" ht="20.100000000000001" customHeight="1" x14ac:dyDescent="0.25">
      <c r="A55" s="2" t="s">
        <v>64</v>
      </c>
      <c r="B55" s="28" t="s">
        <v>160</v>
      </c>
      <c r="C55" s="2" t="s">
        <v>185</v>
      </c>
      <c r="D55" s="3">
        <v>5</v>
      </c>
      <c r="E55" s="19"/>
      <c r="F55" s="4">
        <v>50</v>
      </c>
      <c r="G55" s="4">
        <f t="shared" si="0"/>
        <v>250</v>
      </c>
    </row>
    <row r="56" spans="1:7" ht="20.100000000000001" customHeight="1" x14ac:dyDescent="0.25">
      <c r="A56" s="2" t="s">
        <v>65</v>
      </c>
      <c r="B56" s="28" t="s">
        <v>266</v>
      </c>
      <c r="C56" s="2" t="s">
        <v>66</v>
      </c>
      <c r="D56" s="3">
        <v>5</v>
      </c>
      <c r="E56" s="19"/>
      <c r="F56" s="4">
        <v>50</v>
      </c>
      <c r="G56" s="4">
        <f t="shared" si="0"/>
        <v>250</v>
      </c>
    </row>
    <row r="57" spans="1:7" ht="20.100000000000001" customHeight="1" x14ac:dyDescent="0.25">
      <c r="A57" s="2" t="s">
        <v>67</v>
      </c>
      <c r="B57" s="28" t="s">
        <v>161</v>
      </c>
      <c r="C57" s="2" t="s">
        <v>186</v>
      </c>
      <c r="D57" s="3">
        <v>5</v>
      </c>
      <c r="E57" s="19"/>
      <c r="F57" s="4">
        <v>50</v>
      </c>
      <c r="G57" s="4">
        <f t="shared" si="0"/>
        <v>250</v>
      </c>
    </row>
    <row r="58" spans="1:7" ht="20.100000000000001" customHeight="1" x14ac:dyDescent="0.25">
      <c r="A58" s="2" t="s">
        <v>68</v>
      </c>
      <c r="B58" s="28" t="s">
        <v>267</v>
      </c>
      <c r="C58" s="2" t="s">
        <v>69</v>
      </c>
      <c r="D58" s="3">
        <v>4</v>
      </c>
      <c r="E58" s="19"/>
      <c r="F58" s="4">
        <v>50</v>
      </c>
      <c r="G58" s="4">
        <f t="shared" si="0"/>
        <v>200</v>
      </c>
    </row>
    <row r="59" spans="1:7" ht="20.100000000000001" customHeight="1" x14ac:dyDescent="0.25">
      <c r="A59" s="2" t="s">
        <v>70</v>
      </c>
      <c r="B59" s="28" t="s">
        <v>268</v>
      </c>
      <c r="C59" s="2" t="s">
        <v>71</v>
      </c>
      <c r="D59" s="3">
        <v>5</v>
      </c>
      <c r="E59" s="19"/>
      <c r="F59" s="4">
        <v>50</v>
      </c>
      <c r="G59" s="4">
        <f t="shared" si="0"/>
        <v>250</v>
      </c>
    </row>
    <row r="60" spans="1:7" ht="20.100000000000001" customHeight="1" x14ac:dyDescent="0.25">
      <c r="A60" s="2" t="s">
        <v>72</v>
      </c>
      <c r="B60" s="28" t="s">
        <v>162</v>
      </c>
      <c r="C60" s="2" t="s">
        <v>187</v>
      </c>
      <c r="D60" s="3">
        <v>5</v>
      </c>
      <c r="E60" s="19"/>
      <c r="F60" s="4">
        <v>50</v>
      </c>
      <c r="G60" s="4">
        <f t="shared" si="0"/>
        <v>250</v>
      </c>
    </row>
    <row r="61" spans="1:7" ht="20.100000000000001" customHeight="1" x14ac:dyDescent="0.25">
      <c r="A61" s="2" t="s">
        <v>73</v>
      </c>
      <c r="B61" s="28" t="s">
        <v>163</v>
      </c>
      <c r="C61" s="2" t="s">
        <v>188</v>
      </c>
      <c r="D61" s="3">
        <v>5</v>
      </c>
      <c r="E61" s="19"/>
      <c r="F61" s="4">
        <v>50</v>
      </c>
      <c r="G61" s="4">
        <f t="shared" si="0"/>
        <v>250</v>
      </c>
    </row>
    <row r="62" spans="1:7" ht="20.100000000000001" customHeight="1" x14ac:dyDescent="0.25">
      <c r="A62" s="2" t="s">
        <v>74</v>
      </c>
      <c r="B62" s="28" t="s">
        <v>269</v>
      </c>
      <c r="C62" s="2" t="s">
        <v>189</v>
      </c>
      <c r="D62" s="3">
        <v>5</v>
      </c>
      <c r="E62" s="19"/>
      <c r="F62" s="4">
        <v>50</v>
      </c>
      <c r="G62" s="4">
        <f t="shared" si="0"/>
        <v>250</v>
      </c>
    </row>
    <row r="63" spans="1:7" ht="20.100000000000001" customHeight="1" x14ac:dyDescent="0.25">
      <c r="A63" s="2" t="s">
        <v>75</v>
      </c>
      <c r="B63" s="28" t="s">
        <v>270</v>
      </c>
      <c r="C63" s="2" t="s">
        <v>190</v>
      </c>
      <c r="D63" s="3">
        <v>5</v>
      </c>
      <c r="E63" s="19"/>
      <c r="F63" s="4">
        <v>50</v>
      </c>
      <c r="G63" s="4">
        <f t="shared" si="0"/>
        <v>250</v>
      </c>
    </row>
    <row r="64" spans="1:7" ht="20.100000000000001" customHeight="1" x14ac:dyDescent="0.25">
      <c r="A64" s="2" t="s">
        <v>76</v>
      </c>
      <c r="B64" s="28" t="s">
        <v>271</v>
      </c>
      <c r="C64" s="2" t="s">
        <v>77</v>
      </c>
      <c r="D64" s="3">
        <v>5</v>
      </c>
      <c r="E64" s="19"/>
      <c r="F64" s="4">
        <v>50</v>
      </c>
      <c r="G64" s="4">
        <f t="shared" si="0"/>
        <v>250</v>
      </c>
    </row>
    <row r="65" spans="1:7" ht="20.100000000000001" customHeight="1" x14ac:dyDescent="0.25">
      <c r="A65" s="2" t="s">
        <v>78</v>
      </c>
      <c r="B65" s="28" t="s">
        <v>272</v>
      </c>
      <c r="C65" s="2" t="s">
        <v>79</v>
      </c>
      <c r="D65" s="3">
        <v>5</v>
      </c>
      <c r="E65" s="19"/>
      <c r="F65" s="4">
        <v>50</v>
      </c>
      <c r="G65" s="4">
        <f t="shared" si="0"/>
        <v>250</v>
      </c>
    </row>
    <row r="66" spans="1:7" ht="20.100000000000001" customHeight="1" x14ac:dyDescent="0.25">
      <c r="A66" s="2" t="s">
        <v>80</v>
      </c>
      <c r="B66" s="28" t="s">
        <v>273</v>
      </c>
      <c r="C66" s="2" t="s">
        <v>191</v>
      </c>
      <c r="D66" s="3">
        <v>3</v>
      </c>
      <c r="E66" s="19"/>
      <c r="F66" s="4">
        <v>50</v>
      </c>
      <c r="G66" s="4">
        <f t="shared" si="0"/>
        <v>150</v>
      </c>
    </row>
    <row r="67" spans="1:7" ht="20.100000000000001" customHeight="1" x14ac:dyDescent="0.25">
      <c r="A67" s="2" t="s">
        <v>81</v>
      </c>
      <c r="B67" s="28" t="s">
        <v>274</v>
      </c>
      <c r="C67" s="2" t="s">
        <v>82</v>
      </c>
      <c r="D67" s="3">
        <v>4</v>
      </c>
      <c r="E67" s="19"/>
      <c r="F67" s="4">
        <v>50</v>
      </c>
      <c r="G67" s="4">
        <f t="shared" si="0"/>
        <v>200</v>
      </c>
    </row>
    <row r="68" spans="1:7" ht="20.100000000000001" customHeight="1" x14ac:dyDescent="0.25">
      <c r="A68" s="2" t="s">
        <v>83</v>
      </c>
      <c r="B68" s="28" t="s">
        <v>275</v>
      </c>
      <c r="C68" s="2" t="s">
        <v>84</v>
      </c>
      <c r="D68" s="3">
        <v>0</v>
      </c>
      <c r="E68" s="19"/>
      <c r="F68" s="4">
        <v>50</v>
      </c>
      <c r="G68" s="4">
        <f t="shared" si="0"/>
        <v>0</v>
      </c>
    </row>
    <row r="69" spans="1:7" ht="20.100000000000001" customHeight="1" x14ac:dyDescent="0.25">
      <c r="A69" s="2" t="s">
        <v>85</v>
      </c>
      <c r="B69" s="28" t="s">
        <v>276</v>
      </c>
      <c r="C69" s="2" t="s">
        <v>192</v>
      </c>
      <c r="D69" s="3">
        <v>5</v>
      </c>
      <c r="E69" s="19"/>
      <c r="F69" s="4">
        <v>50</v>
      </c>
      <c r="G69" s="4">
        <f t="shared" si="0"/>
        <v>250</v>
      </c>
    </row>
    <row r="70" spans="1:7" ht="20.100000000000001" customHeight="1" x14ac:dyDescent="0.25">
      <c r="A70" s="2" t="s">
        <v>86</v>
      </c>
      <c r="B70" s="28" t="s">
        <v>277</v>
      </c>
      <c r="C70" s="2" t="s">
        <v>87</v>
      </c>
      <c r="D70" s="3">
        <v>5</v>
      </c>
      <c r="E70" s="19"/>
      <c r="F70" s="4">
        <v>50</v>
      </c>
      <c r="G70" s="4">
        <f t="shared" si="0"/>
        <v>250</v>
      </c>
    </row>
    <row r="71" spans="1:7" ht="20.100000000000001" customHeight="1" x14ac:dyDescent="0.25">
      <c r="A71" s="2" t="s">
        <v>88</v>
      </c>
      <c r="B71" s="28" t="s">
        <v>278</v>
      </c>
      <c r="C71" s="2" t="s">
        <v>89</v>
      </c>
      <c r="D71" s="3">
        <v>4</v>
      </c>
      <c r="E71" s="19"/>
      <c r="F71" s="4">
        <v>50</v>
      </c>
      <c r="G71" s="4">
        <f t="shared" si="0"/>
        <v>200</v>
      </c>
    </row>
    <row r="72" spans="1:7" ht="20.100000000000001" customHeight="1" x14ac:dyDescent="0.25">
      <c r="A72" s="2" t="s">
        <v>90</v>
      </c>
      <c r="B72" s="28" t="s">
        <v>164</v>
      </c>
      <c r="C72" s="2" t="s">
        <v>193</v>
      </c>
      <c r="D72" s="3">
        <v>5</v>
      </c>
      <c r="E72" s="19"/>
      <c r="F72" s="4">
        <v>50</v>
      </c>
      <c r="G72" s="4">
        <f t="shared" si="0"/>
        <v>250</v>
      </c>
    </row>
    <row r="73" spans="1:7" ht="20.100000000000001" customHeight="1" x14ac:dyDescent="0.25">
      <c r="A73" s="2" t="s">
        <v>91</v>
      </c>
      <c r="B73" s="28" t="s">
        <v>165</v>
      </c>
      <c r="C73" s="2" t="s">
        <v>194</v>
      </c>
      <c r="D73" s="3">
        <v>5</v>
      </c>
      <c r="E73" s="19"/>
      <c r="F73" s="4">
        <v>50</v>
      </c>
      <c r="G73" s="4">
        <f t="shared" si="0"/>
        <v>250</v>
      </c>
    </row>
    <row r="74" spans="1:7" ht="20.100000000000001" customHeight="1" x14ac:dyDescent="0.25">
      <c r="A74" s="2" t="s">
        <v>92</v>
      </c>
      <c r="B74" s="28" t="s">
        <v>279</v>
      </c>
      <c r="C74" s="2" t="s">
        <v>93</v>
      </c>
      <c r="D74" s="3">
        <v>5</v>
      </c>
      <c r="E74" s="19"/>
      <c r="F74" s="4">
        <v>50</v>
      </c>
      <c r="G74" s="4">
        <f t="shared" si="0"/>
        <v>250</v>
      </c>
    </row>
    <row r="75" spans="1:7" ht="20.100000000000001" customHeight="1" x14ac:dyDescent="0.25">
      <c r="A75" s="2" t="s">
        <v>94</v>
      </c>
      <c r="B75" s="28" t="s">
        <v>280</v>
      </c>
      <c r="C75" s="2" t="s">
        <v>95</v>
      </c>
      <c r="D75" s="3">
        <v>5</v>
      </c>
      <c r="E75" s="19"/>
      <c r="F75" s="4">
        <v>50</v>
      </c>
      <c r="G75" s="4">
        <f t="shared" si="0"/>
        <v>250</v>
      </c>
    </row>
    <row r="76" spans="1:7" ht="20.100000000000001" customHeight="1" x14ac:dyDescent="0.25">
      <c r="A76" s="2" t="s">
        <v>96</v>
      </c>
      <c r="B76" s="28" t="s">
        <v>281</v>
      </c>
      <c r="C76" s="2" t="s">
        <v>195</v>
      </c>
      <c r="D76" s="3">
        <v>5</v>
      </c>
      <c r="E76" s="19"/>
      <c r="F76" s="4">
        <v>40</v>
      </c>
      <c r="G76" s="4">
        <f t="shared" si="0"/>
        <v>200</v>
      </c>
    </row>
    <row r="77" spans="1:7" ht="20.100000000000001" customHeight="1" x14ac:dyDescent="0.25">
      <c r="A77" s="2" t="s">
        <v>97</v>
      </c>
      <c r="B77" s="28" t="s">
        <v>282</v>
      </c>
      <c r="C77" s="2" t="s">
        <v>196</v>
      </c>
      <c r="D77" s="3">
        <v>5</v>
      </c>
      <c r="E77" s="19"/>
      <c r="F77" s="4">
        <v>40</v>
      </c>
      <c r="G77" s="4">
        <f t="shared" si="0"/>
        <v>200</v>
      </c>
    </row>
    <row r="78" spans="1:7" ht="20.100000000000001" customHeight="1" x14ac:dyDescent="0.25">
      <c r="A78" s="2" t="s">
        <v>98</v>
      </c>
      <c r="B78" s="28" t="s">
        <v>283</v>
      </c>
      <c r="C78" s="2" t="s">
        <v>197</v>
      </c>
      <c r="D78" s="3">
        <v>5</v>
      </c>
      <c r="E78" s="19"/>
      <c r="F78" s="4">
        <v>40</v>
      </c>
      <c r="G78" s="4">
        <f t="shared" si="0"/>
        <v>200</v>
      </c>
    </row>
    <row r="79" spans="1:7" ht="20.100000000000001" customHeight="1" x14ac:dyDescent="0.25">
      <c r="A79" s="2" t="s">
        <v>99</v>
      </c>
      <c r="B79" s="28" t="s">
        <v>284</v>
      </c>
      <c r="C79" s="2" t="s">
        <v>198</v>
      </c>
      <c r="D79" s="3">
        <v>5</v>
      </c>
      <c r="E79" s="19"/>
      <c r="F79" s="4">
        <v>40</v>
      </c>
      <c r="G79" s="4">
        <f t="shared" si="0"/>
        <v>200</v>
      </c>
    </row>
    <row r="80" spans="1:7" ht="20.100000000000001" customHeight="1" x14ac:dyDescent="0.25">
      <c r="A80" s="2" t="s">
        <v>100</v>
      </c>
      <c r="B80" s="28" t="s">
        <v>285</v>
      </c>
      <c r="C80" s="2" t="s">
        <v>199</v>
      </c>
      <c r="D80" s="3">
        <v>5</v>
      </c>
      <c r="E80" s="19"/>
      <c r="F80" s="4">
        <v>40</v>
      </c>
      <c r="G80" s="4">
        <f t="shared" si="0"/>
        <v>200</v>
      </c>
    </row>
    <row r="81" spans="1:7" ht="20.100000000000001" customHeight="1" x14ac:dyDescent="0.25">
      <c r="A81" s="2" t="s">
        <v>101</v>
      </c>
      <c r="B81" s="28" t="s">
        <v>286</v>
      </c>
      <c r="C81" s="2" t="s">
        <v>102</v>
      </c>
      <c r="D81" s="3">
        <v>5</v>
      </c>
      <c r="E81" s="19"/>
      <c r="F81" s="4">
        <v>40</v>
      </c>
      <c r="G81" s="4">
        <f t="shared" si="0"/>
        <v>200</v>
      </c>
    </row>
    <row r="82" spans="1:7" ht="20.100000000000001" customHeight="1" x14ac:dyDescent="0.25">
      <c r="A82" s="2" t="s">
        <v>103</v>
      </c>
      <c r="B82" s="28" t="s">
        <v>166</v>
      </c>
      <c r="C82" s="2" t="s">
        <v>200</v>
      </c>
      <c r="D82" s="3">
        <v>5</v>
      </c>
      <c r="E82" s="19"/>
      <c r="F82" s="4">
        <v>40</v>
      </c>
      <c r="G82" s="4">
        <f t="shared" si="0"/>
        <v>200</v>
      </c>
    </row>
    <row r="83" spans="1:7" ht="20.100000000000001" customHeight="1" x14ac:dyDescent="0.25">
      <c r="A83" s="2" t="s">
        <v>104</v>
      </c>
      <c r="B83" s="28" t="s">
        <v>167</v>
      </c>
      <c r="C83" s="2" t="s">
        <v>201</v>
      </c>
      <c r="D83" s="3">
        <v>5</v>
      </c>
      <c r="E83" s="19"/>
      <c r="F83" s="4">
        <v>40</v>
      </c>
      <c r="G83" s="4">
        <f t="shared" si="0"/>
        <v>200</v>
      </c>
    </row>
    <row r="84" spans="1:7" ht="20.100000000000001" customHeight="1" x14ac:dyDescent="0.25">
      <c r="A84" s="2" t="s">
        <v>105</v>
      </c>
      <c r="B84" s="28" t="s">
        <v>168</v>
      </c>
      <c r="C84" s="2" t="s">
        <v>202</v>
      </c>
      <c r="D84" s="3">
        <v>5</v>
      </c>
      <c r="E84" s="19"/>
      <c r="F84" s="4">
        <v>40</v>
      </c>
      <c r="G84" s="4">
        <f t="shared" si="0"/>
        <v>200</v>
      </c>
    </row>
    <row r="85" spans="1:7" ht="20.100000000000001" customHeight="1" x14ac:dyDescent="0.25">
      <c r="A85" s="2" t="s">
        <v>106</v>
      </c>
      <c r="B85" s="28" t="s">
        <v>287</v>
      </c>
      <c r="C85" s="2" t="s">
        <v>203</v>
      </c>
      <c r="D85" s="3">
        <v>5</v>
      </c>
      <c r="E85" s="19"/>
      <c r="F85" s="4">
        <v>40</v>
      </c>
      <c r="G85" s="4">
        <f t="shared" si="0"/>
        <v>200</v>
      </c>
    </row>
    <row r="86" spans="1:7" ht="20.100000000000001" customHeight="1" x14ac:dyDescent="0.25">
      <c r="A86" s="2" t="s">
        <v>107</v>
      </c>
      <c r="B86" s="28" t="s">
        <v>288</v>
      </c>
      <c r="C86" s="2" t="s">
        <v>108</v>
      </c>
      <c r="D86" s="3">
        <v>5</v>
      </c>
      <c r="E86" s="19"/>
      <c r="F86" s="4">
        <v>40</v>
      </c>
      <c r="G86" s="4">
        <f t="shared" si="0"/>
        <v>200</v>
      </c>
    </row>
    <row r="87" spans="1:7" ht="20.100000000000001" customHeight="1" x14ac:dyDescent="0.25">
      <c r="A87" s="2" t="s">
        <v>109</v>
      </c>
      <c r="B87" s="28" t="s">
        <v>289</v>
      </c>
      <c r="C87" s="2" t="s">
        <v>204</v>
      </c>
      <c r="D87" s="3">
        <v>5</v>
      </c>
      <c r="E87" s="19"/>
      <c r="F87" s="4">
        <v>40</v>
      </c>
      <c r="G87" s="4">
        <f t="shared" ref="G87:G107" si="1">D87*F87</f>
        <v>200</v>
      </c>
    </row>
    <row r="88" spans="1:7" ht="20.100000000000001" customHeight="1" x14ac:dyDescent="0.25">
      <c r="A88" s="2" t="s">
        <v>110</v>
      </c>
      <c r="B88" s="28" t="s">
        <v>290</v>
      </c>
      <c r="C88" s="2" t="s">
        <v>111</v>
      </c>
      <c r="D88" s="3">
        <v>5</v>
      </c>
      <c r="E88" s="19"/>
      <c r="F88" s="4">
        <v>40</v>
      </c>
      <c r="G88" s="4">
        <f t="shared" si="1"/>
        <v>200</v>
      </c>
    </row>
    <row r="89" spans="1:7" ht="20.100000000000001" customHeight="1" x14ac:dyDescent="0.25">
      <c r="A89" s="2" t="s">
        <v>112</v>
      </c>
      <c r="B89" s="28" t="s">
        <v>169</v>
      </c>
      <c r="C89" s="2" t="s">
        <v>205</v>
      </c>
      <c r="D89" s="3">
        <v>4</v>
      </c>
      <c r="E89" s="19"/>
      <c r="F89" s="4">
        <v>40</v>
      </c>
      <c r="G89" s="4">
        <f t="shared" si="1"/>
        <v>160</v>
      </c>
    </row>
    <row r="90" spans="1:7" ht="20.100000000000001" customHeight="1" x14ac:dyDescent="0.25">
      <c r="A90" s="2" t="s">
        <v>113</v>
      </c>
      <c r="B90" s="28" t="s">
        <v>291</v>
      </c>
      <c r="C90" s="2" t="s">
        <v>114</v>
      </c>
      <c r="D90" s="3">
        <v>3</v>
      </c>
      <c r="E90" s="19"/>
      <c r="F90" s="4">
        <v>40</v>
      </c>
      <c r="G90" s="4">
        <f t="shared" si="1"/>
        <v>120</v>
      </c>
    </row>
    <row r="91" spans="1:7" ht="20.100000000000001" customHeight="1" x14ac:dyDescent="0.25">
      <c r="A91" s="2" t="s">
        <v>115</v>
      </c>
      <c r="B91" s="28" t="s">
        <v>292</v>
      </c>
      <c r="C91" s="2" t="s">
        <v>116</v>
      </c>
      <c r="D91" s="3">
        <v>5</v>
      </c>
      <c r="E91" s="19"/>
      <c r="F91" s="4">
        <v>40</v>
      </c>
      <c r="G91" s="4">
        <f t="shared" si="1"/>
        <v>200</v>
      </c>
    </row>
    <row r="92" spans="1:7" ht="20.100000000000001" customHeight="1" x14ac:dyDescent="0.25">
      <c r="A92" s="2" t="s">
        <v>117</v>
      </c>
      <c r="B92" s="28" t="s">
        <v>293</v>
      </c>
      <c r="C92" s="2" t="s">
        <v>118</v>
      </c>
      <c r="D92" s="3">
        <v>0</v>
      </c>
      <c r="E92" s="19"/>
      <c r="F92" s="4">
        <v>40</v>
      </c>
      <c r="G92" s="4">
        <f t="shared" si="1"/>
        <v>0</v>
      </c>
    </row>
    <row r="93" spans="1:7" ht="20.100000000000001" customHeight="1" x14ac:dyDescent="0.25">
      <c r="A93" s="2" t="s">
        <v>119</v>
      </c>
      <c r="B93" s="28" t="s">
        <v>294</v>
      </c>
      <c r="C93" s="2" t="s">
        <v>206</v>
      </c>
      <c r="D93" s="3">
        <v>5</v>
      </c>
      <c r="E93" s="19"/>
      <c r="F93" s="4">
        <v>40</v>
      </c>
      <c r="G93" s="4">
        <f t="shared" si="1"/>
        <v>200</v>
      </c>
    </row>
    <row r="94" spans="1:7" ht="20.100000000000001" customHeight="1" x14ac:dyDescent="0.25">
      <c r="A94" s="2" t="s">
        <v>120</v>
      </c>
      <c r="B94" s="28" t="s">
        <v>170</v>
      </c>
      <c r="C94" s="2" t="s">
        <v>207</v>
      </c>
      <c r="D94" s="3">
        <v>5</v>
      </c>
      <c r="E94" s="19"/>
      <c r="F94" s="4">
        <v>40</v>
      </c>
      <c r="G94" s="4">
        <f t="shared" si="1"/>
        <v>200</v>
      </c>
    </row>
    <row r="95" spans="1:7" ht="20.100000000000001" customHeight="1" x14ac:dyDescent="0.25">
      <c r="A95" s="2" t="s">
        <v>121</v>
      </c>
      <c r="B95" s="28" t="s">
        <v>171</v>
      </c>
      <c r="C95" s="2" t="s">
        <v>208</v>
      </c>
      <c r="D95" s="3">
        <v>5</v>
      </c>
      <c r="E95" s="19"/>
      <c r="F95" s="4">
        <v>40</v>
      </c>
      <c r="G95" s="4">
        <f t="shared" si="1"/>
        <v>200</v>
      </c>
    </row>
    <row r="96" spans="1:7" ht="20.100000000000001" customHeight="1" x14ac:dyDescent="0.25">
      <c r="A96" s="2" t="s">
        <v>122</v>
      </c>
      <c r="B96" s="28" t="s">
        <v>172</v>
      </c>
      <c r="C96" s="2" t="s">
        <v>209</v>
      </c>
      <c r="D96" s="3">
        <v>5</v>
      </c>
      <c r="E96" s="19"/>
      <c r="F96" s="4">
        <v>40</v>
      </c>
      <c r="G96" s="4">
        <f t="shared" si="1"/>
        <v>200</v>
      </c>
    </row>
    <row r="97" spans="1:7" ht="20.100000000000001" customHeight="1" x14ac:dyDescent="0.25">
      <c r="A97" s="2" t="s">
        <v>123</v>
      </c>
      <c r="B97" s="28" t="s">
        <v>173</v>
      </c>
      <c r="C97" s="2" t="s">
        <v>210</v>
      </c>
      <c r="D97" s="3">
        <v>5</v>
      </c>
      <c r="E97" s="19"/>
      <c r="F97" s="4">
        <v>40</v>
      </c>
      <c r="G97" s="4">
        <f t="shared" si="1"/>
        <v>200</v>
      </c>
    </row>
    <row r="98" spans="1:7" ht="20.100000000000001" customHeight="1" x14ac:dyDescent="0.25">
      <c r="A98" s="2" t="s">
        <v>124</v>
      </c>
      <c r="B98" s="28" t="s">
        <v>174</v>
      </c>
      <c r="C98" s="2" t="s">
        <v>211</v>
      </c>
      <c r="D98" s="3">
        <v>5</v>
      </c>
      <c r="E98" s="19"/>
      <c r="F98" s="4">
        <v>40</v>
      </c>
      <c r="G98" s="4">
        <f t="shared" si="1"/>
        <v>200</v>
      </c>
    </row>
    <row r="99" spans="1:7" ht="20.100000000000001" customHeight="1" x14ac:dyDescent="0.25">
      <c r="A99" s="2" t="s">
        <v>125</v>
      </c>
      <c r="B99" s="28" t="s">
        <v>295</v>
      </c>
      <c r="C99" s="2" t="s">
        <v>212</v>
      </c>
      <c r="D99" s="3">
        <v>5</v>
      </c>
      <c r="E99" s="19"/>
      <c r="F99" s="4">
        <v>40</v>
      </c>
      <c r="G99" s="4">
        <f t="shared" si="1"/>
        <v>200</v>
      </c>
    </row>
    <row r="100" spans="1:7" ht="20.100000000000001" customHeight="1" x14ac:dyDescent="0.25">
      <c r="A100" s="2" t="s">
        <v>126</v>
      </c>
      <c r="B100" s="28" t="s">
        <v>296</v>
      </c>
      <c r="C100" s="2" t="s">
        <v>127</v>
      </c>
      <c r="D100" s="3">
        <v>5</v>
      </c>
      <c r="E100" s="19"/>
      <c r="F100" s="4">
        <v>40</v>
      </c>
      <c r="G100" s="4">
        <f t="shared" si="1"/>
        <v>200</v>
      </c>
    </row>
    <row r="101" spans="1:7" ht="20.100000000000001" customHeight="1" x14ac:dyDescent="0.25">
      <c r="A101" s="2" t="s">
        <v>128</v>
      </c>
      <c r="B101" s="28" t="s">
        <v>297</v>
      </c>
      <c r="C101" s="2" t="s">
        <v>129</v>
      </c>
      <c r="D101" s="3">
        <v>5</v>
      </c>
      <c r="E101" s="19"/>
      <c r="F101" s="4">
        <v>40</v>
      </c>
      <c r="G101" s="4">
        <f t="shared" si="1"/>
        <v>200</v>
      </c>
    </row>
    <row r="102" spans="1:7" ht="20.100000000000001" customHeight="1" x14ac:dyDescent="0.25">
      <c r="A102" s="2" t="s">
        <v>130</v>
      </c>
      <c r="B102" s="28" t="s">
        <v>179</v>
      </c>
      <c r="C102" s="2" t="s">
        <v>131</v>
      </c>
      <c r="D102" s="3">
        <v>2</v>
      </c>
      <c r="E102" s="19"/>
      <c r="F102" s="4">
        <v>12</v>
      </c>
      <c r="G102" s="4">
        <f t="shared" si="1"/>
        <v>24</v>
      </c>
    </row>
    <row r="103" spans="1:7" ht="20.100000000000001" customHeight="1" x14ac:dyDescent="0.25">
      <c r="A103" s="2" t="s">
        <v>130</v>
      </c>
      <c r="B103" s="28" t="s">
        <v>179</v>
      </c>
      <c r="C103" s="2" t="s">
        <v>132</v>
      </c>
      <c r="D103" s="3">
        <v>2</v>
      </c>
      <c r="E103" s="19"/>
      <c r="F103" s="4">
        <v>12</v>
      </c>
      <c r="G103" s="4">
        <f t="shared" si="1"/>
        <v>24</v>
      </c>
    </row>
    <row r="104" spans="1:7" ht="20.100000000000001" customHeight="1" x14ac:dyDescent="0.25">
      <c r="A104" s="2" t="s">
        <v>175</v>
      </c>
      <c r="B104" s="28" t="s">
        <v>298</v>
      </c>
      <c r="C104" s="2" t="s">
        <v>176</v>
      </c>
      <c r="D104" s="3">
        <v>2</v>
      </c>
      <c r="E104" s="19"/>
      <c r="F104" s="4">
        <v>12</v>
      </c>
      <c r="G104" s="4">
        <f t="shared" si="1"/>
        <v>24</v>
      </c>
    </row>
    <row r="105" spans="1:7" ht="20.100000000000001" customHeight="1" x14ac:dyDescent="0.25">
      <c r="A105" s="2">
        <v>185770</v>
      </c>
      <c r="B105" s="28" t="s">
        <v>179</v>
      </c>
      <c r="C105" s="2" t="s">
        <v>177</v>
      </c>
      <c r="D105" s="3">
        <v>2</v>
      </c>
      <c r="E105" s="19"/>
      <c r="F105" s="4">
        <v>12</v>
      </c>
      <c r="G105" s="4">
        <f t="shared" si="1"/>
        <v>24</v>
      </c>
    </row>
    <row r="106" spans="1:7" ht="20.100000000000001" customHeight="1" x14ac:dyDescent="0.25">
      <c r="A106" s="2">
        <v>185771</v>
      </c>
      <c r="B106" s="28" t="s">
        <v>299</v>
      </c>
      <c r="C106" s="2" t="s">
        <v>178</v>
      </c>
      <c r="D106" s="3">
        <v>2</v>
      </c>
      <c r="E106" s="19"/>
      <c r="F106" s="4">
        <v>12</v>
      </c>
      <c r="G106" s="4">
        <f t="shared" si="1"/>
        <v>24</v>
      </c>
    </row>
    <row r="107" spans="1:7" ht="20.100000000000001" customHeight="1" x14ac:dyDescent="0.25">
      <c r="A107" s="2" t="s">
        <v>133</v>
      </c>
      <c r="B107" s="28" t="s">
        <v>300</v>
      </c>
      <c r="C107" s="2" t="s">
        <v>134</v>
      </c>
      <c r="D107" s="3">
        <v>2</v>
      </c>
      <c r="E107" s="19"/>
      <c r="F107" s="4">
        <v>12</v>
      </c>
      <c r="G107" s="4">
        <f t="shared" si="1"/>
        <v>24</v>
      </c>
    </row>
    <row r="108" spans="1:7" ht="20.100000000000001" customHeight="1" x14ac:dyDescent="0.3">
      <c r="A108" s="18"/>
      <c r="B108" s="18"/>
      <c r="C108" s="18"/>
      <c r="D108" s="18"/>
      <c r="E108" s="18"/>
      <c r="F108" s="79" t="s">
        <v>301</v>
      </c>
      <c r="G108" s="5">
        <f>SUM(G23:G107)</f>
        <v>21624</v>
      </c>
    </row>
    <row r="109" spans="1:7" ht="20.100000000000001" customHeight="1" x14ac:dyDescent="0.3">
      <c r="A109" s="77"/>
      <c r="B109" s="77"/>
      <c r="C109" s="77"/>
      <c r="D109" s="77"/>
      <c r="E109" s="77"/>
      <c r="F109" s="78" t="s">
        <v>302</v>
      </c>
      <c r="G109" s="5">
        <f>+G108*0.12</f>
        <v>2594.88</v>
      </c>
    </row>
    <row r="110" spans="1:7" ht="20.100000000000001" customHeight="1" x14ac:dyDescent="0.3">
      <c r="A110" s="77"/>
      <c r="B110" s="77"/>
      <c r="C110" s="77"/>
      <c r="D110" s="77"/>
      <c r="E110" s="77"/>
      <c r="F110" s="80" t="s">
        <v>303</v>
      </c>
      <c r="G110" s="5">
        <f>+G108+G109</f>
        <v>24218.880000000001</v>
      </c>
    </row>
    <row r="111" spans="1:7" ht="20.100000000000001" customHeight="1" x14ac:dyDescent="0.25">
      <c r="A111" s="15"/>
      <c r="B111" s="15"/>
      <c r="C111" s="15"/>
      <c r="D111" s="15"/>
      <c r="E111" s="15"/>
      <c r="F111" s="16"/>
      <c r="G111" s="17"/>
    </row>
    <row r="112" spans="1:7" ht="15.6" x14ac:dyDescent="0.3">
      <c r="B112" s="73" t="s">
        <v>135</v>
      </c>
      <c r="C112" s="74"/>
      <c r="D112" s="74"/>
      <c r="E112" s="18"/>
      <c r="F112" s="18"/>
      <c r="G112" s="18"/>
    </row>
    <row r="113" spans="2:7" ht="15.6" x14ac:dyDescent="0.3">
      <c r="B113" s="61" t="s">
        <v>136</v>
      </c>
      <c r="C113" s="62"/>
      <c r="D113" s="3">
        <v>2</v>
      </c>
      <c r="F113" s="7"/>
      <c r="G113" s="7"/>
    </row>
    <row r="114" spans="2:7" ht="15.6" x14ac:dyDescent="0.3">
      <c r="B114" s="61" t="s">
        <v>137</v>
      </c>
      <c r="C114" s="62"/>
      <c r="D114" s="3">
        <v>1</v>
      </c>
      <c r="F114" s="7"/>
      <c r="G114" s="7"/>
    </row>
    <row r="115" spans="2:7" ht="15.6" x14ac:dyDescent="0.3">
      <c r="B115" s="61" t="s">
        <v>138</v>
      </c>
      <c r="C115" s="62"/>
      <c r="D115" s="3">
        <v>1</v>
      </c>
      <c r="F115" s="7"/>
      <c r="G115" s="7"/>
    </row>
    <row r="116" spans="2:7" ht="15.6" x14ac:dyDescent="0.3">
      <c r="B116" s="61" t="s">
        <v>139</v>
      </c>
      <c r="C116" s="62"/>
      <c r="D116" s="3">
        <v>1</v>
      </c>
      <c r="F116" s="7"/>
      <c r="G116" s="7"/>
    </row>
    <row r="117" spans="2:7" ht="15.6" x14ac:dyDescent="0.3">
      <c r="B117" s="61" t="s">
        <v>140</v>
      </c>
      <c r="C117" s="62"/>
      <c r="D117" s="8">
        <v>2</v>
      </c>
      <c r="F117" s="7"/>
      <c r="G117" s="7"/>
    </row>
    <row r="118" spans="2:7" ht="15.6" x14ac:dyDescent="0.3">
      <c r="B118" s="61" t="s">
        <v>141</v>
      </c>
      <c r="C118" s="62"/>
      <c r="D118" s="3">
        <v>1</v>
      </c>
      <c r="F118" s="7"/>
      <c r="G118" s="7"/>
    </row>
    <row r="119" spans="2:7" ht="15.6" x14ac:dyDescent="0.3">
      <c r="B119" s="61" t="s">
        <v>142</v>
      </c>
      <c r="C119" s="62"/>
      <c r="D119" s="3">
        <v>2</v>
      </c>
      <c r="F119" s="7"/>
      <c r="G119" s="7"/>
    </row>
    <row r="120" spans="2:7" ht="15.6" x14ac:dyDescent="0.3">
      <c r="B120" s="61" t="s">
        <v>138</v>
      </c>
      <c r="C120" s="62"/>
      <c r="D120" s="3">
        <v>1</v>
      </c>
      <c r="F120" s="7"/>
      <c r="G120" s="7"/>
    </row>
    <row r="121" spans="2:7" ht="15.6" x14ac:dyDescent="0.3">
      <c r="B121" s="61" t="s">
        <v>139</v>
      </c>
      <c r="C121" s="62"/>
      <c r="D121" s="3">
        <v>1</v>
      </c>
      <c r="F121" s="7"/>
      <c r="G121" s="7"/>
    </row>
    <row r="122" spans="2:7" ht="15.6" x14ac:dyDescent="0.3">
      <c r="B122" s="61" t="s">
        <v>140</v>
      </c>
      <c r="C122" s="62"/>
      <c r="D122" s="8">
        <v>2</v>
      </c>
      <c r="E122" s="12"/>
      <c r="F122" s="7"/>
      <c r="G122" s="7"/>
    </row>
    <row r="123" spans="2:7" ht="15.6" x14ac:dyDescent="0.3">
      <c r="B123" s="65"/>
      <c r="C123" s="66"/>
      <c r="D123" s="35">
        <f>SUM(D113:D122)</f>
        <v>14</v>
      </c>
      <c r="E123" s="27"/>
      <c r="F123" s="7"/>
      <c r="G123" s="7"/>
    </row>
    <row r="124" spans="2:7" ht="15.6" x14ac:dyDescent="0.3">
      <c r="B124" s="67" t="s">
        <v>143</v>
      </c>
      <c r="C124" s="68"/>
      <c r="D124" s="68"/>
      <c r="E124" s="12"/>
      <c r="F124" s="7"/>
      <c r="G124" s="7"/>
    </row>
    <row r="125" spans="2:7" ht="15.6" customHeight="1" x14ac:dyDescent="0.3">
      <c r="B125" s="69" t="s">
        <v>144</v>
      </c>
      <c r="C125" s="70"/>
      <c r="D125" s="9">
        <v>1</v>
      </c>
      <c r="F125" s="7"/>
      <c r="G125" s="7"/>
    </row>
    <row r="126" spans="2:7" ht="15.6" customHeight="1" x14ac:dyDescent="0.25">
      <c r="B126" s="61" t="s">
        <v>150</v>
      </c>
      <c r="C126" s="62"/>
      <c r="D126" s="3">
        <v>1</v>
      </c>
    </row>
    <row r="127" spans="2:7" ht="15.6" customHeight="1" x14ac:dyDescent="0.25">
      <c r="B127" s="61" t="s">
        <v>151</v>
      </c>
      <c r="C127" s="62"/>
      <c r="D127" s="3">
        <v>1</v>
      </c>
    </row>
    <row r="128" spans="2:7" ht="15.6" customHeight="1" x14ac:dyDescent="0.25">
      <c r="B128" s="61" t="s">
        <v>152</v>
      </c>
      <c r="C128" s="62"/>
      <c r="D128" s="3">
        <v>2</v>
      </c>
    </row>
    <row r="129" spans="1:8" ht="15.6" customHeight="1" x14ac:dyDescent="0.25">
      <c r="B129" s="61" t="s">
        <v>153</v>
      </c>
      <c r="C129" s="62"/>
      <c r="D129" s="3">
        <v>2</v>
      </c>
    </row>
    <row r="130" spans="1:8" ht="15.6" customHeight="1" x14ac:dyDescent="0.25">
      <c r="B130" s="61" t="s">
        <v>154</v>
      </c>
      <c r="C130" s="62"/>
      <c r="D130" s="3">
        <v>1</v>
      </c>
    </row>
    <row r="131" spans="1:8" ht="15.6" customHeight="1" x14ac:dyDescent="0.25">
      <c r="B131" s="63" t="s">
        <v>156</v>
      </c>
      <c r="C131" s="64"/>
      <c r="D131" s="3">
        <v>1</v>
      </c>
    </row>
    <row r="132" spans="1:8" ht="15.6" customHeight="1" x14ac:dyDescent="0.25">
      <c r="B132" s="61" t="s">
        <v>155</v>
      </c>
      <c r="C132" s="62"/>
      <c r="D132" s="3">
        <v>1</v>
      </c>
    </row>
    <row r="133" spans="1:8" ht="15.6" customHeight="1" x14ac:dyDescent="0.25">
      <c r="B133" s="59" t="s">
        <v>145</v>
      </c>
      <c r="C133" s="60"/>
      <c r="D133" s="6">
        <v>1</v>
      </c>
    </row>
    <row r="134" spans="1:8" ht="15.6" customHeight="1" x14ac:dyDescent="0.25">
      <c r="B134" s="59" t="s">
        <v>146</v>
      </c>
      <c r="C134" s="60"/>
      <c r="D134" s="6">
        <v>4</v>
      </c>
    </row>
    <row r="135" spans="1:8" ht="15.6" customHeight="1" x14ac:dyDescent="0.25">
      <c r="B135" s="59" t="s">
        <v>147</v>
      </c>
      <c r="C135" s="60"/>
      <c r="D135" s="6">
        <v>1</v>
      </c>
    </row>
    <row r="136" spans="1:8" ht="15.6" customHeight="1" x14ac:dyDescent="0.25">
      <c r="B136" s="59" t="s">
        <v>148</v>
      </c>
      <c r="C136" s="60"/>
      <c r="D136" s="6">
        <v>2</v>
      </c>
    </row>
    <row r="137" spans="1:8" ht="15.6" customHeight="1" x14ac:dyDescent="0.25">
      <c r="B137" s="59" t="s">
        <v>149</v>
      </c>
      <c r="C137" s="60"/>
      <c r="D137" s="6">
        <v>1</v>
      </c>
    </row>
    <row r="139" spans="1:8" ht="20.100000000000001" customHeight="1" x14ac:dyDescent="0.25">
      <c r="A139" s="1" t="s">
        <v>231</v>
      </c>
      <c r="B139" s="31"/>
      <c r="C139" s="31"/>
      <c r="E139" s="32" t="s">
        <v>232</v>
      </c>
      <c r="F139" s="33"/>
      <c r="G139" s="33"/>
      <c r="H139" s="12"/>
    </row>
    <row r="140" spans="1:8" ht="20.100000000000001" customHeight="1" x14ac:dyDescent="0.25">
      <c r="C140" s="25"/>
      <c r="E140" s="25"/>
      <c r="H140" s="12"/>
    </row>
    <row r="141" spans="1:8" ht="20.100000000000001" customHeight="1" x14ac:dyDescent="0.25">
      <c r="B141" s="25"/>
      <c r="C141" s="25"/>
      <c r="E141" s="25"/>
      <c r="H141" s="12"/>
    </row>
    <row r="142" spans="1:8" ht="20.100000000000001" customHeight="1" x14ac:dyDescent="0.25">
      <c r="C142" s="25"/>
      <c r="E142" s="25"/>
      <c r="H142" s="12"/>
    </row>
    <row r="143" spans="1:8" ht="20.100000000000001" customHeight="1" x14ac:dyDescent="0.3">
      <c r="A143" s="1" t="s">
        <v>233</v>
      </c>
      <c r="B143" s="33"/>
      <c r="C143" s="31"/>
      <c r="D143" s="10"/>
      <c r="E143" s="11"/>
      <c r="H143" s="12"/>
    </row>
    <row r="144" spans="1:8" ht="20.100000000000001" customHeight="1" x14ac:dyDescent="0.25">
      <c r="B144" s="25"/>
      <c r="C144" s="25"/>
      <c r="E144" s="25"/>
      <c r="F144" s="25"/>
      <c r="H144" s="12"/>
    </row>
    <row r="145" spans="1:8" ht="20.100000000000001" customHeight="1" x14ac:dyDescent="0.3">
      <c r="B145" s="25"/>
      <c r="C145" s="25"/>
      <c r="D145" s="10"/>
      <c r="E145" s="25"/>
      <c r="F145" s="25"/>
      <c r="H145" s="12"/>
    </row>
    <row r="146" spans="1:8" ht="20.100000000000001" customHeight="1" x14ac:dyDescent="0.25">
      <c r="B146" s="25"/>
      <c r="C146" s="25"/>
      <c r="E146" s="25"/>
      <c r="F146" s="25"/>
    </row>
    <row r="147" spans="1:8" ht="20.100000000000001" customHeight="1" x14ac:dyDescent="0.25">
      <c r="B147" s="25"/>
      <c r="C147" s="25"/>
      <c r="E147" s="25"/>
      <c r="F147" s="25"/>
    </row>
    <row r="148" spans="1:8" ht="20.100000000000001" customHeight="1" x14ac:dyDescent="0.25">
      <c r="A148" s="1" t="s">
        <v>234</v>
      </c>
      <c r="B148" s="33"/>
      <c r="C148" s="31"/>
      <c r="E148" s="25"/>
      <c r="F148" s="25"/>
    </row>
    <row r="149" spans="1:8" ht="20.100000000000001" customHeight="1" x14ac:dyDescent="0.25">
      <c r="B149" s="25"/>
      <c r="C149" s="25"/>
      <c r="E149" s="25"/>
      <c r="F149" s="25"/>
    </row>
  </sheetData>
  <mergeCells count="30">
    <mergeCell ref="A2:G2"/>
    <mergeCell ref="A3:G3"/>
    <mergeCell ref="A4:G4"/>
    <mergeCell ref="O4:P5"/>
    <mergeCell ref="B125:C125"/>
    <mergeCell ref="B124:D124"/>
    <mergeCell ref="B112:D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6:C126"/>
    <mergeCell ref="B127:C127"/>
    <mergeCell ref="B128:C128"/>
    <mergeCell ref="B129:C129"/>
    <mergeCell ref="B130:C130"/>
    <mergeCell ref="B136:C136"/>
    <mergeCell ref="B137:C137"/>
    <mergeCell ref="B131:C131"/>
    <mergeCell ref="B132:C132"/>
    <mergeCell ref="B133:C133"/>
    <mergeCell ref="B134:C134"/>
    <mergeCell ref="B135:C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JAIRO</vt:lpstr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2022-06-20T22:40:30Z</dcterms:created>
  <dcterms:modified xsi:type="dcterms:W3CDTF">2022-08-25T17:59:09Z</dcterms:modified>
</cp:coreProperties>
</file>