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26" documentId="13_ncr:1_{795B28F5-D1CE-424F-AD21-85080027C97D}" xr6:coauthVersionLast="47" xr6:coauthVersionMax="47" xr10:uidLastSave="{A96386D8-4B9D-4171-9F3C-8051AEAE1DBA}"/>
  <bookViews>
    <workbookView xWindow="-108" yWindow="-108" windowWidth="23256" windowHeight="12456" xr2:uid="{6436F787-B08A-4AAB-9128-B985400224C5}"/>
  </bookViews>
  <sheets>
    <sheet name="JAIRO" sheetId="5" r:id="rId1"/>
    <sheet name="INQUIORT" sheetId="6" r:id="rId2"/>
  </sheets>
  <definedNames>
    <definedName name="_xlnm.Print_Area" localSheetId="1">INQUIORT!$A$1:$G$69</definedName>
    <definedName name="_xlnm.Print_Area" localSheetId="0">JAIRO!$A$1:$G$71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6" l="1"/>
  <c r="G54" i="5"/>
  <c r="G55" i="6" l="1"/>
  <c r="G56" i="6" s="1"/>
  <c r="G55" i="5"/>
  <c r="G56" i="5" s="1"/>
</calcChain>
</file>

<file path=xl/sharedStrings.xml><?xml version="1.0" encoding="utf-8"?>
<sst xmlns="http://schemas.openxmlformats.org/spreadsheetml/2006/main" count="201" uniqueCount="107">
  <si>
    <t>INSUMOS QUIRURGICOS ORTOMACX INQUIORT S.A.</t>
  </si>
  <si>
    <t>RUC: 0993007803001</t>
  </si>
  <si>
    <t>PRECIO UNITARIO</t>
  </si>
  <si>
    <t>PRECIO TOTAL</t>
  </si>
  <si>
    <t>IVA 12%</t>
  </si>
  <si>
    <t>ENTREGADO POR:</t>
  </si>
  <si>
    <t>RECIBIDO POR:</t>
  </si>
  <si>
    <t>BONE CEMENT PLUG 4# (F14MM)</t>
  </si>
  <si>
    <t>BONE CEMENT PLUG 3# (F13MM)</t>
  </si>
  <si>
    <t>BONE CEMENT PLUG 2# (F12MM)</t>
  </si>
  <si>
    <t>BONE CEMENT PLUG 1# (F11MM)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</si>
  <si>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</si>
  <si>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</si>
  <si>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</si>
  <si>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</si>
  <si>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DIAMOND™ CO-CR-MO FEMORAL HEAD ?24 × 0MM</t>
  </si>
  <si>
    <t>DIAMOND™ CO-CR-MO FEMORAL HEAD ?24 × 3.5MM</t>
  </si>
  <si>
    <t>DIAMOND™ CO-CR-MO FEMORAL HEAD ?28 × 1.5MM</t>
  </si>
  <si>
    <t>DIAMOND™ CO-CR-MO FEMORAL HEAD ?28 × 12MM</t>
  </si>
  <si>
    <t>DIAMOND™ CO-CR-MO FEMORAL HEAD ?28 × 15.5MM</t>
  </si>
  <si>
    <t>DIAMOND™ CO-CR-MO FEMORAL HEAD ?28 × 5MM</t>
  </si>
  <si>
    <t>DIAMOND™ CO-CR-MO FEMORAL HEAD ?28 × 8.5MM</t>
  </si>
  <si>
    <t>OPTIMA™ CEMENTLESS FEMORAL STEM 8# (F5.7 × 115 × 135°)</t>
  </si>
  <si>
    <t>OPTIMA™ CEMENTLESS FEMORAL STEM 9# (F5.1 × 130 × 135°)</t>
  </si>
  <si>
    <t>OPTIMA™ CEMENTLESS FEMORAL STEM 10# (F5.5 × 140 × 135°)</t>
  </si>
  <si>
    <t>OPTIMA™ CEMENTLESS FEMORAL STEM 11# (F6.5 × 145 × 135°)</t>
  </si>
  <si>
    <t>OPTIMA™ CEMENTLESS FEMORAL STEM 12# (F7.5 × 150 × 135°)</t>
  </si>
  <si>
    <t>OPTIMA™ CEMENTLESS FEMORAL STEM 13# (F8.4 × 155 × 135°)</t>
  </si>
  <si>
    <t>OPTIMA™ CEMENTLESS FEMORAL STEM 14# (F9.1 × 160 × 135°)</t>
  </si>
  <si>
    <t>OPTIMA™ CEMENTLESS FEMORAL STEM 15# (F10.0 × 165 × 135°)</t>
  </si>
  <si>
    <t>OPTIMA™ CEMENTLESS FEMORAL STEM 16# (F11.2 × 170 × 135°)</t>
  </si>
  <si>
    <t>10327.C30410039</t>
  </si>
  <si>
    <t>DIAMOND™ CO-CR-MO BIPOLAR HEAD 39# (F39/F24)</t>
  </si>
  <si>
    <t>10319.C30410041</t>
  </si>
  <si>
    <t>DIAMOND™ CO-CR-MO BIPOLAR HEAD 41# (F41/F24)</t>
  </si>
  <si>
    <t>10295.C30410043</t>
  </si>
  <si>
    <t>DIAMOND™ CO-CR-MO BIPOLAR HEAD 43# (F43/F24)</t>
  </si>
  <si>
    <t>DIAMOND™ CO-CR-MO BIPOLAR HEAD 45# (F45/F24)</t>
  </si>
  <si>
    <t>10351.C30410047</t>
  </si>
  <si>
    <t>DIAMOND™ CO-CR-MO BIPOLAR HEAD 47# (F47/F28)</t>
  </si>
  <si>
    <t>10330.C30410049</t>
  </si>
  <si>
    <t>DIAMOND™ CO-CR-MO BIPOLAR HEAD 49# (F49/F28)</t>
  </si>
  <si>
    <t>CEMENTO CON GENTAMICINA SUBITON</t>
  </si>
  <si>
    <t>10295.C30410044</t>
  </si>
  <si>
    <t xml:space="preserve">PINEDA CORAL JAIRO DARIO </t>
  </si>
  <si>
    <t>NOTA DE ENTREGA</t>
  </si>
  <si>
    <t>VENTA -CIRUGÍA</t>
  </si>
  <si>
    <t>P20820004B</t>
  </si>
  <si>
    <t>P20820003B</t>
  </si>
  <si>
    <t>P20820002B</t>
  </si>
  <si>
    <t>P20820001B</t>
  </si>
  <si>
    <t>C20810001</t>
  </si>
  <si>
    <t>C20810002</t>
  </si>
  <si>
    <t>C20810003</t>
  </si>
  <si>
    <t>C20810004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</si>
  <si>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</si>
  <si>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</si>
  <si>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</si>
  <si>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</si>
  <si>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</si>
  <si>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</si>
  <si>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</si>
  <si>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</si>
  <si>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</si>
  <si>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C32112400</t>
  </si>
  <si>
    <t>C32112403</t>
  </si>
  <si>
    <t>C32112801</t>
  </si>
  <si>
    <t>C32112812</t>
  </si>
  <si>
    <t>C32112815</t>
  </si>
  <si>
    <t>C32112805</t>
  </si>
  <si>
    <t>C32112808</t>
  </si>
  <si>
    <t>A999999999</t>
  </si>
  <si>
    <t>RUC: 0957116478001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</si>
  <si>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</si>
  <si>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</si>
  <si>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</si>
  <si>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</si>
  <si>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</si>
  <si>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</si>
  <si>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</si>
  <si>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</si>
  <si>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</si>
  <si>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</si>
  <si>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</si>
  <si>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</si>
  <si>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</si>
  <si>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</si>
  <si>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</si>
  <si>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</si>
  <si>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</si>
  <si>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</si>
  <si>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</si>
  <si>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</si>
  <si>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</si>
  <si>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</si>
  <si>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 xml:space="preserve">SUBTOTAL </t>
  </si>
  <si>
    <t>TOTAL</t>
  </si>
  <si>
    <t>INSRUMENTADOR</t>
  </si>
  <si>
    <t>VERIFICADO POR:</t>
  </si>
  <si>
    <t>C30410039</t>
  </si>
  <si>
    <t>DIAMOND™ CO-CR-MO BIPOLAR HEAD39# ( 39/ 24)</t>
  </si>
  <si>
    <t>C30410041</t>
  </si>
  <si>
    <t>DIAMOND™ CO-CR-MO BIPOLAR HEAD 41# ( 41/ 24)</t>
  </si>
  <si>
    <t>C30410043</t>
  </si>
  <si>
    <t>C30410045</t>
  </si>
  <si>
    <t>C30410047</t>
  </si>
  <si>
    <t>C30410049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</si>
</sst>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5" fillId="0" borderId="0" xfId="0" applyFont="1" applyFill="1" applyAlignment="1">
      <alignment horizontal="center" readingOrder="1"/>
    </xf>
    <xf numFmtId="164" fontId="5" fillId="0" borderId="1" xfId="3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2" applyFont="1" applyFill="1" applyBorder="1" applyAlignment="1">
      <alignment horizontal="center" vertical="top"/>
    </xf>
    <xf numFmtId="0" fontId="4" fillId="0" borderId="1" xfId="0" applyFont="1" applyFill="1" applyBorder="1" applyAlignment="1" applyProtection="1">
      <alignment horizontal="center" vertical="top" wrapText="1" readingOrder="1"/>
      <protection locked="0"/>
    </xf>
    <xf numFmtId="165" fontId="5" fillId="0" borderId="1" xfId="4" applyNumberFormat="1" applyFont="1" applyFill="1" applyBorder="1" applyAlignment="1">
      <alignment horizontal="center"/>
    </xf>
    <xf numFmtId="44" fontId="4" fillId="0" borderId="1" xfId="5" applyFont="1" applyBorder="1"/>
    <xf numFmtId="0" fontId="4" fillId="0" borderId="1" xfId="2" applyFont="1" applyFill="1" applyBorder="1" applyAlignment="1" applyProtection="1">
      <alignment horizontal="center" vertical="top" wrapText="1" readingOrder="1"/>
      <protection locked="0"/>
    </xf>
    <xf numFmtId="0" fontId="7" fillId="0" borderId="1" xfId="2" applyFont="1" applyFill="1" applyBorder="1" applyAlignment="1">
      <alignment horizontal="left" vertical="top"/>
    </xf>
    <xf numFmtId="0" fontId="4" fillId="0" borderId="1" xfId="2" applyFont="1" applyBorder="1" applyAlignment="1" applyProtection="1">
      <alignment horizontal="center" vertical="top" wrapText="1" readingOrder="1"/>
      <protection locked="0"/>
    </xf>
    <xf numFmtId="0" fontId="7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3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horizontal="center"/>
    </xf>
    <xf numFmtId="0" fontId="6" fillId="0" borderId="0" xfId="0" applyFont="1" applyFill="1" applyAlignment="1">
      <alignment horizontal="left" readingOrder="1"/>
    </xf>
    <xf numFmtId="0" fontId="6" fillId="0" borderId="0" xfId="0" applyFont="1" applyAlignment="1">
      <alignment horizontal="center" vertical="center"/>
    </xf>
    <xf numFmtId="0" fontId="9" fillId="2" borderId="0" xfId="0" applyFont="1" applyFill="1" applyAlignment="1">
      <alignment vertical="center"/>
    </xf>
    <xf numFmtId="166" fontId="10" fillId="0" borderId="1" xfId="0" applyNumberFormat="1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2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166" fontId="10" fillId="0" borderId="1" xfId="0" applyNumberFormat="1" applyFont="1" applyBorder="1" applyAlignment="1">
      <alignment horizontal="left" vertical="center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5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3" fillId="4" borderId="2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7" fontId="3" fillId="0" borderId="1" xfId="1" applyNumberFormat="1" applyFont="1" applyBorder="1" applyAlignment="1"/>
    <xf numFmtId="9" fontId="3" fillId="0" borderId="0" xfId="2" applyNumberFormat="1" applyFont="1" applyAlignment="1">
      <alignment wrapText="1"/>
    </xf>
    <xf numFmtId="44" fontId="3" fillId="0" borderId="1" xfId="1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5" fillId="0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7" fontId="3" fillId="0" borderId="0" xfId="1" applyNumberFormat="1" applyFont="1" applyBorder="1" applyAlignment="1"/>
  </cellXfs>
  <cellStyles count="6">
    <cellStyle name="Moneda" xfId="1" builtinId="4"/>
    <cellStyle name="Moneda [0] 2" xfId="4" xr:uid="{E9F9E6AB-15A7-4633-8EFD-26EBFCDFE1EB}"/>
    <cellStyle name="Moneda 3" xfId="5" xr:uid="{58281574-2B9A-4F88-A705-20A8611DDF66}"/>
    <cellStyle name="Moneda 3 2" xfId="3" xr:uid="{BB6ADC0B-05D9-4D27-9928-ABDD965F0870}"/>
    <cellStyle name="Normal" xfId="0" builtinId="0"/>
    <cellStyle name="Normal 2" xfId="2" xr:uid="{50172614-3AF7-42FD-B756-3C6231998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2A73C7A6-CA3A-468E-A3E3-321BE448DB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0</xdr:col>
      <xdr:colOff>2064444</xdr:colOff>
      <xdr:row>3</xdr:row>
      <xdr:rowOff>234461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04E91E-1480-4204-B012-BE119A64B9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99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2100-5E91-4002-A17E-E4438C2960DA}">
  <sheetPr>
    <pageSetUpPr fitToPage="1"/>
  </sheetPr>
  <dimension ref="A1:O70"/>
  <sheetViews>
    <sheetView showGridLines="0" tabSelected="1" zoomScale="79" zoomScaleNormal="79" workbookViewId="0">
      <selection activeCell="A7" sqref="A7"/>
    </sheetView>
  </sheetViews>
  <sheetFormatPr baseColWidth="10" defaultRowHeight="14.4" x14ac:dyDescent="0.3"/>
  <cols>
    <col min="1" max="2" width="30.109375" customWidth="1"/>
    <col min="3" max="3" width="75.44140625" customWidth="1"/>
    <col min="4" max="5" width="20.5546875" customWidth="1"/>
    <col min="6" max="6" width="20.88671875" bestFit="1" customWidth="1"/>
    <col min="7" max="7" width="17.5546875" bestFit="1" customWidth="1"/>
  </cols>
  <sheetData>
    <row r="1" spans="1:15" s="17" customFormat="1" ht="20.100000000000001" customHeight="1" x14ac:dyDescent="0.25">
      <c r="A1" s="14"/>
      <c r="B1" s="14"/>
      <c r="C1" s="15"/>
      <c r="D1" s="15"/>
      <c r="E1" s="15"/>
      <c r="F1" s="15"/>
    </row>
    <row r="2" spans="1:15" s="17" customFormat="1" ht="20.100000000000001" customHeight="1" x14ac:dyDescent="0.3">
      <c r="A2" s="63" t="s">
        <v>44</v>
      </c>
      <c r="B2" s="63"/>
      <c r="C2" s="63"/>
      <c r="D2" s="63"/>
      <c r="E2" s="63"/>
      <c r="F2" s="63"/>
      <c r="G2" s="63"/>
    </row>
    <row r="3" spans="1:15" s="17" customFormat="1" ht="20.100000000000001" customHeight="1" x14ac:dyDescent="0.3">
      <c r="A3" s="63" t="s">
        <v>72</v>
      </c>
      <c r="B3" s="63"/>
      <c r="C3" s="63"/>
      <c r="D3" s="63"/>
      <c r="E3" s="63"/>
      <c r="F3" s="63"/>
      <c r="G3" s="63"/>
    </row>
    <row r="4" spans="1:15" s="17" customFormat="1" ht="20.100000000000001" customHeight="1" x14ac:dyDescent="0.3">
      <c r="A4" s="63" t="s">
        <v>45</v>
      </c>
      <c r="B4" s="63"/>
      <c r="C4" s="63"/>
      <c r="D4" s="63"/>
      <c r="E4" s="63"/>
      <c r="F4" s="63"/>
      <c r="G4" s="63"/>
      <c r="N4" s="62"/>
      <c r="O4" s="62"/>
    </row>
    <row r="5" spans="1:15" s="17" customFormat="1" ht="20.100000000000001" customHeight="1" x14ac:dyDescent="0.25">
      <c r="N5" s="62"/>
      <c r="O5" s="62"/>
    </row>
    <row r="6" spans="1:15" s="17" customFormat="1" ht="20.100000000000001" customHeight="1" x14ac:dyDescent="0.25">
      <c r="N6" s="24"/>
      <c r="O6" s="24"/>
    </row>
    <row r="7" spans="1:15" s="17" customFormat="1" ht="20.100000000000001" customHeight="1" x14ac:dyDescent="0.25">
      <c r="A7" s="25" t="s">
        <v>73</v>
      </c>
      <c r="B7" s="25"/>
      <c r="C7" s="26" t="s">
        <v>74</v>
      </c>
      <c r="D7" s="25" t="s">
        <v>75</v>
      </c>
      <c r="E7" s="27"/>
      <c r="F7" s="28"/>
      <c r="G7" s="29"/>
      <c r="N7" s="24"/>
      <c r="O7" s="24"/>
    </row>
    <row r="8" spans="1:15" s="17" customFormat="1" ht="20.100000000000001" customHeight="1" x14ac:dyDescent="0.3">
      <c r="A8" s="30"/>
      <c r="B8" s="30"/>
      <c r="C8" s="30"/>
      <c r="D8" s="30"/>
      <c r="E8" s="30"/>
      <c r="F8" s="30"/>
      <c r="G8" s="16"/>
      <c r="N8" s="24"/>
      <c r="O8" s="24"/>
    </row>
    <row r="9" spans="1:15" s="17" customFormat="1" ht="20.100000000000001" customHeight="1" x14ac:dyDescent="0.25">
      <c r="A9" s="25" t="s">
        <v>76</v>
      </c>
      <c r="B9" s="25"/>
      <c r="C9" s="31" t="s">
        <v>77</v>
      </c>
      <c r="D9" s="32" t="s">
        <v>78</v>
      </c>
      <c r="E9" s="33" t="s">
        <v>79</v>
      </c>
      <c r="F9" s="34"/>
      <c r="G9" s="34"/>
      <c r="N9" s="24"/>
      <c r="O9" s="24"/>
    </row>
    <row r="10" spans="1:15" s="17" customFormat="1" ht="20.100000000000001" customHeight="1" x14ac:dyDescent="0.3">
      <c r="A10" s="30"/>
      <c r="B10" s="30"/>
      <c r="C10" s="30"/>
      <c r="D10" s="30"/>
      <c r="E10" s="30"/>
      <c r="F10" s="30"/>
      <c r="G10" s="16"/>
      <c r="N10" s="24"/>
      <c r="O10" s="24"/>
    </row>
    <row r="11" spans="1:15" s="17" customFormat="1" ht="29.4" customHeight="1" x14ac:dyDescent="0.25">
      <c r="A11" s="25" t="s">
        <v>80</v>
      </c>
      <c r="B11" s="25"/>
      <c r="C11" s="35" t="s">
        <v>81</v>
      </c>
      <c r="D11" s="32" t="s">
        <v>82</v>
      </c>
      <c r="E11" s="31" t="s">
        <v>46</v>
      </c>
      <c r="F11" s="36"/>
      <c r="G11" s="36"/>
      <c r="N11" s="24"/>
      <c r="O11" s="24"/>
    </row>
    <row r="12" spans="1:15" s="17" customFormat="1" ht="20.100000000000001" customHeight="1" x14ac:dyDescent="0.3">
      <c r="A12" s="30"/>
      <c r="B12" s="30"/>
      <c r="C12" s="30"/>
      <c r="D12" s="30"/>
      <c r="E12" s="30"/>
      <c r="F12" s="30"/>
      <c r="G12" s="16"/>
      <c r="N12" s="37"/>
      <c r="O12" s="37"/>
    </row>
    <row r="13" spans="1:15" s="17" customFormat="1" ht="20.100000000000001" customHeight="1" x14ac:dyDescent="0.25">
      <c r="A13" s="25" t="s">
        <v>83</v>
      </c>
      <c r="B13" s="25"/>
      <c r="C13" s="38">
        <v>44764</v>
      </c>
      <c r="D13" s="32" t="s">
        <v>84</v>
      </c>
      <c r="E13" s="39"/>
      <c r="F13" s="40"/>
      <c r="G13" s="40"/>
      <c r="N13" s="37"/>
      <c r="O13" s="37"/>
    </row>
    <row r="14" spans="1:15" s="17" customFormat="1" ht="20.100000000000001" customHeight="1" x14ac:dyDescent="0.3">
      <c r="A14" s="30"/>
      <c r="B14" s="30"/>
      <c r="C14" s="30"/>
      <c r="D14" s="30"/>
      <c r="E14" s="30"/>
      <c r="F14" s="30"/>
      <c r="G14" s="41"/>
      <c r="N14" s="42"/>
      <c r="O14" s="42"/>
    </row>
    <row r="15" spans="1:15" s="17" customFormat="1" ht="20.100000000000001" customHeight="1" x14ac:dyDescent="0.25">
      <c r="A15" s="25" t="s">
        <v>85</v>
      </c>
      <c r="B15" s="25"/>
      <c r="C15" s="31" t="s">
        <v>86</v>
      </c>
      <c r="D15" s="36"/>
      <c r="E15" s="43"/>
      <c r="F15" s="43"/>
      <c r="G15" s="36"/>
      <c r="N15" s="42"/>
      <c r="O15" s="42"/>
    </row>
    <row r="16" spans="1:15" s="17" customFormat="1" ht="20.100000000000001" customHeight="1" x14ac:dyDescent="0.3">
      <c r="A16" s="30"/>
      <c r="B16" s="30"/>
      <c r="C16" s="30"/>
      <c r="D16" s="30"/>
      <c r="E16" s="30"/>
      <c r="F16" s="30"/>
      <c r="G16" s="41"/>
      <c r="N16" s="42"/>
      <c r="O16" s="42"/>
    </row>
    <row r="17" spans="1:15" s="17" customFormat="1" ht="20.100000000000001" customHeight="1" x14ac:dyDescent="0.25">
      <c r="A17" s="25" t="s">
        <v>87</v>
      </c>
      <c r="B17" s="25"/>
      <c r="C17" s="31"/>
      <c r="D17" s="32" t="s">
        <v>88</v>
      </c>
      <c r="E17" s="39"/>
      <c r="F17" s="43"/>
      <c r="G17" s="36"/>
      <c r="N17" s="42"/>
      <c r="O17" s="42"/>
    </row>
    <row r="18" spans="1:15" s="17" customFormat="1" ht="20.100000000000001" customHeight="1" x14ac:dyDescent="0.3">
      <c r="A18" s="30"/>
      <c r="B18" s="30"/>
      <c r="C18" s="30"/>
      <c r="D18" s="30"/>
      <c r="E18" s="30"/>
      <c r="F18" s="30"/>
      <c r="G18" s="41"/>
      <c r="N18" s="44"/>
      <c r="O18" s="44"/>
    </row>
    <row r="19" spans="1:15" s="17" customFormat="1" ht="20.100000000000001" customHeight="1" x14ac:dyDescent="0.25">
      <c r="A19" s="25" t="s">
        <v>89</v>
      </c>
      <c r="B19" s="25"/>
      <c r="C19" s="45"/>
      <c r="D19" s="29"/>
      <c r="E19" s="46"/>
      <c r="F19" s="46"/>
      <c r="G19" s="47"/>
      <c r="N19" s="44"/>
      <c r="O19" s="44"/>
    </row>
    <row r="20" spans="1:15" s="17" customFormat="1" ht="20.100000000000001" customHeight="1" x14ac:dyDescent="0.25">
      <c r="A20" s="22"/>
      <c r="B20" s="22"/>
      <c r="C20" s="16"/>
      <c r="D20" s="16"/>
      <c r="E20" s="16"/>
      <c r="F20" s="16"/>
      <c r="G20" s="16"/>
      <c r="N20" s="44"/>
      <c r="O20" s="44"/>
    </row>
    <row r="21" spans="1:15" s="17" customFormat="1" ht="20.100000000000001" customHeight="1" x14ac:dyDescent="0.3">
      <c r="A21" s="48"/>
      <c r="B21" s="48"/>
      <c r="C21" s="48"/>
      <c r="D21" s="48"/>
      <c r="E21" s="48"/>
      <c r="F21" s="48"/>
      <c r="G21" s="48"/>
      <c r="N21" s="44"/>
      <c r="O21" s="44"/>
    </row>
    <row r="22" spans="1:15" s="17" customFormat="1" ht="30" customHeight="1" x14ac:dyDescent="0.25">
      <c r="A22" s="49" t="s">
        <v>90</v>
      </c>
      <c r="B22" s="49" t="s">
        <v>91</v>
      </c>
      <c r="C22" s="49" t="s">
        <v>92</v>
      </c>
      <c r="D22" s="49" t="s">
        <v>93</v>
      </c>
      <c r="E22" s="49" t="s">
        <v>94</v>
      </c>
      <c r="F22" s="50" t="s">
        <v>2</v>
      </c>
      <c r="G22" s="50" t="s">
        <v>3</v>
      </c>
      <c r="N22" s="44"/>
      <c r="O22" s="44"/>
    </row>
    <row r="23" spans="1:15" ht="15.6" x14ac:dyDescent="0.3">
      <c r="A23" s="3" t="s">
        <v>47</v>
      </c>
      <c r="B23" s="61">
        <v>1900062532</v>
      </c>
      <c r="C23" s="4" t="s">
        <v>7</v>
      </c>
      <c r="D23" s="6">
        <v>2</v>
      </c>
      <c r="E23" s="4"/>
      <c r="F23" s="7">
        <v>160</v>
      </c>
      <c r="G23" s="8">
        <v>1400</v>
      </c>
      <c r="H23" s="1"/>
      <c r="I23" s="1"/>
    </row>
    <row r="24" spans="1:15" ht="15.6" x14ac:dyDescent="0.3">
      <c r="A24" s="3" t="s">
        <v>48</v>
      </c>
      <c r="B24" s="61">
        <v>2100031304</v>
      </c>
      <c r="C24" s="4" t="s">
        <v>8</v>
      </c>
      <c r="D24" s="6">
        <v>1</v>
      </c>
      <c r="E24" s="4"/>
      <c r="F24" s="7">
        <v>160</v>
      </c>
      <c r="G24" s="8">
        <v>700</v>
      </c>
      <c r="H24" s="1"/>
      <c r="I24" s="1"/>
    </row>
    <row r="25" spans="1:15" ht="15.6" x14ac:dyDescent="0.3">
      <c r="A25" s="3" t="s">
        <v>49</v>
      </c>
      <c r="B25" s="61">
        <v>2100082659</v>
      </c>
      <c r="C25" s="4" t="s">
        <v>9</v>
      </c>
      <c r="D25" s="6">
        <v>1</v>
      </c>
      <c r="E25" s="4"/>
      <c r="F25" s="7">
        <v>160</v>
      </c>
      <c r="G25" s="8">
        <v>330</v>
      </c>
      <c r="H25" s="1"/>
      <c r="I25" s="1"/>
    </row>
    <row r="26" spans="1:15" ht="15.6" x14ac:dyDescent="0.3">
      <c r="A26" s="3" t="s">
        <v>50</v>
      </c>
      <c r="B26" s="61">
        <v>2100053994</v>
      </c>
      <c r="C26" s="4" t="s">
        <v>10</v>
      </c>
      <c r="D26" s="6">
        <v>1</v>
      </c>
      <c r="E26" s="4"/>
      <c r="F26" s="7">
        <v>160</v>
      </c>
      <c r="G26" s="8">
        <v>330</v>
      </c>
      <c r="H26" s="1"/>
      <c r="I26" s="1"/>
    </row>
    <row r="27" spans="1:15" ht="15.6" x14ac:dyDescent="0.3">
      <c r="A27" s="3" t="s">
        <v>51</v>
      </c>
      <c r="B27" s="61">
        <v>2100050507</v>
      </c>
      <c r="C27" s="4" t="s">
        <v>11</v>
      </c>
      <c r="D27" s="6">
        <v>1</v>
      </c>
      <c r="E27" s="4"/>
      <c r="F27" s="7">
        <v>700</v>
      </c>
      <c r="G27" s="8">
        <v>330</v>
      </c>
      <c r="H27" s="1"/>
      <c r="I27" s="1"/>
    </row>
    <row r="28" spans="1:15" ht="15.6" x14ac:dyDescent="0.3">
      <c r="A28" s="3" t="s">
        <v>52</v>
      </c>
      <c r="B28" s="61">
        <v>2200015931</v>
      </c>
      <c r="C28" s="4" t="s">
        <v>12</v>
      </c>
      <c r="D28" s="6">
        <v>1</v>
      </c>
      <c r="E28" s="4"/>
      <c r="F28" s="7">
        <v>700</v>
      </c>
      <c r="G28" s="8">
        <v>330</v>
      </c>
      <c r="H28" s="1"/>
      <c r="I28" s="1"/>
    </row>
    <row r="29" spans="1:15" ht="15.6" x14ac:dyDescent="0.3">
      <c r="A29" s="3" t="s">
        <v>53</v>
      </c>
      <c r="B29" s="61">
        <v>2100068442</v>
      </c>
      <c r="C29" s="4" t="s">
        <v>13</v>
      </c>
      <c r="D29" s="6">
        <v>1</v>
      </c>
      <c r="E29" s="4"/>
      <c r="F29" s="7">
        <v>700</v>
      </c>
      <c r="G29" s="8">
        <v>330</v>
      </c>
      <c r="H29" s="1"/>
      <c r="I29" s="1"/>
    </row>
    <row r="30" spans="1:15" ht="15.6" x14ac:dyDescent="0.3">
      <c r="A30" s="3" t="s">
        <v>54</v>
      </c>
      <c r="B30" s="61">
        <v>1900028467</v>
      </c>
      <c r="C30" s="4" t="s">
        <v>14</v>
      </c>
      <c r="D30" s="6">
        <v>1</v>
      </c>
      <c r="E30" s="4"/>
      <c r="F30" s="7">
        <v>700</v>
      </c>
      <c r="G30" s="8">
        <v>330</v>
      </c>
      <c r="H30" s="1"/>
      <c r="I30" s="1"/>
    </row>
    <row r="31" spans="1:15" ht="15.6" x14ac:dyDescent="0.3">
      <c r="A31" s="5" t="s">
        <v>64</v>
      </c>
      <c r="B31" s="61">
        <v>2000113572</v>
      </c>
      <c r="C31" s="10" t="s">
        <v>15</v>
      </c>
      <c r="D31" s="9">
        <v>1</v>
      </c>
      <c r="E31" s="10"/>
      <c r="F31" s="7">
        <v>350</v>
      </c>
      <c r="G31" s="8">
        <v>180</v>
      </c>
      <c r="H31" s="1"/>
      <c r="I31" s="1"/>
    </row>
    <row r="32" spans="1:15" ht="15.6" x14ac:dyDescent="0.3">
      <c r="A32" s="5" t="s">
        <v>65</v>
      </c>
      <c r="B32" s="61">
        <v>1900017247</v>
      </c>
      <c r="C32" s="10" t="s">
        <v>16</v>
      </c>
      <c r="D32" s="9">
        <v>1</v>
      </c>
      <c r="E32" s="10"/>
      <c r="F32" s="7">
        <v>350</v>
      </c>
      <c r="G32" s="8">
        <v>180</v>
      </c>
      <c r="H32" s="1"/>
      <c r="I32" s="1"/>
    </row>
    <row r="33" spans="1:9" ht="15.6" x14ac:dyDescent="0.3">
      <c r="A33" s="5" t="s">
        <v>66</v>
      </c>
      <c r="B33" s="61">
        <v>2100025730</v>
      </c>
      <c r="C33" s="10" t="s">
        <v>17</v>
      </c>
      <c r="D33" s="9">
        <v>1</v>
      </c>
      <c r="E33" s="10"/>
      <c r="F33" s="7">
        <v>350</v>
      </c>
      <c r="G33" s="8">
        <v>180</v>
      </c>
      <c r="H33" s="1"/>
      <c r="I33" s="1"/>
    </row>
    <row r="34" spans="1:9" ht="15.6" x14ac:dyDescent="0.3">
      <c r="A34" s="5" t="s">
        <v>67</v>
      </c>
      <c r="B34" s="61">
        <v>1900012322</v>
      </c>
      <c r="C34" s="10" t="s">
        <v>18</v>
      </c>
      <c r="D34" s="9">
        <v>1</v>
      </c>
      <c r="E34" s="10"/>
      <c r="F34" s="7">
        <v>350</v>
      </c>
      <c r="G34" s="8">
        <v>180</v>
      </c>
      <c r="H34" s="1"/>
      <c r="I34" s="1"/>
    </row>
    <row r="35" spans="1:9" ht="15.6" x14ac:dyDescent="0.3">
      <c r="A35" s="5" t="s">
        <v>68</v>
      </c>
      <c r="B35" s="61">
        <v>2100020538</v>
      </c>
      <c r="C35" s="10" t="s">
        <v>19</v>
      </c>
      <c r="D35" s="9">
        <v>1</v>
      </c>
      <c r="E35" s="10"/>
      <c r="F35" s="7">
        <v>350</v>
      </c>
      <c r="G35" s="8">
        <v>180</v>
      </c>
      <c r="H35" s="1"/>
      <c r="I35" s="1"/>
    </row>
    <row r="36" spans="1:9" ht="15.6" x14ac:dyDescent="0.3">
      <c r="A36" s="5" t="s">
        <v>69</v>
      </c>
      <c r="B36" s="61">
        <v>2100079114</v>
      </c>
      <c r="C36" s="10" t="s">
        <v>20</v>
      </c>
      <c r="D36" s="9">
        <v>1</v>
      </c>
      <c r="E36" s="10"/>
      <c r="F36" s="7">
        <v>350</v>
      </c>
      <c r="G36" s="8">
        <v>180</v>
      </c>
      <c r="H36" s="1"/>
      <c r="I36" s="1"/>
    </row>
    <row r="37" spans="1:9" ht="15.6" x14ac:dyDescent="0.3">
      <c r="A37" s="5" t="s">
        <v>70</v>
      </c>
      <c r="B37" s="61">
        <v>2100078748</v>
      </c>
      <c r="C37" s="10" t="s">
        <v>21</v>
      </c>
      <c r="D37" s="9">
        <v>1</v>
      </c>
      <c r="E37" s="10"/>
      <c r="F37" s="7">
        <v>350</v>
      </c>
      <c r="G37" s="8">
        <v>180</v>
      </c>
      <c r="H37" s="1"/>
      <c r="I37" s="1"/>
    </row>
    <row r="38" spans="1:9" ht="15.6" x14ac:dyDescent="0.3">
      <c r="A38" s="3" t="s">
        <v>99</v>
      </c>
      <c r="B38" s="61">
        <v>2100078749</v>
      </c>
      <c r="C38" s="4" t="s">
        <v>100</v>
      </c>
      <c r="D38" s="6">
        <v>1</v>
      </c>
      <c r="E38" s="4"/>
      <c r="F38" s="7"/>
      <c r="G38" s="8"/>
      <c r="H38" s="1"/>
      <c r="I38" s="1"/>
    </row>
    <row r="39" spans="1:9" ht="15.6" x14ac:dyDescent="0.3">
      <c r="A39" s="3" t="s">
        <v>101</v>
      </c>
      <c r="B39" s="61">
        <v>2100008040</v>
      </c>
      <c r="C39" s="4" t="s">
        <v>102</v>
      </c>
      <c r="D39" s="6">
        <v>1</v>
      </c>
      <c r="E39" s="4"/>
      <c r="F39" s="2"/>
      <c r="G39" s="2"/>
      <c r="H39" s="1"/>
      <c r="I39" s="1"/>
    </row>
    <row r="40" spans="1:9" ht="15.6" x14ac:dyDescent="0.3">
      <c r="A40" s="3" t="s">
        <v>103</v>
      </c>
      <c r="B40" s="61">
        <v>2100076742</v>
      </c>
      <c r="C40" s="4" t="s">
        <v>36</v>
      </c>
      <c r="D40" s="6">
        <v>1</v>
      </c>
      <c r="E40" s="4"/>
      <c r="F40" s="2"/>
      <c r="G40" s="2"/>
      <c r="H40" s="1"/>
      <c r="I40" s="1"/>
    </row>
    <row r="41" spans="1:9" ht="15.6" x14ac:dyDescent="0.3">
      <c r="A41" s="3" t="s">
        <v>104</v>
      </c>
      <c r="B41" s="61">
        <v>2000112988</v>
      </c>
      <c r="C41" s="4" t="s">
        <v>37</v>
      </c>
      <c r="D41" s="6">
        <v>2</v>
      </c>
      <c r="E41" s="4"/>
      <c r="F41" s="2"/>
      <c r="G41" s="2"/>
      <c r="H41" s="1"/>
      <c r="I41" s="1"/>
    </row>
    <row r="42" spans="1:9" ht="15.6" x14ac:dyDescent="0.3">
      <c r="A42" s="3" t="s">
        <v>105</v>
      </c>
      <c r="B42" s="61">
        <v>2200034281</v>
      </c>
      <c r="C42" s="4" t="s">
        <v>39</v>
      </c>
      <c r="D42" s="6">
        <v>1</v>
      </c>
      <c r="E42" s="4"/>
      <c r="F42" s="2"/>
      <c r="G42" s="2"/>
      <c r="H42" s="1"/>
      <c r="I42" s="1"/>
    </row>
    <row r="43" spans="1:9" ht="15.6" x14ac:dyDescent="0.3">
      <c r="A43" s="3" t="s">
        <v>106</v>
      </c>
      <c r="B43" s="61">
        <v>2100087649</v>
      </c>
      <c r="C43" s="4" t="s">
        <v>41</v>
      </c>
      <c r="D43" s="6">
        <v>1</v>
      </c>
      <c r="E43" s="4"/>
      <c r="F43" s="2"/>
      <c r="G43" s="2"/>
      <c r="H43" s="1"/>
      <c r="I43" s="1"/>
    </row>
    <row r="44" spans="1:9" ht="15.6" x14ac:dyDescent="0.3">
      <c r="A44" s="5" t="s">
        <v>55</v>
      </c>
      <c r="B44" s="61">
        <v>1900054954</v>
      </c>
      <c r="C44" s="10" t="s">
        <v>22</v>
      </c>
      <c r="D44" s="9">
        <v>1</v>
      </c>
      <c r="E44" s="10"/>
      <c r="F44" s="7">
        <v>700</v>
      </c>
      <c r="G44" s="8">
        <v>180</v>
      </c>
      <c r="H44" s="1"/>
      <c r="I44" s="1"/>
    </row>
    <row r="45" spans="1:9" ht="15.6" x14ac:dyDescent="0.3">
      <c r="A45" s="5" t="s">
        <v>56</v>
      </c>
      <c r="B45" s="61">
        <v>1900048650</v>
      </c>
      <c r="C45" s="10" t="s">
        <v>23</v>
      </c>
      <c r="D45" s="9">
        <v>1</v>
      </c>
      <c r="E45" s="10"/>
      <c r="F45" s="7">
        <v>700</v>
      </c>
      <c r="G45" s="8">
        <v>180</v>
      </c>
      <c r="H45" s="1"/>
      <c r="I45" s="1"/>
    </row>
    <row r="46" spans="1:9" ht="15.6" x14ac:dyDescent="0.3">
      <c r="A46" s="5" t="s">
        <v>57</v>
      </c>
      <c r="B46" s="61">
        <v>1900048650</v>
      </c>
      <c r="C46" s="10" t="s">
        <v>24</v>
      </c>
      <c r="D46" s="9">
        <v>1</v>
      </c>
      <c r="E46" s="10"/>
      <c r="F46" s="7">
        <v>700</v>
      </c>
      <c r="G46" s="8">
        <v>180</v>
      </c>
      <c r="H46" s="1"/>
      <c r="I46" s="1"/>
    </row>
    <row r="47" spans="1:9" ht="15.6" x14ac:dyDescent="0.3">
      <c r="A47" s="5" t="s">
        <v>58</v>
      </c>
      <c r="B47" s="61">
        <v>2100036327</v>
      </c>
      <c r="C47" s="10" t="s">
        <v>25</v>
      </c>
      <c r="D47" s="9">
        <v>1</v>
      </c>
      <c r="E47" s="10"/>
      <c r="F47" s="7">
        <v>700</v>
      </c>
      <c r="G47" s="8">
        <v>180</v>
      </c>
      <c r="H47" s="1"/>
      <c r="I47" s="1"/>
    </row>
    <row r="48" spans="1:9" ht="15.6" x14ac:dyDescent="0.3">
      <c r="A48" s="5" t="s">
        <v>59</v>
      </c>
      <c r="B48" s="61">
        <v>2000056202</v>
      </c>
      <c r="C48" s="10" t="s">
        <v>26</v>
      </c>
      <c r="D48" s="9">
        <v>1</v>
      </c>
      <c r="E48" s="10"/>
      <c r="F48" s="7">
        <v>700</v>
      </c>
      <c r="G48" s="8">
        <v>180</v>
      </c>
      <c r="H48" s="1"/>
      <c r="I48" s="1"/>
    </row>
    <row r="49" spans="1:9" ht="15.6" x14ac:dyDescent="0.3">
      <c r="A49" s="5" t="s">
        <v>60</v>
      </c>
      <c r="B49" s="61">
        <v>1900028116</v>
      </c>
      <c r="C49" s="10" t="s">
        <v>27</v>
      </c>
      <c r="D49" s="9">
        <v>1</v>
      </c>
      <c r="E49" s="10"/>
      <c r="F49" s="7">
        <v>700</v>
      </c>
      <c r="G49" s="8">
        <v>180</v>
      </c>
      <c r="H49" s="1"/>
      <c r="I49" s="1"/>
    </row>
    <row r="50" spans="1:9" ht="15.6" x14ac:dyDescent="0.3">
      <c r="A50" s="5" t="s">
        <v>61</v>
      </c>
      <c r="B50" s="61">
        <v>1900013032</v>
      </c>
      <c r="C50" s="10" t="s">
        <v>28</v>
      </c>
      <c r="D50" s="9">
        <v>1</v>
      </c>
      <c r="E50" s="10"/>
      <c r="F50" s="7">
        <v>700</v>
      </c>
      <c r="G50" s="8">
        <v>180</v>
      </c>
      <c r="H50" s="1"/>
      <c r="I50" s="1"/>
    </row>
    <row r="51" spans="1:9" ht="15.6" x14ac:dyDescent="0.3">
      <c r="A51" s="5" t="s">
        <v>62</v>
      </c>
      <c r="B51" s="61">
        <v>1800066723</v>
      </c>
      <c r="C51" s="10" t="s">
        <v>29</v>
      </c>
      <c r="D51" s="9">
        <v>1</v>
      </c>
      <c r="E51" s="10"/>
      <c r="F51" s="7">
        <v>700</v>
      </c>
      <c r="G51" s="8">
        <v>180</v>
      </c>
      <c r="H51" s="1"/>
      <c r="I51" s="1"/>
    </row>
    <row r="52" spans="1:9" ht="15.6" x14ac:dyDescent="0.3">
      <c r="A52" s="5" t="s">
        <v>63</v>
      </c>
      <c r="B52" s="61">
        <v>1900086025</v>
      </c>
      <c r="C52" s="10" t="s">
        <v>30</v>
      </c>
      <c r="D52" s="9">
        <v>1</v>
      </c>
      <c r="E52" s="10"/>
      <c r="F52" s="7">
        <v>700</v>
      </c>
      <c r="G52" s="8">
        <v>180</v>
      </c>
      <c r="H52" s="1"/>
      <c r="I52" s="1"/>
    </row>
    <row r="53" spans="1:9" ht="15.6" x14ac:dyDescent="0.3">
      <c r="A53" s="12">
        <v>880200</v>
      </c>
      <c r="B53" s="12"/>
      <c r="C53" s="13" t="s">
        <v>42</v>
      </c>
      <c r="D53" s="11">
        <v>2</v>
      </c>
      <c r="E53" s="13"/>
      <c r="F53" s="7">
        <v>100</v>
      </c>
      <c r="G53" s="8">
        <v>180</v>
      </c>
      <c r="H53" s="23"/>
      <c r="I53" s="1"/>
    </row>
    <row r="54" spans="1:9" ht="15.6" x14ac:dyDescent="0.3">
      <c r="F54" s="20" t="s">
        <v>95</v>
      </c>
      <c r="G54" s="53">
        <f>SUM(G23:G53)</f>
        <v>7140</v>
      </c>
    </row>
    <row r="55" spans="1:9" ht="15.6" x14ac:dyDescent="0.3">
      <c r="F55" s="52" t="s">
        <v>4</v>
      </c>
      <c r="G55" s="51">
        <f>+G54*0.12</f>
        <v>856.8</v>
      </c>
    </row>
    <row r="56" spans="1:9" ht="15.6" x14ac:dyDescent="0.3">
      <c r="F56" s="20" t="s">
        <v>96</v>
      </c>
      <c r="G56" s="51">
        <f>+G54+G55</f>
        <v>7996.8</v>
      </c>
    </row>
    <row r="57" spans="1:9" ht="15.6" x14ac:dyDescent="0.3">
      <c r="F57" s="20"/>
      <c r="G57" s="65"/>
    </row>
    <row r="58" spans="1:9" ht="15.6" x14ac:dyDescent="0.3">
      <c r="F58" s="20"/>
      <c r="G58" s="65"/>
    </row>
    <row r="59" spans="1:9" s="54" customFormat="1" ht="16.2" thickBot="1" x14ac:dyDescent="0.35">
      <c r="A59" s="54" t="s">
        <v>5</v>
      </c>
      <c r="C59" s="55"/>
    </row>
    <row r="60" spans="1:9" s="54" customFormat="1" ht="15.6" x14ac:dyDescent="0.3"/>
    <row r="61" spans="1:9" s="54" customFormat="1" ht="15.6" x14ac:dyDescent="0.3"/>
    <row r="62" spans="1:9" s="54" customFormat="1" ht="15.6" x14ac:dyDescent="0.3"/>
    <row r="63" spans="1:9" s="54" customFormat="1" ht="16.2" thickBot="1" x14ac:dyDescent="0.35">
      <c r="A63" s="54" t="s">
        <v>6</v>
      </c>
      <c r="C63" s="55"/>
    </row>
    <row r="64" spans="1:9" s="54" customFormat="1" ht="15.6" x14ac:dyDescent="0.3"/>
    <row r="67" spans="1:3" s="54" customFormat="1" ht="16.2" thickBot="1" x14ac:dyDescent="0.35">
      <c r="A67" s="54" t="s">
        <v>97</v>
      </c>
      <c r="C67" s="55"/>
    </row>
    <row r="68" spans="1:3" s="54" customFormat="1" ht="15.6" x14ac:dyDescent="0.3"/>
    <row r="69" spans="1:3" s="21" customFormat="1" ht="20.100000000000001" customHeight="1" x14ac:dyDescent="0.25">
      <c r="A69" s="18"/>
      <c r="B69" s="18"/>
      <c r="C69" s="19"/>
    </row>
    <row r="70" spans="1:3" s="21" customFormat="1" ht="20.100000000000001" customHeight="1" thickBot="1" x14ac:dyDescent="0.35">
      <c r="A70" s="54" t="s">
        <v>98</v>
      </c>
      <c r="B70" s="54"/>
      <c r="C70" s="55"/>
    </row>
  </sheetData>
  <mergeCells count="4">
    <mergeCell ref="N4:O5"/>
    <mergeCell ref="A2:G2"/>
    <mergeCell ref="A3:G3"/>
    <mergeCell ref="A4:G4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9BD7-D97F-44A5-89FC-EEB942B8F1D3}">
  <sheetPr>
    <pageSetUpPr fitToPage="1"/>
  </sheetPr>
  <dimension ref="A1:P68"/>
  <sheetViews>
    <sheetView showGridLines="0" zoomScale="91" zoomScaleNormal="91" workbookViewId="0">
      <selection activeCell="A22" sqref="A22"/>
    </sheetView>
  </sheetViews>
  <sheetFormatPr baseColWidth="10" defaultRowHeight="14.4" x14ac:dyDescent="0.3"/>
  <cols>
    <col min="1" max="2" width="30.109375" customWidth="1"/>
    <col min="3" max="3" width="75.44140625" customWidth="1"/>
    <col min="4" max="5" width="20.5546875" customWidth="1"/>
    <col min="6" max="6" width="20.88671875" bestFit="1" customWidth="1"/>
    <col min="7" max="7" width="17.5546875" bestFit="1" customWidth="1"/>
  </cols>
  <sheetData>
    <row r="1" spans="1:16" ht="24" customHeight="1" x14ac:dyDescent="0.3">
      <c r="B1" s="56"/>
      <c r="C1" s="56"/>
      <c r="D1" s="57"/>
      <c r="E1" s="57"/>
      <c r="F1" s="57"/>
      <c r="G1" s="57"/>
      <c r="H1" s="57"/>
      <c r="I1" s="57"/>
      <c r="J1" s="57"/>
      <c r="K1" s="57"/>
      <c r="L1" s="58"/>
      <c r="M1" s="59"/>
    </row>
    <row r="2" spans="1:16" ht="17.399999999999999" x14ac:dyDescent="0.3">
      <c r="A2" s="63" t="s">
        <v>0</v>
      </c>
      <c r="B2" s="63"/>
      <c r="C2" s="63"/>
      <c r="D2" s="63"/>
      <c r="E2" s="63"/>
      <c r="F2" s="63"/>
      <c r="G2" s="63"/>
      <c r="H2" s="57"/>
      <c r="I2" s="57"/>
      <c r="J2" s="57"/>
      <c r="K2" s="57"/>
      <c r="L2" s="58"/>
      <c r="M2" s="59"/>
    </row>
    <row r="3" spans="1:16" ht="22.8" x14ac:dyDescent="0.4">
      <c r="A3" s="63" t="s">
        <v>1</v>
      </c>
      <c r="B3" s="63"/>
      <c r="C3" s="63"/>
      <c r="D3" s="63"/>
      <c r="E3" s="63"/>
      <c r="F3" s="63"/>
      <c r="G3" s="63"/>
      <c r="H3" s="60"/>
      <c r="I3" s="60"/>
      <c r="J3" s="60"/>
      <c r="K3" s="60"/>
      <c r="L3" s="60"/>
      <c r="M3" s="60"/>
    </row>
    <row r="4" spans="1:16" ht="22.8" x14ac:dyDescent="0.4">
      <c r="A4" s="64" t="s">
        <v>45</v>
      </c>
      <c r="B4" s="64"/>
      <c r="C4" s="64"/>
      <c r="D4" s="64"/>
      <c r="E4" s="64"/>
      <c r="F4" s="64"/>
      <c r="G4" s="64"/>
      <c r="H4" s="60"/>
      <c r="I4" s="60"/>
      <c r="J4" s="60"/>
      <c r="K4" s="60"/>
      <c r="L4" s="60"/>
      <c r="M4" s="60"/>
      <c r="N4" s="62"/>
      <c r="O4" s="62"/>
      <c r="P4" s="17"/>
    </row>
    <row r="5" spans="1:16" s="17" customFormat="1" ht="20.100000000000001" customHeight="1" x14ac:dyDescent="0.25">
      <c r="N5" s="62"/>
      <c r="O5" s="62"/>
    </row>
    <row r="6" spans="1:16" s="17" customFormat="1" ht="20.100000000000001" customHeight="1" x14ac:dyDescent="0.25">
      <c r="N6" s="24"/>
      <c r="O6" s="24"/>
    </row>
    <row r="7" spans="1:16" s="17" customFormat="1" ht="20.100000000000001" customHeight="1" x14ac:dyDescent="0.25">
      <c r="A7" s="25" t="s">
        <v>73</v>
      </c>
      <c r="B7" s="25"/>
      <c r="C7" s="26" t="s">
        <v>74</v>
      </c>
      <c r="D7" s="25" t="s">
        <v>75</v>
      </c>
      <c r="E7" s="27"/>
      <c r="F7" s="28"/>
      <c r="G7" s="29"/>
      <c r="N7" s="24"/>
      <c r="O7" s="24"/>
    </row>
    <row r="8" spans="1:16" s="17" customFormat="1" ht="20.100000000000001" customHeight="1" x14ac:dyDescent="0.3">
      <c r="A8" s="30"/>
      <c r="B8" s="30"/>
      <c r="C8" s="30"/>
      <c r="D8" s="30"/>
      <c r="E8" s="30"/>
      <c r="F8" s="30"/>
      <c r="G8" s="16"/>
      <c r="N8" s="24"/>
      <c r="O8" s="24"/>
    </row>
    <row r="9" spans="1:16" s="17" customFormat="1" ht="20.100000000000001" customHeight="1" x14ac:dyDescent="0.25">
      <c r="A9" s="25" t="s">
        <v>76</v>
      </c>
      <c r="B9" s="25"/>
      <c r="C9" s="31" t="s">
        <v>77</v>
      </c>
      <c r="D9" s="32" t="s">
        <v>78</v>
      </c>
      <c r="E9" s="33" t="s">
        <v>79</v>
      </c>
      <c r="F9" s="34"/>
      <c r="G9" s="34"/>
      <c r="N9" s="24"/>
      <c r="O9" s="24"/>
    </row>
    <row r="10" spans="1:16" s="17" customFormat="1" ht="20.100000000000001" customHeight="1" x14ac:dyDescent="0.3">
      <c r="A10" s="30"/>
      <c r="B10" s="30"/>
      <c r="C10" s="30"/>
      <c r="D10" s="30"/>
      <c r="E10" s="30"/>
      <c r="F10" s="30"/>
      <c r="G10" s="16"/>
      <c r="N10" s="24"/>
      <c r="O10" s="24"/>
    </row>
    <row r="11" spans="1:16" s="17" customFormat="1" ht="29.4" customHeight="1" x14ac:dyDescent="0.25">
      <c r="A11" s="25" t="s">
        <v>80</v>
      </c>
      <c r="B11" s="25"/>
      <c r="C11" s="35" t="s">
        <v>81</v>
      </c>
      <c r="D11" s="32" t="s">
        <v>82</v>
      </c>
      <c r="E11" s="31" t="s">
        <v>46</v>
      </c>
      <c r="F11" s="36"/>
      <c r="G11" s="36"/>
      <c r="N11" s="24"/>
      <c r="O11" s="24"/>
    </row>
    <row r="12" spans="1:16" s="17" customFormat="1" ht="20.100000000000001" customHeight="1" x14ac:dyDescent="0.3">
      <c r="A12" s="30"/>
      <c r="B12" s="30"/>
      <c r="C12" s="30"/>
      <c r="D12" s="30"/>
      <c r="E12" s="30"/>
      <c r="F12" s="30"/>
      <c r="G12" s="16"/>
      <c r="N12" s="37"/>
      <c r="O12" s="37"/>
    </row>
    <row r="13" spans="1:16" s="17" customFormat="1" ht="20.100000000000001" customHeight="1" x14ac:dyDescent="0.25">
      <c r="A13" s="25" t="s">
        <v>83</v>
      </c>
      <c r="B13" s="25"/>
      <c r="C13" s="38">
        <v>44764</v>
      </c>
      <c r="D13" s="32" t="s">
        <v>84</v>
      </c>
      <c r="E13" s="39"/>
      <c r="F13" s="40"/>
      <c r="G13" s="40"/>
      <c r="N13" s="37"/>
      <c r="O13" s="37"/>
    </row>
    <row r="14" spans="1:16" s="17" customFormat="1" ht="20.100000000000001" customHeight="1" x14ac:dyDescent="0.3">
      <c r="A14" s="30"/>
      <c r="B14" s="30"/>
      <c r="C14" s="30"/>
      <c r="D14" s="30"/>
      <c r="E14" s="30"/>
      <c r="F14" s="30"/>
      <c r="G14" s="41"/>
      <c r="N14" s="42"/>
      <c r="O14" s="42"/>
    </row>
    <row r="15" spans="1:16" s="17" customFormat="1" ht="20.100000000000001" customHeight="1" x14ac:dyDescent="0.25">
      <c r="A15" s="25" t="s">
        <v>85</v>
      </c>
      <c r="B15" s="25"/>
      <c r="C15" s="31" t="s">
        <v>86</v>
      </c>
      <c r="D15" s="36"/>
      <c r="E15" s="43"/>
      <c r="F15" s="43"/>
      <c r="G15" s="36"/>
      <c r="N15" s="42"/>
      <c r="O15" s="42"/>
    </row>
    <row r="16" spans="1:16" s="17" customFormat="1" ht="20.100000000000001" customHeight="1" x14ac:dyDescent="0.3">
      <c r="A16" s="30"/>
      <c r="B16" s="30"/>
      <c r="C16" s="30"/>
      <c r="D16" s="30"/>
      <c r="E16" s="30"/>
      <c r="F16" s="30"/>
      <c r="G16" s="41"/>
      <c r="N16" s="42"/>
      <c r="O16" s="42"/>
    </row>
    <row r="17" spans="1:15" s="17" customFormat="1" ht="20.100000000000001" customHeight="1" x14ac:dyDescent="0.25">
      <c r="A17" s="25" t="s">
        <v>87</v>
      </c>
      <c r="B17" s="25"/>
      <c r="C17" s="31"/>
      <c r="D17" s="32" t="s">
        <v>88</v>
      </c>
      <c r="E17" s="39"/>
      <c r="F17" s="43"/>
      <c r="G17" s="36"/>
      <c r="N17" s="42"/>
      <c r="O17" s="42"/>
    </row>
    <row r="18" spans="1:15" s="17" customFormat="1" ht="20.100000000000001" customHeight="1" x14ac:dyDescent="0.3">
      <c r="A18" s="30"/>
      <c r="B18" s="30"/>
      <c r="C18" s="30"/>
      <c r="D18" s="30"/>
      <c r="E18" s="30"/>
      <c r="F18" s="30"/>
      <c r="G18" s="41"/>
      <c r="N18" s="44"/>
      <c r="O18" s="44"/>
    </row>
    <row r="19" spans="1:15" s="17" customFormat="1" ht="20.100000000000001" customHeight="1" x14ac:dyDescent="0.25">
      <c r="A19" s="25" t="s">
        <v>89</v>
      </c>
      <c r="B19" s="25"/>
      <c r="C19" s="45"/>
      <c r="D19" s="29"/>
      <c r="E19" s="46"/>
      <c r="F19" s="46"/>
      <c r="G19" s="47"/>
      <c r="N19" s="44"/>
      <c r="O19" s="44"/>
    </row>
    <row r="20" spans="1:15" s="17" customFormat="1" ht="20.100000000000001" customHeight="1" x14ac:dyDescent="0.25">
      <c r="A20" s="22"/>
      <c r="B20" s="22"/>
      <c r="C20" s="16"/>
      <c r="D20" s="16"/>
      <c r="E20" s="16"/>
      <c r="F20" s="16"/>
      <c r="G20" s="16"/>
      <c r="N20" s="44"/>
      <c r="O20" s="44"/>
    </row>
    <row r="21" spans="1:15" s="17" customFormat="1" ht="20.100000000000001" customHeight="1" x14ac:dyDescent="0.3">
      <c r="A21" s="48"/>
      <c r="B21" s="48"/>
      <c r="C21" s="48"/>
      <c r="D21" s="48"/>
      <c r="E21" s="48"/>
      <c r="F21" s="48"/>
      <c r="G21" s="48"/>
      <c r="N21" s="44"/>
      <c r="O21" s="44"/>
    </row>
    <row r="22" spans="1:15" s="17" customFormat="1" ht="30" customHeight="1" x14ac:dyDescent="0.25">
      <c r="A22" s="49" t="s">
        <v>90</v>
      </c>
      <c r="B22" s="49" t="s">
        <v>91</v>
      </c>
      <c r="C22" s="49" t="s">
        <v>92</v>
      </c>
      <c r="D22" s="49" t="s">
        <v>93</v>
      </c>
      <c r="E22" s="49" t="s">
        <v>94</v>
      </c>
      <c r="F22" s="50" t="s">
        <v>2</v>
      </c>
      <c r="G22" s="50" t="s">
        <v>3</v>
      </c>
      <c r="N22" s="44"/>
      <c r="O22" s="44"/>
    </row>
    <row r="23" spans="1:15" ht="15.6" x14ac:dyDescent="0.3">
      <c r="A23" s="3" t="s">
        <v>47</v>
      </c>
      <c r="B23" s="3">
        <v>1900062532</v>
      </c>
      <c r="C23" s="4" t="s">
        <v>7</v>
      </c>
      <c r="D23" s="6">
        <v>2</v>
      </c>
      <c r="E23" s="4"/>
      <c r="F23" s="7">
        <v>160</v>
      </c>
      <c r="G23" s="8">
        <v>1400</v>
      </c>
      <c r="H23" s="1"/>
      <c r="I23" s="1"/>
    </row>
    <row r="24" spans="1:15" ht="15.6" x14ac:dyDescent="0.3">
      <c r="A24" s="3" t="s">
        <v>48</v>
      </c>
      <c r="B24" s="3">
        <v>2100031304</v>
      </c>
      <c r="C24" s="4" t="s">
        <v>8</v>
      </c>
      <c r="D24" s="6">
        <v>1</v>
      </c>
      <c r="E24" s="4"/>
      <c r="F24" s="7">
        <v>160</v>
      </c>
      <c r="G24" s="8">
        <v>700</v>
      </c>
      <c r="H24" s="1"/>
      <c r="I24" s="1"/>
    </row>
    <row r="25" spans="1:15" ht="15.6" x14ac:dyDescent="0.3">
      <c r="A25" s="3" t="s">
        <v>49</v>
      </c>
      <c r="B25" s="3">
        <v>2100082659</v>
      </c>
      <c r="C25" s="4" t="s">
        <v>9</v>
      </c>
      <c r="D25" s="6">
        <v>1</v>
      </c>
      <c r="E25" s="4"/>
      <c r="F25" s="7">
        <v>160</v>
      </c>
      <c r="G25" s="8">
        <v>330</v>
      </c>
      <c r="H25" s="1"/>
      <c r="I25" s="1"/>
    </row>
    <row r="26" spans="1:15" ht="15.6" x14ac:dyDescent="0.3">
      <c r="A26" s="3" t="s">
        <v>50</v>
      </c>
      <c r="B26" s="3">
        <v>2100053994</v>
      </c>
      <c r="C26" s="4" t="s">
        <v>10</v>
      </c>
      <c r="D26" s="6">
        <v>1</v>
      </c>
      <c r="E26" s="4"/>
      <c r="F26" s="7">
        <v>160</v>
      </c>
      <c r="G26" s="8">
        <v>330</v>
      </c>
      <c r="H26" s="1"/>
      <c r="I26" s="1"/>
    </row>
    <row r="27" spans="1:15" ht="15.6" x14ac:dyDescent="0.3">
      <c r="A27" s="3" t="s">
        <v>51</v>
      </c>
      <c r="B27" s="3">
        <v>2100050507</v>
      </c>
      <c r="C27" s="4" t="s">
        <v>11</v>
      </c>
      <c r="D27" s="6">
        <v>1</v>
      </c>
      <c r="E27" s="4"/>
      <c r="F27" s="7">
        <v>700</v>
      </c>
      <c r="G27" s="8">
        <v>330</v>
      </c>
      <c r="H27" s="1"/>
      <c r="I27" s="1"/>
    </row>
    <row r="28" spans="1:15" ht="15.6" x14ac:dyDescent="0.3">
      <c r="A28" s="3" t="s">
        <v>52</v>
      </c>
      <c r="B28" s="3">
        <v>2200015931</v>
      </c>
      <c r="C28" s="4" t="s">
        <v>12</v>
      </c>
      <c r="D28" s="6">
        <v>1</v>
      </c>
      <c r="E28" s="4"/>
      <c r="F28" s="7">
        <v>700</v>
      </c>
      <c r="G28" s="8">
        <v>330</v>
      </c>
      <c r="H28" s="1"/>
      <c r="I28" s="1"/>
    </row>
    <row r="29" spans="1:15" ht="15.6" x14ac:dyDescent="0.3">
      <c r="A29" s="3" t="s">
        <v>53</v>
      </c>
      <c r="B29" s="3">
        <v>2100068442</v>
      </c>
      <c r="C29" s="4" t="s">
        <v>13</v>
      </c>
      <c r="D29" s="6">
        <v>1</v>
      </c>
      <c r="E29" s="4"/>
      <c r="F29" s="7">
        <v>700</v>
      </c>
      <c r="G29" s="8">
        <v>330</v>
      </c>
      <c r="H29" s="1"/>
      <c r="I29" s="1"/>
    </row>
    <row r="30" spans="1:15" ht="15.6" x14ac:dyDescent="0.3">
      <c r="A30" s="3" t="s">
        <v>54</v>
      </c>
      <c r="B30" s="3">
        <v>1900028467</v>
      </c>
      <c r="C30" s="4" t="s">
        <v>14</v>
      </c>
      <c r="D30" s="6">
        <v>1</v>
      </c>
      <c r="E30" s="4"/>
      <c r="F30" s="7">
        <v>700</v>
      </c>
      <c r="G30" s="8">
        <v>330</v>
      </c>
      <c r="H30" s="1"/>
      <c r="I30" s="1"/>
    </row>
    <row r="31" spans="1:15" ht="15.6" x14ac:dyDescent="0.3">
      <c r="A31" s="5" t="s">
        <v>64</v>
      </c>
      <c r="B31" s="3">
        <v>2000113572</v>
      </c>
      <c r="C31" s="10" t="s">
        <v>15</v>
      </c>
      <c r="D31" s="9">
        <v>1</v>
      </c>
      <c r="E31" s="10"/>
      <c r="F31" s="7">
        <v>350</v>
      </c>
      <c r="G31" s="8">
        <v>180</v>
      </c>
      <c r="H31" s="1"/>
      <c r="I31" s="1"/>
    </row>
    <row r="32" spans="1:15" ht="15.6" x14ac:dyDescent="0.3">
      <c r="A32" s="5" t="s">
        <v>65</v>
      </c>
      <c r="B32" s="3">
        <v>1900017247</v>
      </c>
      <c r="C32" s="10" t="s">
        <v>16</v>
      </c>
      <c r="D32" s="9">
        <v>1</v>
      </c>
      <c r="E32" s="10"/>
      <c r="F32" s="7">
        <v>350</v>
      </c>
      <c r="G32" s="8">
        <v>180</v>
      </c>
      <c r="H32" s="1"/>
      <c r="I32" s="1"/>
    </row>
    <row r="33" spans="1:9" ht="15.6" x14ac:dyDescent="0.3">
      <c r="A33" s="5" t="s">
        <v>66</v>
      </c>
      <c r="B33" s="3">
        <v>2100025730</v>
      </c>
      <c r="C33" s="10" t="s">
        <v>17</v>
      </c>
      <c r="D33" s="9">
        <v>1</v>
      </c>
      <c r="E33" s="10"/>
      <c r="F33" s="7">
        <v>350</v>
      </c>
      <c r="G33" s="8">
        <v>180</v>
      </c>
      <c r="H33" s="1"/>
      <c r="I33" s="1"/>
    </row>
    <row r="34" spans="1:9" ht="15.6" x14ac:dyDescent="0.3">
      <c r="A34" s="5" t="s">
        <v>67</v>
      </c>
      <c r="B34" s="3">
        <v>1900012322</v>
      </c>
      <c r="C34" s="10" t="s">
        <v>18</v>
      </c>
      <c r="D34" s="9">
        <v>1</v>
      </c>
      <c r="E34" s="10"/>
      <c r="F34" s="7">
        <v>350</v>
      </c>
      <c r="G34" s="8">
        <v>180</v>
      </c>
      <c r="H34" s="1"/>
      <c r="I34" s="1"/>
    </row>
    <row r="35" spans="1:9" ht="15.6" x14ac:dyDescent="0.3">
      <c r="A35" s="5" t="s">
        <v>68</v>
      </c>
      <c r="B35" s="3">
        <v>2100020538</v>
      </c>
      <c r="C35" s="10" t="s">
        <v>19</v>
      </c>
      <c r="D35" s="9">
        <v>1</v>
      </c>
      <c r="E35" s="10"/>
      <c r="F35" s="7">
        <v>350</v>
      </c>
      <c r="G35" s="8">
        <v>180</v>
      </c>
      <c r="H35" s="1"/>
      <c r="I35" s="1"/>
    </row>
    <row r="36" spans="1:9" ht="15.6" x14ac:dyDescent="0.3">
      <c r="A36" s="5" t="s">
        <v>69</v>
      </c>
      <c r="B36" s="3">
        <v>2100079114</v>
      </c>
      <c r="C36" s="10" t="s">
        <v>20</v>
      </c>
      <c r="D36" s="9">
        <v>1</v>
      </c>
      <c r="E36" s="10"/>
      <c r="F36" s="7">
        <v>350</v>
      </c>
      <c r="G36" s="8">
        <v>180</v>
      </c>
      <c r="H36" s="1"/>
      <c r="I36" s="1"/>
    </row>
    <row r="37" spans="1:9" ht="15.6" x14ac:dyDescent="0.3">
      <c r="A37" s="5" t="s">
        <v>70</v>
      </c>
      <c r="B37" s="3">
        <v>2100078748</v>
      </c>
      <c r="C37" s="10" t="s">
        <v>21</v>
      </c>
      <c r="D37" s="9">
        <v>1</v>
      </c>
      <c r="E37" s="10"/>
      <c r="F37" s="7">
        <v>350</v>
      </c>
      <c r="G37" s="8">
        <v>180</v>
      </c>
      <c r="H37" s="1"/>
      <c r="I37" s="1"/>
    </row>
    <row r="38" spans="1:9" ht="15.6" x14ac:dyDescent="0.3">
      <c r="A38" s="3" t="s">
        <v>31</v>
      </c>
      <c r="B38" s="3" t="s">
        <v>71</v>
      </c>
      <c r="C38" s="4" t="s">
        <v>32</v>
      </c>
      <c r="D38" s="6">
        <v>1</v>
      </c>
      <c r="E38" s="4"/>
      <c r="F38" s="7"/>
      <c r="G38" s="8"/>
      <c r="H38" s="1"/>
      <c r="I38" s="1"/>
    </row>
    <row r="39" spans="1:9" ht="15.6" x14ac:dyDescent="0.3">
      <c r="A39" s="3" t="s">
        <v>33</v>
      </c>
      <c r="B39" s="3" t="s">
        <v>71</v>
      </c>
      <c r="C39" s="4" t="s">
        <v>34</v>
      </c>
      <c r="D39" s="6">
        <v>1</v>
      </c>
      <c r="E39" s="4"/>
      <c r="F39" s="2"/>
      <c r="G39" s="2"/>
      <c r="H39" s="1"/>
      <c r="I39" s="1"/>
    </row>
    <row r="40" spans="1:9" ht="15.6" x14ac:dyDescent="0.3">
      <c r="A40" s="3" t="s">
        <v>35</v>
      </c>
      <c r="B40" s="3" t="s">
        <v>71</v>
      </c>
      <c r="C40" s="4" t="s">
        <v>36</v>
      </c>
      <c r="D40" s="6">
        <v>1</v>
      </c>
      <c r="E40" s="4"/>
      <c r="F40" s="2"/>
      <c r="G40" s="2"/>
      <c r="H40" s="1"/>
      <c r="I40" s="1"/>
    </row>
    <row r="41" spans="1:9" ht="15.6" x14ac:dyDescent="0.3">
      <c r="A41" s="3" t="s">
        <v>43</v>
      </c>
      <c r="B41" s="3" t="s">
        <v>71</v>
      </c>
      <c r="C41" s="4" t="s">
        <v>37</v>
      </c>
      <c r="D41" s="6">
        <v>2</v>
      </c>
      <c r="E41" s="4"/>
      <c r="F41" s="2"/>
      <c r="G41" s="2"/>
      <c r="H41" s="1"/>
      <c r="I41" s="1"/>
    </row>
    <row r="42" spans="1:9" ht="15.6" x14ac:dyDescent="0.3">
      <c r="A42" s="3" t="s">
        <v>38</v>
      </c>
      <c r="B42" s="3" t="s">
        <v>71</v>
      </c>
      <c r="C42" s="4" t="s">
        <v>39</v>
      </c>
      <c r="D42" s="6">
        <v>1</v>
      </c>
      <c r="E42" s="4"/>
      <c r="F42" s="2"/>
      <c r="G42" s="2"/>
      <c r="H42" s="1"/>
      <c r="I42" s="1"/>
    </row>
    <row r="43" spans="1:9" ht="15.6" x14ac:dyDescent="0.3">
      <c r="A43" s="3" t="s">
        <v>40</v>
      </c>
      <c r="B43" s="3" t="s">
        <v>71</v>
      </c>
      <c r="C43" s="4" t="s">
        <v>41</v>
      </c>
      <c r="D43" s="6">
        <v>1</v>
      </c>
      <c r="E43" s="4"/>
      <c r="F43" s="2"/>
      <c r="G43" s="2"/>
      <c r="H43" s="1"/>
      <c r="I43" s="1"/>
    </row>
    <row r="44" spans="1:9" ht="15.6" x14ac:dyDescent="0.3">
      <c r="A44" s="5" t="s">
        <v>55</v>
      </c>
      <c r="B44" s="3">
        <v>1900054954</v>
      </c>
      <c r="C44" s="10" t="s">
        <v>22</v>
      </c>
      <c r="D44" s="9">
        <v>1</v>
      </c>
      <c r="E44" s="10"/>
      <c r="F44" s="7">
        <v>700</v>
      </c>
      <c r="G44" s="8">
        <v>180</v>
      </c>
      <c r="H44" s="1"/>
      <c r="I44" s="1"/>
    </row>
    <row r="45" spans="1:9" ht="15.6" x14ac:dyDescent="0.3">
      <c r="A45" s="5" t="s">
        <v>56</v>
      </c>
      <c r="B45" s="3">
        <v>1900048650</v>
      </c>
      <c r="C45" s="10" t="s">
        <v>23</v>
      </c>
      <c r="D45" s="9">
        <v>1</v>
      </c>
      <c r="E45" s="10"/>
      <c r="F45" s="7">
        <v>700</v>
      </c>
      <c r="G45" s="8">
        <v>180</v>
      </c>
      <c r="H45" s="1"/>
      <c r="I45" s="1"/>
    </row>
    <row r="46" spans="1:9" ht="15.6" x14ac:dyDescent="0.3">
      <c r="A46" s="5" t="s">
        <v>57</v>
      </c>
      <c r="B46" s="3" t="s">
        <v>71</v>
      </c>
      <c r="C46" s="10" t="s">
        <v>24</v>
      </c>
      <c r="D46" s="9">
        <v>1</v>
      </c>
      <c r="E46" s="10"/>
      <c r="F46" s="7">
        <v>700</v>
      </c>
      <c r="G46" s="8">
        <v>180</v>
      </c>
      <c r="H46" s="1"/>
      <c r="I46" s="1"/>
    </row>
    <row r="47" spans="1:9" ht="15.6" x14ac:dyDescent="0.3">
      <c r="A47" s="5" t="s">
        <v>58</v>
      </c>
      <c r="B47" s="3" t="s">
        <v>71</v>
      </c>
      <c r="C47" s="10" t="s">
        <v>25</v>
      </c>
      <c r="D47" s="9">
        <v>1</v>
      </c>
      <c r="E47" s="10"/>
      <c r="F47" s="7">
        <v>700</v>
      </c>
      <c r="G47" s="8">
        <v>180</v>
      </c>
      <c r="H47" s="1"/>
      <c r="I47" s="1"/>
    </row>
    <row r="48" spans="1:9" ht="15.6" x14ac:dyDescent="0.3">
      <c r="A48" s="5" t="s">
        <v>59</v>
      </c>
      <c r="B48" s="3" t="s">
        <v>71</v>
      </c>
      <c r="C48" s="10" t="s">
        <v>26</v>
      </c>
      <c r="D48" s="9">
        <v>1</v>
      </c>
      <c r="E48" s="10"/>
      <c r="F48" s="7">
        <v>700</v>
      </c>
      <c r="G48" s="8">
        <v>180</v>
      </c>
      <c r="H48" s="1"/>
      <c r="I48" s="1"/>
    </row>
    <row r="49" spans="1:9" ht="15.6" x14ac:dyDescent="0.3">
      <c r="A49" s="5" t="s">
        <v>60</v>
      </c>
      <c r="B49" s="3">
        <v>1900028116</v>
      </c>
      <c r="C49" s="10" t="s">
        <v>27</v>
      </c>
      <c r="D49" s="9">
        <v>1</v>
      </c>
      <c r="E49" s="10"/>
      <c r="F49" s="7">
        <v>700</v>
      </c>
      <c r="G49" s="8">
        <v>180</v>
      </c>
      <c r="H49" s="1"/>
      <c r="I49" s="1"/>
    </row>
    <row r="50" spans="1:9" ht="15.6" x14ac:dyDescent="0.3">
      <c r="A50" s="5" t="s">
        <v>61</v>
      </c>
      <c r="B50" s="3">
        <v>1900013032</v>
      </c>
      <c r="C50" s="10" t="s">
        <v>28</v>
      </c>
      <c r="D50" s="9">
        <v>1</v>
      </c>
      <c r="E50" s="10"/>
      <c r="F50" s="7">
        <v>700</v>
      </c>
      <c r="G50" s="8">
        <v>180</v>
      </c>
      <c r="H50" s="1"/>
      <c r="I50" s="1"/>
    </row>
    <row r="51" spans="1:9" ht="15.6" x14ac:dyDescent="0.3">
      <c r="A51" s="5" t="s">
        <v>62</v>
      </c>
      <c r="B51" s="3">
        <v>1800066723</v>
      </c>
      <c r="C51" s="10" t="s">
        <v>29</v>
      </c>
      <c r="D51" s="9">
        <v>1</v>
      </c>
      <c r="E51" s="10"/>
      <c r="F51" s="7">
        <v>700</v>
      </c>
      <c r="G51" s="8">
        <v>180</v>
      </c>
      <c r="H51" s="1"/>
      <c r="I51" s="1"/>
    </row>
    <row r="52" spans="1:9" ht="15.6" x14ac:dyDescent="0.3">
      <c r="A52" s="5" t="s">
        <v>63</v>
      </c>
      <c r="B52" s="3">
        <v>1900086025</v>
      </c>
      <c r="C52" s="10" t="s">
        <v>30</v>
      </c>
      <c r="D52" s="9">
        <v>1</v>
      </c>
      <c r="E52" s="10"/>
      <c r="F52" s="7">
        <v>700</v>
      </c>
      <c r="G52" s="8">
        <v>180</v>
      </c>
      <c r="H52" s="1"/>
      <c r="I52" s="1"/>
    </row>
    <row r="53" spans="1:9" ht="15.6" x14ac:dyDescent="0.3">
      <c r="A53" s="12">
        <v>880200</v>
      </c>
      <c r="B53" s="12"/>
      <c r="C53" s="13" t="s">
        <v>42</v>
      </c>
      <c r="D53" s="11">
        <v>2</v>
      </c>
      <c r="E53" s="13"/>
      <c r="F53" s="7">
        <v>100</v>
      </c>
      <c r="G53" s="8">
        <v>180</v>
      </c>
      <c r="H53" s="23"/>
      <c r="I53" s="1"/>
    </row>
    <row r="54" spans="1:9" ht="15.6" x14ac:dyDescent="0.3">
      <c r="F54" s="20" t="s">
        <v>95</v>
      </c>
      <c r="G54" s="53">
        <f>SUM(G23:G53)</f>
        <v>7140</v>
      </c>
    </row>
    <row r="55" spans="1:9" ht="15.6" x14ac:dyDescent="0.3">
      <c r="F55" s="52" t="s">
        <v>4</v>
      </c>
      <c r="G55" s="51">
        <f>+G54*0.12</f>
        <v>856.8</v>
      </c>
    </row>
    <row r="56" spans="1:9" ht="15.6" x14ac:dyDescent="0.3">
      <c r="F56" s="20" t="s">
        <v>96</v>
      </c>
      <c r="G56" s="51">
        <f>+G54+G55</f>
        <v>7996.8</v>
      </c>
    </row>
    <row r="57" spans="1:9" s="54" customFormat="1" ht="16.2" thickBot="1" x14ac:dyDescent="0.35">
      <c r="A57" s="54" t="s">
        <v>5</v>
      </c>
      <c r="C57" s="55"/>
    </row>
    <row r="58" spans="1:9" s="54" customFormat="1" ht="15.6" x14ac:dyDescent="0.3"/>
    <row r="59" spans="1:9" s="54" customFormat="1" ht="15.6" x14ac:dyDescent="0.3"/>
    <row r="60" spans="1:9" s="54" customFormat="1" ht="15.6" x14ac:dyDescent="0.3"/>
    <row r="61" spans="1:9" s="54" customFormat="1" ht="16.2" thickBot="1" x14ac:dyDescent="0.35">
      <c r="A61" s="54" t="s">
        <v>6</v>
      </c>
      <c r="C61" s="55"/>
    </row>
    <row r="62" spans="1:9" s="54" customFormat="1" ht="15.6" x14ac:dyDescent="0.3"/>
    <row r="65" spans="1:3" s="54" customFormat="1" ht="16.2" thickBot="1" x14ac:dyDescent="0.35">
      <c r="A65" s="54" t="s">
        <v>97</v>
      </c>
      <c r="C65" s="55"/>
    </row>
    <row r="66" spans="1:3" s="54" customFormat="1" ht="15.6" x14ac:dyDescent="0.3"/>
    <row r="67" spans="1:3" s="21" customFormat="1" ht="20.100000000000001" customHeight="1" x14ac:dyDescent="0.25">
      <c r="A67" s="18"/>
      <c r="B67" s="18"/>
      <c r="C67" s="19"/>
    </row>
    <row r="68" spans="1:3" s="21" customFormat="1" ht="20.100000000000001" customHeight="1" thickBot="1" x14ac:dyDescent="0.35">
      <c r="A68" s="54" t="s">
        <v>98</v>
      </c>
      <c r="B68" s="54"/>
      <c r="C68" s="55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2022-08-08T21:29:26Z</cp:lastPrinted>
  <dcterms:created xsi:type="dcterms:W3CDTF">2021-08-13T15:47:05Z</dcterms:created>
  <dcterms:modified xsi:type="dcterms:W3CDTF">2022-08-25T18:02:52Z</dcterms:modified>
</cp:coreProperties>
</file>