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63" documentId="13_ncr:1_{12A154A2-C84A-411E-ADF7-1E4D9AC9F0C9}" xr6:coauthVersionLast="47" xr6:coauthVersionMax="47" xr10:uidLastSave="{B1652C0D-C87F-4401-8A8E-517C58FF3ADB}"/>
  <bookViews>
    <workbookView xWindow="-108" yWindow="-108" windowWidth="23256" windowHeight="12456" xr2:uid="{6F435BC0-C757-4B94-B8D0-63772EFAB312}"/>
  </bookViews>
  <sheets>
    <sheet name="JAIRO" sheetId="1" r:id="rId1"/>
    <sheet name="INQUI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3" l="1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C7" i="3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42" i="1" s="1"/>
  <c r="C7" i="1"/>
  <c r="G42" i="3" l="1"/>
  <c r="G43" i="3" s="1"/>
  <c r="G44" i="3" s="1"/>
  <c r="G44" i="1"/>
  <c r="G43" i="1"/>
</calcChain>
</file>

<file path=xl/sharedStrings.xml><?xml version="1.0" encoding="utf-8"?>
<sst xmlns="http://schemas.openxmlformats.org/spreadsheetml/2006/main" count="266" uniqueCount="130">
  <si>
    <t>INSUMOS QUIRURGICOS ORTOMACX INQUIORT S.A.</t>
  </si>
  <si>
    <t>RUC: 0993007803001</t>
  </si>
  <si>
    <t>CANT.</t>
  </si>
  <si>
    <t>COD. ARTICULO</t>
  </si>
  <si>
    <t xml:space="preserve">DESCRIPCION ARTICULO </t>
  </si>
  <si>
    <t>060020030</t>
  </si>
  <si>
    <t>060020036</t>
  </si>
  <si>
    <t>TORNILLO CANULADO 4.0X36 TITANIO</t>
  </si>
  <si>
    <t>060020040</t>
  </si>
  <si>
    <t>TORNILLO CANULADO 4.0X40 TITANIO</t>
  </si>
  <si>
    <t>060020050</t>
  </si>
  <si>
    <t>TORNILLO CANULADO 4.0X50 TITANIO</t>
  </si>
  <si>
    <t>060020060</t>
  </si>
  <si>
    <t>TORNILLO CANULADO 4.0*60 TITANIO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</si>
  <si>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</si>
  <si>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</si>
  <si>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</si>
  <si>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</si>
  <si>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</si>
  <si>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4.0*42 MM ACERO</t>
  </si>
  <si>
    <t>TORNILLO CANULADO 4.0*44 MM ACERO</t>
  </si>
  <si>
    <t>TORNILLO CANULADO 4.0*48 MM ACERO</t>
  </si>
  <si>
    <t>ARANDELAS 3.5 MM ACERO</t>
  </si>
  <si>
    <t>ARANDELAS 3.5 MM TITANIO</t>
  </si>
  <si>
    <t>INSTRUMENTAL TORNILLO CANULADO 4.0MM TITANIO/ACERO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</si>
  <si>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</si>
  <si>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</si>
  <si>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</si>
  <si>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</si>
  <si>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</si>
  <si>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</si>
  <si>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</si>
  <si>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</si>
  <si>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</si>
  <si>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</si>
  <si>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</si>
  <si>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</si>
  <si>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</si>
  <si>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</si>
  <si>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</si>
  <si>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</si>
  <si>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</si>
  <si>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</si>
  <si>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</si>
  <si>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</si>
  <si>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</si>
  <si>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</si>
  <si>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</si>
  <si>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</si>
  <si>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</si>
  <si>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</si>
  <si>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</si>
  <si>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</si>
  <si>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</si>
  <si>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</si>
  <si>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</si>
  <si>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 xml:space="preserve">ATORNILLADOR CANULADO </t>
  </si>
  <si>
    <t>EQUIPO BASICO</t>
  </si>
  <si>
    <t>CURETA</t>
  </si>
  <si>
    <t>MINIHOMMAN</t>
  </si>
  <si>
    <t>GUVIA</t>
  </si>
  <si>
    <t>DESPERIO</t>
  </si>
  <si>
    <t>PINZAS REDUCTORAS CON ARANDELA</t>
  </si>
  <si>
    <t>PINZA EN PUNTA</t>
  </si>
  <si>
    <t>MOTOR</t>
  </si>
  <si>
    <t>ANCLAJES RAPIDOS</t>
  </si>
  <si>
    <t>HOJAS DE MINI SIERRA</t>
  </si>
  <si>
    <t>INTERCAMBIADOR DE BATERIA</t>
  </si>
  <si>
    <t>BATERIAS</t>
  </si>
  <si>
    <t>ENTREGADO POR:</t>
  </si>
  <si>
    <t>TORNILLO CANULADO 4.0X46 TITANIO</t>
  </si>
  <si>
    <t>060020046</t>
  </si>
  <si>
    <t>TORNILLO CANULADO 4.0X52 TITANIO</t>
  </si>
  <si>
    <t>060020052</t>
  </si>
  <si>
    <t>060020056</t>
  </si>
  <si>
    <t>TORNILLO CANULADO 4.0*56 TITANIO</t>
  </si>
  <si>
    <t>TORNILLO CANULADO 4.0X30TITANIO</t>
  </si>
  <si>
    <t>TORNILLO CANULADO 4.0*54 MM ACERO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</si>
  <si>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</si>
  <si>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</si>
  <si>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</si>
  <si>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</si>
  <si>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</si>
  <si>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</si>
  <si>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</si>
  <si>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</si>
  <si>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</si>
  <si>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</si>
  <si>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</si>
  <si>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</si>
  <si>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</si>
  <si>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</si>
  <si>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PRECIO UNITARIO</t>
  </si>
  <si>
    <t>PRECIO TOTAL</t>
  </si>
  <si>
    <t>DESCARGO</t>
  </si>
  <si>
    <t>INTRUMENTADOR:</t>
  </si>
  <si>
    <t>APROBADO POR:</t>
  </si>
  <si>
    <t>VENTA -CIRUGÍA</t>
  </si>
  <si>
    <t>No. IDENTIFICACION</t>
  </si>
  <si>
    <t>Lote</t>
  </si>
  <si>
    <t>200214483</t>
  </si>
  <si>
    <t>200214484</t>
  </si>
  <si>
    <t>200214485</t>
  </si>
  <si>
    <t>200214486</t>
  </si>
  <si>
    <t>200214488</t>
  </si>
  <si>
    <t>200214489</t>
  </si>
  <si>
    <t>C190600201</t>
  </si>
  <si>
    <t>M180600209</t>
  </si>
  <si>
    <t>A190600227</t>
  </si>
  <si>
    <t>A190210902</t>
  </si>
  <si>
    <t>M180211401</t>
  </si>
  <si>
    <t>A190600230</t>
  </si>
  <si>
    <t>200214482</t>
  </si>
  <si>
    <t>200214491</t>
  </si>
  <si>
    <t>200214493</t>
  </si>
  <si>
    <t>115.010</t>
  </si>
  <si>
    <t>TI-115.010</t>
  </si>
  <si>
    <t>116.030</t>
  </si>
  <si>
    <t>116.032</t>
  </si>
  <si>
    <t>116.034</t>
  </si>
  <si>
    <t>116.036</t>
  </si>
  <si>
    <t>116.038</t>
  </si>
  <si>
    <t>116.042</t>
  </si>
  <si>
    <t>116.044</t>
  </si>
  <si>
    <t>116.048</t>
  </si>
  <si>
    <t>116.054</t>
  </si>
  <si>
    <t>Subtotal</t>
  </si>
  <si>
    <t>12% IVA</t>
  </si>
  <si>
    <t>Total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</si>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</sst>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[$-F800]dddd\,\ mmmm\ dd\,\ yyyy"/>
    <numFmt numFmtId="167" formatCode="&quot;$&quot;#,##0.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1" applyFont="1" applyBorder="1" applyAlignment="1" applyProtection="1">
      <alignment vertical="top" readingOrder="1"/>
      <protection locked="0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 applyProtection="1">
      <alignment horizontal="center" vertical="center" wrapText="1" readingOrder="1"/>
      <protection locked="0"/>
    </xf>
    <xf numFmtId="49" fontId="3" fillId="0" borderId="1" xfId="0" applyNumberFormat="1" applyFont="1" applyBorder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3" xfId="0" applyFont="1" applyBorder="1" applyAlignment="1"/>
    <xf numFmtId="0" fontId="3" fillId="0" borderId="0" xfId="0" applyFont="1" applyBorder="1"/>
    <xf numFmtId="0" fontId="0" fillId="0" borderId="0" xfId="0" applyBorder="1"/>
    <xf numFmtId="44" fontId="0" fillId="0" borderId="0" xfId="0" applyNumberForma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2" borderId="1" xfId="0" applyFont="1" applyFill="1" applyBorder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12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7" borderId="3" xfId="0" applyFont="1" applyFill="1" applyBorder="1"/>
    <xf numFmtId="0" fontId="11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49" fontId="3" fillId="0" borderId="1" xfId="1" quotePrefix="1" applyNumberFormat="1" applyFont="1" applyBorder="1" applyAlignment="1" applyProtection="1">
      <alignment horizontal="left" vertical="top" readingOrder="1"/>
      <protection locked="0"/>
    </xf>
    <xf numFmtId="49" fontId="3" fillId="0" borderId="1" xfId="1" applyNumberFormat="1" applyFont="1" applyBorder="1" applyAlignment="1" applyProtection="1">
      <alignment horizontal="left" vertical="top" readingOrder="1"/>
      <protection locked="0"/>
    </xf>
    <xf numFmtId="49" fontId="3" fillId="0" borderId="1" xfId="0" applyNumberFormat="1" applyFont="1" applyBorder="1" applyAlignment="1">
      <alignment horizontal="left"/>
    </xf>
    <xf numFmtId="0" fontId="11" fillId="6" borderId="4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6" borderId="4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6" fontId="9" fillId="0" borderId="1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center"/>
    </xf>
    <xf numFmtId="0" fontId="3" fillId="0" borderId="0" xfId="1" applyFont="1" applyBorder="1" applyAlignment="1" applyProtection="1">
      <alignment vertical="top" readingOrder="1"/>
      <protection locked="0"/>
    </xf>
    <xf numFmtId="0" fontId="3" fillId="2" borderId="0" xfId="0" applyFont="1" applyFill="1" applyBorder="1"/>
    <xf numFmtId="167" fontId="3" fillId="0" borderId="1" xfId="0" applyNumberFormat="1" applyFont="1" applyBorder="1"/>
    <xf numFmtId="167" fontId="2" fillId="0" borderId="0" xfId="0" applyNumberFormat="1" applyFont="1" applyBorder="1" applyAlignment="1">
      <alignment horizontal="right"/>
    </xf>
    <xf numFmtId="167" fontId="2" fillId="0" borderId="1" xfId="0" applyNumberFormat="1" applyFont="1" applyBorder="1"/>
    <xf numFmtId="49" fontId="3" fillId="0" borderId="0" xfId="0" applyNumberFormat="1" applyFont="1" applyBorder="1" applyAlignment="1">
      <alignment horizontal="left"/>
    </xf>
    <xf numFmtId="167" fontId="2" fillId="0" borderId="0" xfId="0" applyNumberFormat="1" applyFont="1" applyBorder="1"/>
  </cellXfs>
  <cellStyles count="2">
    <cellStyle name="Normal" xfId="0" builtinId="0"/>
    <cellStyle name="Normal 2" xfId="1" xr:uid="{B70C6777-8E15-4FB9-90A2-7CB7303363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D1A94EAE-FE23-416D-B4FA-61CDB88AE8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5</xdr:row>
      <xdr:rowOff>6782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98E5CDE-6E53-4E33-82D6-05F32A9253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09776-C587-4C8B-958F-A01CF19277F6}">
  <dimension ref="A1:P93"/>
  <sheetViews>
    <sheetView showGridLines="0" tabSelected="1" zoomScale="91" zoomScaleNormal="91" workbookViewId="0">
      <selection activeCell="A7" sqref="A7"/>
    </sheetView>
  </sheetViews>
  <sheetFormatPr baseColWidth="10" defaultColWidth="8.44140625" defaultRowHeight="20.100000000000001" customHeight="1" x14ac:dyDescent="0.25"/>
  <cols>
    <col min="1" max="1" width="20" style="1" bestFit="1" customWidth="1"/>
    <col min="2" max="2" width="21.33203125" style="1" customWidth="1"/>
    <col min="3" max="3" width="67.77734375" style="1" bestFit="1" customWidth="1"/>
    <col min="4" max="4" width="22.77734375" style="1" bestFit="1" customWidth="1"/>
    <col min="5" max="5" width="17.88671875" style="10" bestFit="1" customWidth="1"/>
    <col min="6" max="6" width="19.21875" style="10" bestFit="1" customWidth="1"/>
    <col min="7" max="7" width="16" style="1" customWidth="1"/>
    <col min="8" max="16384" width="8.44140625" style="1"/>
  </cols>
  <sheetData>
    <row r="1" spans="1:16" s="12" customFormat="1" ht="20.100000000000001" customHeight="1" x14ac:dyDescent="0.25">
      <c r="A1" s="2"/>
      <c r="B1" s="2"/>
      <c r="C1" s="11"/>
      <c r="D1" s="11"/>
      <c r="E1" s="11"/>
      <c r="F1" s="11"/>
    </row>
    <row r="2" spans="1:16" s="12" customFormat="1" ht="20.100000000000001" customHeight="1" x14ac:dyDescent="0.3">
      <c r="A2" s="66" t="s">
        <v>78</v>
      </c>
      <c r="B2" s="66"/>
      <c r="C2" s="66"/>
      <c r="D2" s="66"/>
      <c r="E2" s="66"/>
      <c r="F2" s="66"/>
      <c r="G2" s="66"/>
      <c r="H2" s="66"/>
    </row>
    <row r="3" spans="1:16" s="12" customFormat="1" ht="20.100000000000001" customHeight="1" x14ac:dyDescent="0.3">
      <c r="A3" s="66" t="s">
        <v>79</v>
      </c>
      <c r="B3" s="66"/>
      <c r="C3" s="66"/>
      <c r="D3" s="66"/>
      <c r="E3" s="66"/>
      <c r="F3" s="66"/>
      <c r="G3" s="66"/>
      <c r="H3" s="66"/>
    </row>
    <row r="4" spans="1:16" s="12" customFormat="1" ht="20.100000000000001" customHeight="1" x14ac:dyDescent="0.3">
      <c r="A4" s="66" t="s">
        <v>80</v>
      </c>
      <c r="B4" s="66"/>
      <c r="C4" s="66"/>
      <c r="D4" s="66"/>
      <c r="E4" s="66"/>
      <c r="F4" s="66"/>
      <c r="G4" s="66"/>
      <c r="H4" s="66"/>
      <c r="O4" s="67"/>
      <c r="P4" s="67"/>
    </row>
    <row r="5" spans="1:16" s="12" customFormat="1" ht="20.100000000000001" customHeight="1" x14ac:dyDescent="0.25">
      <c r="O5" s="67"/>
      <c r="P5" s="67"/>
    </row>
    <row r="6" spans="1:16" s="12" customFormat="1" ht="20.100000000000001" customHeight="1" x14ac:dyDescent="0.25">
      <c r="O6" s="38"/>
      <c r="P6" s="38"/>
    </row>
    <row r="7" spans="1:16" s="12" customFormat="1" ht="20.100000000000001" customHeight="1" x14ac:dyDescent="0.25">
      <c r="A7" s="39" t="s">
        <v>81</v>
      </c>
      <c r="B7" s="39"/>
      <c r="C7" s="71">
        <f ca="1">NOW()</f>
        <v>44798.551602893516</v>
      </c>
      <c r="D7" s="39" t="s">
        <v>82</v>
      </c>
      <c r="E7" s="40"/>
      <c r="F7" s="41"/>
      <c r="G7" s="35"/>
      <c r="O7" s="38"/>
      <c r="P7" s="38"/>
    </row>
    <row r="8" spans="1:16" s="12" customFormat="1" ht="20.100000000000001" customHeight="1" x14ac:dyDescent="0.3">
      <c r="A8" s="15"/>
      <c r="B8" s="15"/>
      <c r="C8" s="15"/>
      <c r="D8" s="15"/>
      <c r="E8" s="15"/>
      <c r="F8" s="15"/>
      <c r="G8" s="1"/>
      <c r="O8" s="38"/>
      <c r="P8" s="38"/>
    </row>
    <row r="9" spans="1:16" s="12" customFormat="1" ht="20.100000000000001" customHeight="1" x14ac:dyDescent="0.25">
      <c r="A9" s="39" t="s">
        <v>83</v>
      </c>
      <c r="B9" s="39"/>
      <c r="C9" s="42"/>
      <c r="D9" s="43" t="s">
        <v>84</v>
      </c>
      <c r="E9" s="44"/>
      <c r="F9" s="45"/>
      <c r="G9" s="45"/>
      <c r="O9" s="38"/>
      <c r="P9" s="38"/>
    </row>
    <row r="10" spans="1:16" s="12" customFormat="1" ht="20.100000000000001" customHeight="1" x14ac:dyDescent="0.3">
      <c r="A10" s="15"/>
      <c r="B10" s="15"/>
      <c r="C10" s="15"/>
      <c r="D10" s="15"/>
      <c r="E10" s="15"/>
      <c r="F10" s="15"/>
      <c r="G10" s="1"/>
      <c r="O10" s="38"/>
      <c r="P10" s="38"/>
    </row>
    <row r="11" spans="1:16" s="12" customFormat="1" ht="29.4" customHeight="1" x14ac:dyDescent="0.25">
      <c r="A11" s="39" t="s">
        <v>85</v>
      </c>
      <c r="B11" s="39"/>
      <c r="C11" s="46"/>
      <c r="D11" s="43" t="s">
        <v>86</v>
      </c>
      <c r="E11" s="42" t="s">
        <v>97</v>
      </c>
      <c r="F11" s="16"/>
      <c r="G11" s="16"/>
      <c r="O11" s="38"/>
      <c r="P11" s="38"/>
    </row>
    <row r="12" spans="1:16" s="12" customFormat="1" ht="20.100000000000001" customHeight="1" x14ac:dyDescent="0.3">
      <c r="A12" s="15"/>
      <c r="B12" s="15"/>
      <c r="C12" s="15"/>
      <c r="D12" s="15"/>
      <c r="E12" s="15"/>
      <c r="F12" s="15"/>
      <c r="G12" s="1"/>
      <c r="O12" s="47"/>
      <c r="P12" s="47"/>
    </row>
    <row r="13" spans="1:16" s="12" customFormat="1" ht="20.100000000000001" customHeight="1" x14ac:dyDescent="0.25">
      <c r="A13" s="39" t="s">
        <v>87</v>
      </c>
      <c r="B13" s="39"/>
      <c r="C13" s="71"/>
      <c r="D13" s="43" t="s">
        <v>88</v>
      </c>
      <c r="E13" s="48"/>
      <c r="F13" s="49"/>
      <c r="G13" s="49"/>
      <c r="O13" s="47"/>
      <c r="P13" s="47"/>
    </row>
    <row r="14" spans="1:16" s="12" customFormat="1" ht="20.100000000000001" customHeight="1" x14ac:dyDescent="0.3">
      <c r="A14" s="15"/>
      <c r="B14" s="15"/>
      <c r="C14" s="15"/>
      <c r="D14" s="15"/>
      <c r="E14" s="15"/>
      <c r="F14" s="15"/>
      <c r="G14" s="14"/>
      <c r="H14" s="14"/>
      <c r="O14" s="50"/>
      <c r="P14" s="50"/>
    </row>
    <row r="15" spans="1:16" s="12" customFormat="1" ht="20.100000000000001" customHeight="1" x14ac:dyDescent="0.25">
      <c r="A15" s="39" t="s">
        <v>89</v>
      </c>
      <c r="B15" s="39"/>
      <c r="C15" s="42"/>
      <c r="D15" s="16"/>
      <c r="E15" s="34"/>
      <c r="F15" s="34"/>
      <c r="G15" s="16"/>
      <c r="H15" s="16"/>
      <c r="O15" s="50"/>
      <c r="P15" s="50"/>
    </row>
    <row r="16" spans="1:16" s="12" customFormat="1" ht="20.100000000000001" customHeight="1" x14ac:dyDescent="0.3">
      <c r="A16" s="15"/>
      <c r="B16" s="15"/>
      <c r="C16" s="15"/>
      <c r="D16" s="15"/>
      <c r="E16" s="15"/>
      <c r="F16" s="15"/>
      <c r="G16" s="14"/>
      <c r="H16" s="14"/>
      <c r="O16" s="50"/>
      <c r="P16" s="50"/>
    </row>
    <row r="17" spans="1:16" s="12" customFormat="1" ht="20.100000000000001" customHeight="1" x14ac:dyDescent="0.25">
      <c r="A17" s="39" t="s">
        <v>90</v>
      </c>
      <c r="B17" s="39"/>
      <c r="C17" s="42"/>
      <c r="D17" s="43" t="s">
        <v>98</v>
      </c>
      <c r="E17" s="48"/>
      <c r="F17" s="34"/>
      <c r="G17" s="16"/>
      <c r="H17" s="16"/>
      <c r="O17" s="50"/>
      <c r="P17" s="50"/>
    </row>
    <row r="18" spans="1:16" s="12" customFormat="1" ht="20.100000000000001" customHeight="1" x14ac:dyDescent="0.3">
      <c r="A18" s="15"/>
      <c r="B18" s="15"/>
      <c r="C18" s="15"/>
      <c r="D18" s="15"/>
      <c r="E18" s="15"/>
      <c r="F18" s="15"/>
      <c r="G18" s="14"/>
      <c r="H18" s="14"/>
      <c r="O18" s="51"/>
      <c r="P18" s="51"/>
    </row>
    <row r="19" spans="1:16" s="12" customFormat="1" ht="20.100000000000001" customHeight="1" x14ac:dyDescent="0.25">
      <c r="A19" s="39" t="s">
        <v>91</v>
      </c>
      <c r="B19" s="39"/>
      <c r="C19" s="52"/>
      <c r="D19" s="35"/>
      <c r="E19" s="53"/>
      <c r="F19" s="53"/>
      <c r="G19" s="21"/>
      <c r="H19" s="17"/>
      <c r="O19" s="51"/>
      <c r="P19" s="51"/>
    </row>
    <row r="20" spans="1:16" s="12" customFormat="1" ht="20.100000000000001" customHeight="1" x14ac:dyDescent="0.25">
      <c r="A20" s="9"/>
      <c r="B20" s="9"/>
      <c r="C20" s="1"/>
      <c r="D20" s="1"/>
      <c r="E20" s="1"/>
      <c r="F20" s="1"/>
      <c r="G20" s="1"/>
      <c r="H20" s="1"/>
      <c r="O20" s="51"/>
      <c r="P20" s="51"/>
    </row>
    <row r="21" spans="1:16" s="12" customFormat="1" ht="20.100000000000001" customHeight="1" x14ac:dyDescent="0.3">
      <c r="A21" s="54"/>
      <c r="B21" s="54"/>
      <c r="C21" s="54"/>
      <c r="D21" s="54"/>
      <c r="E21" s="54"/>
      <c r="F21" s="54"/>
      <c r="G21" s="54"/>
      <c r="H21" s="55"/>
      <c r="O21" s="51"/>
      <c r="P21" s="51"/>
    </row>
    <row r="22" spans="1:16" s="12" customFormat="1" ht="30" customHeight="1" x14ac:dyDescent="0.25">
      <c r="A22" s="18" t="s">
        <v>3</v>
      </c>
      <c r="B22" s="18" t="s">
        <v>99</v>
      </c>
      <c r="C22" s="18" t="s">
        <v>4</v>
      </c>
      <c r="D22" s="18" t="s">
        <v>2</v>
      </c>
      <c r="E22" s="18" t="s">
        <v>94</v>
      </c>
      <c r="F22" s="19" t="s">
        <v>92</v>
      </c>
      <c r="G22" s="19" t="s">
        <v>93</v>
      </c>
      <c r="O22" s="51"/>
      <c r="P22" s="51"/>
    </row>
    <row r="23" spans="1:16" ht="19.8" customHeight="1" x14ac:dyDescent="0.25">
      <c r="A23" s="61" t="s">
        <v>5</v>
      </c>
      <c r="B23" s="20" t="s">
        <v>106</v>
      </c>
      <c r="C23" s="4" t="s">
        <v>76</v>
      </c>
      <c r="D23" s="24">
        <v>1</v>
      </c>
      <c r="E23" s="33"/>
      <c r="F23" s="76"/>
      <c r="G23" s="76">
        <f>+D23*F23</f>
        <v>0</v>
      </c>
    </row>
    <row r="24" spans="1:16" ht="20.100000000000001" customHeight="1" x14ac:dyDescent="0.25">
      <c r="A24" s="61" t="s">
        <v>6</v>
      </c>
      <c r="B24" s="20" t="s">
        <v>107</v>
      </c>
      <c r="C24" s="4" t="s">
        <v>7</v>
      </c>
      <c r="D24" s="3">
        <v>1</v>
      </c>
      <c r="E24" s="33"/>
      <c r="F24" s="76"/>
      <c r="G24" s="76">
        <f t="shared" ref="G24:G41" si="0">+D24*F24</f>
        <v>0</v>
      </c>
    </row>
    <row r="25" spans="1:16" ht="20.100000000000001" customHeight="1" x14ac:dyDescent="0.25">
      <c r="A25" s="61" t="s">
        <v>8</v>
      </c>
      <c r="B25" s="20" t="s">
        <v>108</v>
      </c>
      <c r="C25" s="4" t="s">
        <v>9</v>
      </c>
      <c r="D25" s="3">
        <v>3</v>
      </c>
      <c r="E25" s="33"/>
      <c r="F25" s="76"/>
      <c r="G25" s="76">
        <f t="shared" si="0"/>
        <v>0</v>
      </c>
    </row>
    <row r="26" spans="1:16" ht="20.100000000000001" customHeight="1" x14ac:dyDescent="0.25">
      <c r="A26" s="61" t="s">
        <v>71</v>
      </c>
      <c r="B26" s="20" t="s">
        <v>109</v>
      </c>
      <c r="C26" s="4" t="s">
        <v>70</v>
      </c>
      <c r="D26" s="3">
        <v>3</v>
      </c>
      <c r="E26" s="33"/>
      <c r="F26" s="76"/>
      <c r="G26" s="76">
        <f t="shared" si="0"/>
        <v>0</v>
      </c>
    </row>
    <row r="27" spans="1:16" ht="20.100000000000001" customHeight="1" x14ac:dyDescent="0.25">
      <c r="A27" s="61" t="s">
        <v>10</v>
      </c>
      <c r="B27" s="20" t="s">
        <v>110</v>
      </c>
      <c r="C27" s="4" t="s">
        <v>11</v>
      </c>
      <c r="D27" s="3">
        <v>2</v>
      </c>
      <c r="E27" s="33"/>
      <c r="F27" s="76"/>
      <c r="G27" s="76">
        <f t="shared" si="0"/>
        <v>0</v>
      </c>
    </row>
    <row r="28" spans="1:16" ht="20.100000000000001" customHeight="1" x14ac:dyDescent="0.25">
      <c r="A28" s="61" t="s">
        <v>73</v>
      </c>
      <c r="B28" s="20" t="s">
        <v>110</v>
      </c>
      <c r="C28" s="4" t="s">
        <v>72</v>
      </c>
      <c r="D28" s="3">
        <v>3</v>
      </c>
      <c r="E28" s="33"/>
      <c r="F28" s="76"/>
      <c r="G28" s="76">
        <f t="shared" si="0"/>
        <v>0</v>
      </c>
    </row>
    <row r="29" spans="1:16" ht="15" x14ac:dyDescent="0.25">
      <c r="A29" s="61" t="s">
        <v>74</v>
      </c>
      <c r="B29" s="20" t="s">
        <v>111</v>
      </c>
      <c r="C29" s="4" t="s">
        <v>75</v>
      </c>
      <c r="D29" s="3">
        <v>3</v>
      </c>
      <c r="E29" s="33"/>
      <c r="F29" s="76"/>
      <c r="G29" s="76">
        <f t="shared" si="0"/>
        <v>0</v>
      </c>
    </row>
    <row r="30" spans="1:16" ht="15" x14ac:dyDescent="0.25">
      <c r="A30" s="61" t="s">
        <v>12</v>
      </c>
      <c r="B30" s="20" t="s">
        <v>108</v>
      </c>
      <c r="C30" s="4" t="s">
        <v>13</v>
      </c>
      <c r="D30" s="3">
        <v>3</v>
      </c>
      <c r="E30" s="33"/>
      <c r="F30" s="76"/>
      <c r="G30" s="76">
        <f t="shared" si="0"/>
        <v>0</v>
      </c>
    </row>
    <row r="31" spans="1:16" ht="15" x14ac:dyDescent="0.25">
      <c r="A31" s="62" t="s">
        <v>117</v>
      </c>
      <c r="B31" s="20" t="s">
        <v>112</v>
      </c>
      <c r="C31" s="4" t="s">
        <v>14</v>
      </c>
      <c r="D31" s="3">
        <v>2</v>
      </c>
      <c r="E31" s="33"/>
      <c r="F31" s="76"/>
      <c r="G31" s="76">
        <f t="shared" si="0"/>
        <v>0</v>
      </c>
    </row>
    <row r="32" spans="1:16" ht="15" x14ac:dyDescent="0.25">
      <c r="A32" s="62" t="s">
        <v>118</v>
      </c>
      <c r="B32" s="20" t="s">
        <v>100</v>
      </c>
      <c r="C32" s="4" t="s">
        <v>15</v>
      </c>
      <c r="D32" s="3">
        <v>1</v>
      </c>
      <c r="E32" s="33"/>
      <c r="F32" s="76"/>
      <c r="G32" s="76">
        <f t="shared" si="0"/>
        <v>0</v>
      </c>
    </row>
    <row r="33" spans="1:8" ht="15" x14ac:dyDescent="0.25">
      <c r="A33" s="62" t="s">
        <v>119</v>
      </c>
      <c r="B33" s="20" t="s">
        <v>101</v>
      </c>
      <c r="C33" s="4" t="s">
        <v>16</v>
      </c>
      <c r="D33" s="3">
        <v>3</v>
      </c>
      <c r="E33" s="33"/>
      <c r="F33" s="76"/>
      <c r="G33" s="76">
        <f t="shared" si="0"/>
        <v>0</v>
      </c>
    </row>
    <row r="34" spans="1:8" ht="15" x14ac:dyDescent="0.25">
      <c r="A34" s="62" t="s">
        <v>120</v>
      </c>
      <c r="B34" s="20" t="s">
        <v>102</v>
      </c>
      <c r="C34" s="4" t="s">
        <v>17</v>
      </c>
      <c r="D34" s="3">
        <v>2</v>
      </c>
      <c r="E34" s="33"/>
      <c r="F34" s="76"/>
      <c r="G34" s="76">
        <f t="shared" si="0"/>
        <v>0</v>
      </c>
    </row>
    <row r="35" spans="1:8" ht="15" x14ac:dyDescent="0.25">
      <c r="A35" s="62" t="s">
        <v>121</v>
      </c>
      <c r="B35" s="20" t="s">
        <v>103</v>
      </c>
      <c r="C35" s="4" t="s">
        <v>18</v>
      </c>
      <c r="D35" s="3">
        <v>2</v>
      </c>
      <c r="E35" s="33"/>
      <c r="F35" s="76"/>
      <c r="G35" s="76">
        <f t="shared" si="0"/>
        <v>0</v>
      </c>
    </row>
    <row r="36" spans="1:8" ht="15" x14ac:dyDescent="0.25">
      <c r="A36" s="62" t="s">
        <v>122</v>
      </c>
      <c r="B36" s="20" t="s">
        <v>104</v>
      </c>
      <c r="C36" s="4" t="s">
        <v>19</v>
      </c>
      <c r="D36" s="3">
        <v>1</v>
      </c>
      <c r="E36" s="33"/>
      <c r="F36" s="76"/>
      <c r="G36" s="76">
        <f t="shared" si="0"/>
        <v>0</v>
      </c>
    </row>
    <row r="37" spans="1:8" ht="15" x14ac:dyDescent="0.25">
      <c r="A37" s="62" t="s">
        <v>123</v>
      </c>
      <c r="B37" s="20" t="s">
        <v>105</v>
      </c>
      <c r="C37" s="4" t="s">
        <v>20</v>
      </c>
      <c r="D37" s="3">
        <v>1</v>
      </c>
      <c r="E37" s="33"/>
      <c r="F37" s="76"/>
      <c r="G37" s="76">
        <f t="shared" si="0"/>
        <v>0</v>
      </c>
    </row>
    <row r="38" spans="1:8" ht="15" x14ac:dyDescent="0.25">
      <c r="A38" s="62" t="s">
        <v>124</v>
      </c>
      <c r="B38" s="20" t="s">
        <v>113</v>
      </c>
      <c r="C38" s="4" t="s">
        <v>21</v>
      </c>
      <c r="D38" s="3">
        <v>3</v>
      </c>
      <c r="E38" s="33"/>
      <c r="F38" s="76"/>
      <c r="G38" s="76">
        <f t="shared" si="0"/>
        <v>0</v>
      </c>
    </row>
    <row r="39" spans="1:8" ht="15" x14ac:dyDescent="0.25">
      <c r="A39" s="62" t="s">
        <v>125</v>
      </c>
      <c r="B39" s="20" t="s">
        <v>114</v>
      </c>
      <c r="C39" s="4" t="s">
        <v>77</v>
      </c>
      <c r="D39" s="3">
        <v>3</v>
      </c>
      <c r="E39" s="33"/>
      <c r="F39" s="76"/>
      <c r="G39" s="76">
        <f t="shared" si="0"/>
        <v>0</v>
      </c>
    </row>
    <row r="40" spans="1:8" ht="15" x14ac:dyDescent="0.25">
      <c r="A40" s="63" t="s">
        <v>115</v>
      </c>
      <c r="B40" s="20">
        <v>211038335</v>
      </c>
      <c r="C40" s="4" t="s">
        <v>22</v>
      </c>
      <c r="D40" s="3">
        <v>3</v>
      </c>
      <c r="E40" s="33"/>
      <c r="F40" s="76"/>
      <c r="G40" s="76">
        <f t="shared" si="0"/>
        <v>0</v>
      </c>
    </row>
    <row r="41" spans="1:8" ht="15" x14ac:dyDescent="0.25">
      <c r="A41" s="63" t="s">
        <v>116</v>
      </c>
      <c r="B41" s="20">
        <v>210228152</v>
      </c>
      <c r="C41" s="4" t="s">
        <v>23</v>
      </c>
      <c r="D41" s="3">
        <v>4</v>
      </c>
      <c r="E41" s="33"/>
      <c r="F41" s="76"/>
      <c r="G41" s="76">
        <f t="shared" si="0"/>
        <v>0</v>
      </c>
    </row>
    <row r="42" spans="1:8" ht="15.6" x14ac:dyDescent="0.3">
      <c r="A42" s="72"/>
      <c r="B42" s="73"/>
      <c r="C42" s="74"/>
      <c r="D42" s="30"/>
      <c r="E42" s="75"/>
      <c r="F42" s="77" t="s">
        <v>126</v>
      </c>
      <c r="G42" s="78">
        <f>SUM(G23:G41)</f>
        <v>0</v>
      </c>
    </row>
    <row r="43" spans="1:8" ht="15.6" x14ac:dyDescent="0.3">
      <c r="A43" s="72"/>
      <c r="B43" s="73"/>
      <c r="C43" s="74"/>
      <c r="D43" s="30"/>
      <c r="E43" s="75"/>
      <c r="F43" s="77" t="s">
        <v>127</v>
      </c>
      <c r="G43" s="78">
        <f>+G42*0.12</f>
        <v>0</v>
      </c>
    </row>
    <row r="44" spans="1:8" ht="15.6" x14ac:dyDescent="0.3">
      <c r="A44" s="72"/>
      <c r="B44" s="73"/>
      <c r="C44" s="74"/>
      <c r="D44" s="30"/>
      <c r="E44" s="75"/>
      <c r="F44" s="77" t="s">
        <v>128</v>
      </c>
      <c r="G44" s="78">
        <f>+G42+G43</f>
        <v>0</v>
      </c>
    </row>
    <row r="45" spans="1:8" ht="15.6" x14ac:dyDescent="0.3">
      <c r="A45" s="32"/>
      <c r="B45" s="27"/>
      <c r="C45" s="27"/>
      <c r="D45" s="27"/>
      <c r="E45" s="28"/>
      <c r="F45" s="29"/>
      <c r="G45" s="27"/>
      <c r="H45" s="27"/>
    </row>
    <row r="46" spans="1:8" ht="20.100000000000001" customHeight="1" x14ac:dyDescent="0.3">
      <c r="A46" s="25"/>
      <c r="B46" s="26"/>
      <c r="C46" s="26"/>
      <c r="D46" s="22"/>
      <c r="E46"/>
      <c r="F46"/>
    </row>
    <row r="47" spans="1:8" ht="15.6" x14ac:dyDescent="0.3">
      <c r="B47" s="64" t="s">
        <v>24</v>
      </c>
      <c r="C47" s="65"/>
      <c r="D47" s="65"/>
      <c r="E47" s="65"/>
      <c r="F47"/>
    </row>
    <row r="48" spans="1:8" ht="15.6" x14ac:dyDescent="0.3">
      <c r="B48" s="6" t="s">
        <v>26</v>
      </c>
      <c r="C48" s="6" t="s">
        <v>27</v>
      </c>
      <c r="D48" s="6"/>
      <c r="E48" s="6" t="s">
        <v>25</v>
      </c>
      <c r="F48"/>
    </row>
    <row r="49" spans="2:6" ht="15.6" x14ac:dyDescent="0.3">
      <c r="B49" s="7" t="s">
        <v>28</v>
      </c>
      <c r="C49" s="5" t="s">
        <v>29</v>
      </c>
      <c r="D49" s="5"/>
      <c r="E49" s="3">
        <v>1</v>
      </c>
      <c r="F49"/>
    </row>
    <row r="50" spans="2:6" ht="20.100000000000001" customHeight="1" x14ac:dyDescent="0.3">
      <c r="B50" s="7" t="s">
        <v>30</v>
      </c>
      <c r="C50" s="5" t="s">
        <v>31</v>
      </c>
      <c r="D50" s="5"/>
      <c r="E50" s="3">
        <v>1</v>
      </c>
      <c r="F50"/>
    </row>
    <row r="51" spans="2:6" ht="20.100000000000001" customHeight="1" x14ac:dyDescent="0.3">
      <c r="B51" s="7" t="s">
        <v>32</v>
      </c>
      <c r="C51" s="5" t="s">
        <v>33</v>
      </c>
      <c r="D51" s="5"/>
      <c r="E51" s="3">
        <v>1</v>
      </c>
      <c r="F51"/>
    </row>
    <row r="52" spans="2:6" ht="20.100000000000001" customHeight="1" x14ac:dyDescent="0.3">
      <c r="B52" s="7" t="s">
        <v>32</v>
      </c>
      <c r="C52" s="5" t="s">
        <v>34</v>
      </c>
      <c r="D52" s="5"/>
      <c r="E52" s="3">
        <v>1</v>
      </c>
      <c r="F52"/>
    </row>
    <row r="53" spans="2:6" ht="20.100000000000001" customHeight="1" x14ac:dyDescent="0.3">
      <c r="B53" s="7" t="s">
        <v>35</v>
      </c>
      <c r="C53" s="5" t="s">
        <v>36</v>
      </c>
      <c r="D53" s="5"/>
      <c r="E53" s="3">
        <v>1</v>
      </c>
      <c r="F53"/>
    </row>
    <row r="54" spans="2:6" ht="20.100000000000001" customHeight="1" x14ac:dyDescent="0.3">
      <c r="B54" s="7" t="s">
        <v>37</v>
      </c>
      <c r="C54" s="5" t="s">
        <v>38</v>
      </c>
      <c r="D54" s="5"/>
      <c r="E54" s="3">
        <v>1</v>
      </c>
      <c r="F54"/>
    </row>
    <row r="55" spans="2:6" ht="20.100000000000001" customHeight="1" x14ac:dyDescent="0.3">
      <c r="B55" s="7" t="s">
        <v>39</v>
      </c>
      <c r="C55" s="5" t="s">
        <v>40</v>
      </c>
      <c r="D55" s="5"/>
      <c r="E55" s="3">
        <v>1</v>
      </c>
      <c r="F55"/>
    </row>
    <row r="56" spans="2:6" ht="20.100000000000001" customHeight="1" x14ac:dyDescent="0.3">
      <c r="B56" s="7" t="s">
        <v>41</v>
      </c>
      <c r="C56" s="5" t="s">
        <v>42</v>
      </c>
      <c r="D56" s="5"/>
      <c r="E56" s="3">
        <v>1</v>
      </c>
      <c r="F56"/>
    </row>
    <row r="57" spans="2:6" ht="20.100000000000001" customHeight="1" x14ac:dyDescent="0.3">
      <c r="B57" s="7" t="s">
        <v>43</v>
      </c>
      <c r="C57" s="5" t="s">
        <v>44</v>
      </c>
      <c r="D57" s="5"/>
      <c r="E57" s="3">
        <v>1</v>
      </c>
      <c r="F57"/>
    </row>
    <row r="58" spans="2:6" ht="20.100000000000001" customHeight="1" x14ac:dyDescent="0.3">
      <c r="B58" s="7" t="s">
        <v>45</v>
      </c>
      <c r="C58" s="5" t="s">
        <v>46</v>
      </c>
      <c r="D58" s="5"/>
      <c r="E58" s="3">
        <v>1</v>
      </c>
      <c r="F58"/>
    </row>
    <row r="59" spans="2:6" ht="20.100000000000001" customHeight="1" x14ac:dyDescent="0.3">
      <c r="B59" s="7" t="s">
        <v>47</v>
      </c>
      <c r="C59" s="5" t="s">
        <v>48</v>
      </c>
      <c r="D59" s="5"/>
      <c r="E59" s="3">
        <v>1</v>
      </c>
      <c r="F59"/>
    </row>
    <row r="60" spans="2:6" ht="20.100000000000001" customHeight="1" x14ac:dyDescent="0.3">
      <c r="B60" s="7" t="s">
        <v>49</v>
      </c>
      <c r="C60" s="8" t="s">
        <v>50</v>
      </c>
      <c r="D60" s="8"/>
      <c r="E60" s="3">
        <v>1</v>
      </c>
      <c r="F60"/>
    </row>
    <row r="61" spans="2:6" ht="20.100000000000001" customHeight="1" x14ac:dyDescent="0.3">
      <c r="B61" s="7" t="s">
        <v>51</v>
      </c>
      <c r="C61" s="8" t="s">
        <v>52</v>
      </c>
      <c r="D61" s="8"/>
      <c r="E61" s="3">
        <v>1</v>
      </c>
      <c r="F61"/>
    </row>
    <row r="62" spans="2:6" ht="20.100000000000001" customHeight="1" x14ac:dyDescent="0.3">
      <c r="B62" s="7" t="s">
        <v>53</v>
      </c>
      <c r="C62" s="5" t="s">
        <v>54</v>
      </c>
      <c r="D62" s="5"/>
      <c r="E62" s="3">
        <v>7</v>
      </c>
      <c r="F62"/>
    </row>
    <row r="63" spans="2:6" ht="20.100000000000001" customHeight="1" x14ac:dyDescent="0.3">
      <c r="B63" s="7" t="s">
        <v>53</v>
      </c>
      <c r="C63" s="5" t="s">
        <v>55</v>
      </c>
      <c r="D63" s="5"/>
      <c r="E63" s="3">
        <v>6</v>
      </c>
      <c r="F63"/>
    </row>
    <row r="64" spans="2:6" ht="20.100000000000001" customHeight="1" x14ac:dyDescent="0.3">
      <c r="B64" s="7" t="s">
        <v>53</v>
      </c>
      <c r="C64" s="5" t="s">
        <v>56</v>
      </c>
      <c r="D64" s="5"/>
      <c r="E64" s="3">
        <v>1</v>
      </c>
      <c r="F64"/>
    </row>
    <row r="65" spans="1:6" ht="20.100000000000001" customHeight="1" x14ac:dyDescent="0.3">
      <c r="A65" s="30"/>
      <c r="B65" s="31"/>
      <c r="C65" s="23"/>
      <c r="D65" s="23"/>
      <c r="E65" s="28"/>
      <c r="F65"/>
    </row>
    <row r="66" spans="1:6" ht="20.100000000000001" customHeight="1" x14ac:dyDescent="0.3">
      <c r="B66" s="68" t="s">
        <v>57</v>
      </c>
      <c r="C66" s="69"/>
      <c r="D66" s="69"/>
      <c r="E66" s="69"/>
      <c r="F66"/>
    </row>
    <row r="67" spans="1:6" ht="20.100000000000001" customHeight="1" x14ac:dyDescent="0.3">
      <c r="B67" s="7"/>
      <c r="C67" s="5" t="s">
        <v>58</v>
      </c>
      <c r="D67" s="5"/>
      <c r="E67" s="3">
        <v>1</v>
      </c>
      <c r="F67"/>
    </row>
    <row r="68" spans="1:6" ht="20.100000000000001" customHeight="1" x14ac:dyDescent="0.3">
      <c r="B68" s="7"/>
      <c r="C68" s="5" t="s">
        <v>59</v>
      </c>
      <c r="D68" s="5"/>
      <c r="E68" s="3">
        <v>2</v>
      </c>
      <c r="F68"/>
    </row>
    <row r="69" spans="1:6" ht="20.100000000000001" customHeight="1" x14ac:dyDescent="0.3">
      <c r="B69" s="7"/>
      <c r="C69" s="5" t="s">
        <v>60</v>
      </c>
      <c r="D69" s="5"/>
      <c r="E69" s="3">
        <v>1</v>
      </c>
      <c r="F69"/>
    </row>
    <row r="70" spans="1:6" ht="20.100000000000001" customHeight="1" x14ac:dyDescent="0.3">
      <c r="B70" s="7"/>
      <c r="C70" s="5" t="s">
        <v>61</v>
      </c>
      <c r="D70" s="5"/>
      <c r="E70" s="3">
        <v>1</v>
      </c>
      <c r="F70"/>
    </row>
    <row r="71" spans="1:6" ht="20.100000000000001" customHeight="1" x14ac:dyDescent="0.3">
      <c r="B71" s="7"/>
      <c r="C71" s="5" t="s">
        <v>62</v>
      </c>
      <c r="D71" s="5"/>
      <c r="E71" s="3">
        <v>2</v>
      </c>
      <c r="F71"/>
    </row>
    <row r="72" spans="1:6" ht="20.100000000000001" customHeight="1" x14ac:dyDescent="0.3">
      <c r="B72" s="7"/>
      <c r="C72" s="5" t="s">
        <v>63</v>
      </c>
      <c r="D72" s="5"/>
      <c r="E72" s="3">
        <v>1</v>
      </c>
      <c r="F72"/>
    </row>
    <row r="73" spans="1:6" ht="20.100000000000001" customHeight="1" x14ac:dyDescent="0.3">
      <c r="B73" s="7"/>
      <c r="C73" s="5"/>
      <c r="D73" s="5"/>
      <c r="E73" s="3"/>
      <c r="F73"/>
    </row>
    <row r="74" spans="1:6" ht="20.100000000000001" customHeight="1" x14ac:dyDescent="0.3">
      <c r="B74" s="7"/>
      <c r="C74" s="5" t="s">
        <v>64</v>
      </c>
      <c r="D74" s="5"/>
      <c r="E74" s="3">
        <v>1</v>
      </c>
      <c r="F74"/>
    </row>
    <row r="75" spans="1:6" ht="20.100000000000001" customHeight="1" x14ac:dyDescent="0.3">
      <c r="B75" s="7"/>
      <c r="C75" s="5" t="s">
        <v>65</v>
      </c>
      <c r="D75" s="5"/>
      <c r="E75" s="3">
        <v>4</v>
      </c>
      <c r="F75"/>
    </row>
    <row r="76" spans="1:6" ht="20.100000000000001" customHeight="1" x14ac:dyDescent="0.3">
      <c r="B76" s="7"/>
      <c r="C76" s="5" t="s">
        <v>66</v>
      </c>
      <c r="D76" s="5"/>
      <c r="E76" s="3">
        <v>2</v>
      </c>
      <c r="F76"/>
    </row>
    <row r="77" spans="1:6" ht="20.100000000000001" customHeight="1" x14ac:dyDescent="0.3">
      <c r="B77" s="7"/>
      <c r="C77" s="5" t="s">
        <v>67</v>
      </c>
      <c r="D77" s="5"/>
      <c r="E77" s="3">
        <v>1</v>
      </c>
      <c r="F77"/>
    </row>
    <row r="78" spans="1:6" ht="20.100000000000001" customHeight="1" x14ac:dyDescent="0.3">
      <c r="B78" s="7"/>
      <c r="C78" s="5" t="s">
        <v>68</v>
      </c>
      <c r="D78" s="5"/>
      <c r="E78" s="3">
        <v>2</v>
      </c>
      <c r="F78"/>
    </row>
    <row r="79" spans="1:6" ht="20.100000000000001" customHeight="1" x14ac:dyDescent="0.3">
      <c r="B79" s="31"/>
      <c r="C79" s="23"/>
      <c r="D79" s="23"/>
      <c r="E79" s="30"/>
      <c r="F79"/>
    </row>
    <row r="80" spans="1:6" ht="20.100000000000001" customHeight="1" x14ac:dyDescent="0.3">
      <c r="B80" s="31"/>
      <c r="C80" s="23"/>
      <c r="D80" s="23"/>
      <c r="E80" s="30"/>
      <c r="F80"/>
    </row>
    <row r="81" spans="1:8" ht="20.100000000000001" customHeight="1" x14ac:dyDescent="0.3">
      <c r="A81" s="30"/>
      <c r="B81" s="31"/>
      <c r="C81" s="23"/>
      <c r="D81" s="23"/>
      <c r="E81" s="28"/>
      <c r="F81"/>
    </row>
    <row r="82" spans="1:8" ht="20.100000000000001" customHeight="1" x14ac:dyDescent="0.25">
      <c r="A82" s="1" t="s">
        <v>69</v>
      </c>
      <c r="B82" s="36"/>
      <c r="C82" s="36"/>
      <c r="E82" s="23"/>
      <c r="F82" s="27"/>
      <c r="G82" s="27"/>
    </row>
    <row r="83" spans="1:8" ht="20.100000000000001" customHeight="1" x14ac:dyDescent="0.25">
      <c r="C83" s="9"/>
      <c r="E83" s="9"/>
      <c r="F83" s="1"/>
    </row>
    <row r="84" spans="1:8" ht="20.100000000000001" customHeight="1" x14ac:dyDescent="0.25">
      <c r="B84" s="9"/>
      <c r="C84" s="9"/>
      <c r="E84" s="9"/>
      <c r="F84" s="1"/>
      <c r="H84" s="27"/>
    </row>
    <row r="85" spans="1:8" ht="20.100000000000001" customHeight="1" x14ac:dyDescent="0.25">
      <c r="C85" s="9"/>
      <c r="E85" s="9"/>
      <c r="F85" s="1"/>
      <c r="H85" s="27"/>
    </row>
    <row r="86" spans="1:8" ht="20.100000000000001" customHeight="1" x14ac:dyDescent="0.3">
      <c r="A86" s="1" t="s">
        <v>95</v>
      </c>
      <c r="B86" s="37"/>
      <c r="C86" s="36"/>
      <c r="D86" s="14"/>
      <c r="E86" s="13"/>
      <c r="F86" s="1"/>
      <c r="H86" s="27"/>
    </row>
    <row r="87" spans="1:8" ht="20.100000000000001" customHeight="1" x14ac:dyDescent="0.25">
      <c r="B87" s="9"/>
      <c r="C87" s="9"/>
      <c r="E87" s="9"/>
      <c r="F87" s="9"/>
      <c r="H87" s="27"/>
    </row>
    <row r="88" spans="1:8" ht="20.100000000000001" customHeight="1" x14ac:dyDescent="0.3">
      <c r="B88" s="9"/>
      <c r="C88" s="9"/>
      <c r="D88" s="14"/>
      <c r="E88" s="9"/>
      <c r="F88" s="9"/>
    </row>
    <row r="89" spans="1:8" ht="20.100000000000001" customHeight="1" x14ac:dyDescent="0.25">
      <c r="B89" s="9"/>
      <c r="C89" s="9"/>
      <c r="E89" s="9"/>
      <c r="F89" s="9"/>
    </row>
    <row r="90" spans="1:8" ht="20.100000000000001" customHeight="1" x14ac:dyDescent="0.25">
      <c r="A90" s="1" t="s">
        <v>96</v>
      </c>
      <c r="B90" s="37"/>
      <c r="C90" s="36"/>
      <c r="E90" s="9"/>
      <c r="F90" s="9"/>
    </row>
    <row r="93" spans="1:8" ht="20.100000000000001" customHeight="1" x14ac:dyDescent="0.25">
      <c r="A93" s="1" t="s">
        <v>129</v>
      </c>
      <c r="B93" s="37"/>
      <c r="C93" s="36"/>
      <c r="E93" s="9"/>
      <c r="F93" s="9"/>
    </row>
  </sheetData>
  <mergeCells count="6">
    <mergeCell ref="B47:E47"/>
    <mergeCell ref="A2:H2"/>
    <mergeCell ref="A3:H3"/>
    <mergeCell ref="O4:P5"/>
    <mergeCell ref="B66:E66"/>
    <mergeCell ref="A4:H4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218C-0A54-4919-AA9C-545FC7D0044B}">
  <dimension ref="A1:P91"/>
  <sheetViews>
    <sheetView showGridLines="0" zoomScale="70" zoomScaleNormal="70" workbookViewId="0">
      <selection activeCell="B1" sqref="B1"/>
    </sheetView>
  </sheetViews>
  <sheetFormatPr baseColWidth="10" defaultColWidth="8.44140625" defaultRowHeight="20.100000000000001" customHeight="1" x14ac:dyDescent="0.25"/>
  <cols>
    <col min="1" max="1" width="20" style="1" bestFit="1" customWidth="1"/>
    <col min="2" max="2" width="13.88671875" style="1" bestFit="1" customWidth="1"/>
    <col min="3" max="3" width="67.77734375" style="1" bestFit="1" customWidth="1"/>
    <col min="4" max="4" width="22.77734375" style="1" bestFit="1" customWidth="1"/>
    <col min="5" max="5" width="17.88671875" style="10" bestFit="1" customWidth="1"/>
    <col min="6" max="6" width="19.21875" style="10" bestFit="1" customWidth="1"/>
    <col min="7" max="7" width="10.6640625" style="1" customWidth="1"/>
    <col min="8" max="16384" width="8.44140625" style="1"/>
  </cols>
  <sheetData>
    <row r="1" spans="1:16" customFormat="1" ht="24" customHeight="1" x14ac:dyDescent="0.3">
      <c r="B1" s="56"/>
      <c r="C1" s="56"/>
      <c r="D1" s="57"/>
      <c r="E1" s="57"/>
      <c r="F1" s="57"/>
      <c r="G1" s="57"/>
      <c r="H1" s="57"/>
      <c r="I1" s="57"/>
      <c r="J1" s="57"/>
      <c r="K1" s="57"/>
      <c r="L1" s="58"/>
      <c r="M1" s="59"/>
    </row>
    <row r="2" spans="1:16" customFormat="1" ht="17.399999999999999" x14ac:dyDescent="0.3">
      <c r="A2" s="66" t="s">
        <v>0</v>
      </c>
      <c r="B2" s="66"/>
      <c r="C2" s="66"/>
      <c r="D2" s="66"/>
      <c r="E2" s="66"/>
      <c r="F2" s="66"/>
      <c r="G2" s="66"/>
      <c r="H2" s="57"/>
      <c r="I2" s="57"/>
      <c r="J2" s="57"/>
      <c r="K2" s="57"/>
      <c r="L2" s="58"/>
      <c r="M2" s="59"/>
    </row>
    <row r="3" spans="1:16" customFormat="1" ht="22.8" x14ac:dyDescent="0.4">
      <c r="A3" s="66" t="s">
        <v>1</v>
      </c>
      <c r="B3" s="66"/>
      <c r="C3" s="66"/>
      <c r="D3" s="66"/>
      <c r="E3" s="66"/>
      <c r="F3" s="66"/>
      <c r="G3" s="66"/>
      <c r="H3" s="60"/>
      <c r="I3" s="60"/>
      <c r="J3" s="60"/>
      <c r="K3" s="60"/>
      <c r="L3" s="60"/>
      <c r="M3" s="60"/>
    </row>
    <row r="4" spans="1:16" customFormat="1" ht="22.8" x14ac:dyDescent="0.4">
      <c r="A4" s="70" t="s">
        <v>80</v>
      </c>
      <c r="B4" s="70"/>
      <c r="C4" s="70"/>
      <c r="D4" s="70"/>
      <c r="E4" s="70"/>
      <c r="F4" s="70"/>
      <c r="G4" s="70"/>
      <c r="H4" s="60"/>
      <c r="I4" s="60"/>
      <c r="J4" s="60"/>
      <c r="K4" s="60"/>
      <c r="L4" s="60"/>
      <c r="M4" s="60"/>
      <c r="N4" s="12"/>
      <c r="O4" s="67"/>
      <c r="P4" s="67"/>
    </row>
    <row r="5" spans="1:16" s="12" customFormat="1" ht="20.100000000000001" customHeight="1" x14ac:dyDescent="0.25">
      <c r="O5" s="67"/>
      <c r="P5" s="67"/>
    </row>
    <row r="6" spans="1:16" s="12" customFormat="1" ht="20.100000000000001" customHeight="1" x14ac:dyDescent="0.25">
      <c r="O6" s="38"/>
      <c r="P6" s="38"/>
    </row>
    <row r="7" spans="1:16" s="12" customFormat="1" ht="20.100000000000001" customHeight="1" x14ac:dyDescent="0.25">
      <c r="A7" s="39" t="s">
        <v>81</v>
      </c>
      <c r="B7" s="39"/>
      <c r="C7" s="71">
        <f ca="1">NOW()</f>
        <v>44798.551602893516</v>
      </c>
      <c r="D7" s="39" t="s">
        <v>82</v>
      </c>
      <c r="E7" s="40"/>
      <c r="F7" s="41"/>
      <c r="G7" s="35"/>
      <c r="O7" s="38"/>
      <c r="P7" s="38"/>
    </row>
    <row r="8" spans="1:16" s="12" customFormat="1" ht="20.100000000000001" customHeight="1" x14ac:dyDescent="0.3">
      <c r="A8" s="15"/>
      <c r="B8" s="15"/>
      <c r="C8" s="15"/>
      <c r="D8" s="15"/>
      <c r="E8" s="15"/>
      <c r="F8" s="15"/>
      <c r="G8" s="1"/>
      <c r="O8" s="38"/>
      <c r="P8" s="38"/>
    </row>
    <row r="9" spans="1:16" s="12" customFormat="1" ht="20.100000000000001" customHeight="1" x14ac:dyDescent="0.25">
      <c r="A9" s="39" t="s">
        <v>83</v>
      </c>
      <c r="B9" s="39"/>
      <c r="C9" s="42"/>
      <c r="D9" s="43" t="s">
        <v>84</v>
      </c>
      <c r="E9" s="44"/>
      <c r="F9" s="45"/>
      <c r="G9" s="45"/>
      <c r="O9" s="38"/>
      <c r="P9" s="38"/>
    </row>
    <row r="10" spans="1:16" s="12" customFormat="1" ht="20.100000000000001" customHeight="1" x14ac:dyDescent="0.3">
      <c r="A10" s="15"/>
      <c r="B10" s="15"/>
      <c r="C10" s="15"/>
      <c r="D10" s="15"/>
      <c r="E10" s="15"/>
      <c r="F10" s="15"/>
      <c r="G10" s="1"/>
      <c r="O10" s="38"/>
      <c r="P10" s="38"/>
    </row>
    <row r="11" spans="1:16" s="12" customFormat="1" ht="29.4" customHeight="1" x14ac:dyDescent="0.25">
      <c r="A11" s="39" t="s">
        <v>85</v>
      </c>
      <c r="B11" s="39"/>
      <c r="C11" s="46"/>
      <c r="D11" s="43" t="s">
        <v>86</v>
      </c>
      <c r="E11" s="42" t="s">
        <v>97</v>
      </c>
      <c r="F11" s="16"/>
      <c r="G11" s="16"/>
      <c r="O11" s="38"/>
      <c r="P11" s="38"/>
    </row>
    <row r="12" spans="1:16" s="12" customFormat="1" ht="20.100000000000001" customHeight="1" x14ac:dyDescent="0.3">
      <c r="A12" s="15"/>
      <c r="B12" s="15"/>
      <c r="C12" s="15"/>
      <c r="D12" s="15"/>
      <c r="E12" s="15"/>
      <c r="F12" s="15"/>
      <c r="G12" s="1"/>
      <c r="O12" s="47"/>
      <c r="P12" s="47"/>
    </row>
    <row r="13" spans="1:16" s="12" customFormat="1" ht="20.100000000000001" customHeight="1" x14ac:dyDescent="0.25">
      <c r="A13" s="39" t="s">
        <v>87</v>
      </c>
      <c r="B13" s="39"/>
      <c r="C13" s="71"/>
      <c r="D13" s="43" t="s">
        <v>88</v>
      </c>
      <c r="E13" s="48"/>
      <c r="F13" s="49"/>
      <c r="G13" s="49"/>
      <c r="O13" s="47"/>
      <c r="P13" s="47"/>
    </row>
    <row r="14" spans="1:16" s="12" customFormat="1" ht="20.100000000000001" customHeight="1" x14ac:dyDescent="0.3">
      <c r="A14" s="15"/>
      <c r="B14" s="15"/>
      <c r="C14" s="15"/>
      <c r="D14" s="15"/>
      <c r="E14" s="15"/>
      <c r="F14" s="15"/>
      <c r="G14" s="14"/>
      <c r="H14" s="14"/>
      <c r="O14" s="50"/>
      <c r="P14" s="50"/>
    </row>
    <row r="15" spans="1:16" s="12" customFormat="1" ht="20.100000000000001" customHeight="1" x14ac:dyDescent="0.25">
      <c r="A15" s="39" t="s">
        <v>89</v>
      </c>
      <c r="B15" s="39"/>
      <c r="C15" s="42"/>
      <c r="D15" s="16"/>
      <c r="E15" s="34"/>
      <c r="F15" s="34"/>
      <c r="G15" s="16"/>
      <c r="H15" s="16"/>
      <c r="O15" s="50"/>
      <c r="P15" s="50"/>
    </row>
    <row r="16" spans="1:16" s="12" customFormat="1" ht="20.100000000000001" customHeight="1" x14ac:dyDescent="0.3">
      <c r="A16" s="15"/>
      <c r="B16" s="15"/>
      <c r="C16" s="15"/>
      <c r="D16" s="15"/>
      <c r="E16" s="15"/>
      <c r="F16" s="15"/>
      <c r="G16" s="14"/>
      <c r="H16" s="14"/>
      <c r="O16" s="50"/>
      <c r="P16" s="50"/>
    </row>
    <row r="17" spans="1:16" s="12" customFormat="1" ht="20.100000000000001" customHeight="1" x14ac:dyDescent="0.25">
      <c r="A17" s="39" t="s">
        <v>90</v>
      </c>
      <c r="B17" s="39"/>
      <c r="C17" s="42"/>
      <c r="D17" s="43" t="s">
        <v>98</v>
      </c>
      <c r="E17" s="48"/>
      <c r="F17" s="34"/>
      <c r="G17" s="16"/>
      <c r="H17" s="16"/>
      <c r="O17" s="50"/>
      <c r="P17" s="50"/>
    </row>
    <row r="18" spans="1:16" s="12" customFormat="1" ht="20.100000000000001" customHeight="1" x14ac:dyDescent="0.3">
      <c r="A18" s="15"/>
      <c r="B18" s="15"/>
      <c r="C18" s="15"/>
      <c r="D18" s="15"/>
      <c r="E18" s="15"/>
      <c r="F18" s="15"/>
      <c r="G18" s="14"/>
      <c r="H18" s="14"/>
      <c r="O18" s="51"/>
      <c r="P18" s="51"/>
    </row>
    <row r="19" spans="1:16" s="12" customFormat="1" ht="20.100000000000001" customHeight="1" x14ac:dyDescent="0.25">
      <c r="A19" s="39" t="s">
        <v>91</v>
      </c>
      <c r="B19" s="39"/>
      <c r="C19" s="52"/>
      <c r="D19" s="35"/>
      <c r="E19" s="53"/>
      <c r="F19" s="53"/>
      <c r="G19" s="21"/>
      <c r="H19" s="17"/>
      <c r="O19" s="51"/>
      <c r="P19" s="51"/>
    </row>
    <row r="20" spans="1:16" s="12" customFormat="1" ht="20.100000000000001" customHeight="1" x14ac:dyDescent="0.25">
      <c r="A20" s="9"/>
      <c r="B20" s="9"/>
      <c r="C20" s="1"/>
      <c r="D20" s="1"/>
      <c r="E20" s="1"/>
      <c r="F20" s="1"/>
      <c r="G20" s="1"/>
      <c r="H20" s="1"/>
      <c r="O20" s="51"/>
      <c r="P20" s="51"/>
    </row>
    <row r="21" spans="1:16" s="12" customFormat="1" ht="20.100000000000001" customHeight="1" x14ac:dyDescent="0.3">
      <c r="A21" s="54"/>
      <c r="B21" s="54"/>
      <c r="C21" s="54"/>
      <c r="D21" s="54"/>
      <c r="E21" s="54"/>
      <c r="F21" s="54"/>
      <c r="G21" s="54"/>
      <c r="H21" s="55"/>
      <c r="O21" s="51"/>
      <c r="P21" s="51"/>
    </row>
    <row r="22" spans="1:16" s="12" customFormat="1" ht="30" customHeight="1" x14ac:dyDescent="0.25">
      <c r="A22" s="18" t="s">
        <v>3</v>
      </c>
      <c r="B22" s="18" t="s">
        <v>99</v>
      </c>
      <c r="C22" s="18" t="s">
        <v>4</v>
      </c>
      <c r="D22" s="18" t="s">
        <v>2</v>
      </c>
      <c r="E22" s="18" t="s">
        <v>94</v>
      </c>
      <c r="F22" s="19" t="s">
        <v>92</v>
      </c>
      <c r="G22" s="19" t="s">
        <v>93</v>
      </c>
      <c r="O22" s="51"/>
      <c r="P22" s="51"/>
    </row>
    <row r="23" spans="1:16" ht="15" x14ac:dyDescent="0.25">
      <c r="A23" s="61" t="s">
        <v>5</v>
      </c>
      <c r="B23" s="20" t="s">
        <v>106</v>
      </c>
      <c r="C23" s="4" t="s">
        <v>76</v>
      </c>
      <c r="D23" s="24">
        <v>1</v>
      </c>
      <c r="E23" s="33"/>
      <c r="F23" s="76"/>
      <c r="G23" s="76">
        <f>+D23*F23</f>
        <v>0</v>
      </c>
    </row>
    <row r="24" spans="1:16" ht="20.100000000000001" customHeight="1" x14ac:dyDescent="0.25">
      <c r="A24" s="61" t="s">
        <v>6</v>
      </c>
      <c r="B24" s="20" t="s">
        <v>107</v>
      </c>
      <c r="C24" s="4" t="s">
        <v>7</v>
      </c>
      <c r="D24" s="3">
        <v>1</v>
      </c>
      <c r="E24" s="33"/>
      <c r="F24" s="76"/>
      <c r="G24" s="76">
        <f t="shared" ref="G24:G41" si="0">+D24*F24</f>
        <v>0</v>
      </c>
    </row>
    <row r="25" spans="1:16" ht="20.100000000000001" customHeight="1" x14ac:dyDescent="0.25">
      <c r="A25" s="61" t="s">
        <v>8</v>
      </c>
      <c r="B25" s="20" t="s">
        <v>108</v>
      </c>
      <c r="C25" s="4" t="s">
        <v>9</v>
      </c>
      <c r="D25" s="3">
        <v>3</v>
      </c>
      <c r="E25" s="33"/>
      <c r="F25" s="76"/>
      <c r="G25" s="76">
        <f t="shared" si="0"/>
        <v>0</v>
      </c>
    </row>
    <row r="26" spans="1:16" ht="20.100000000000001" customHeight="1" x14ac:dyDescent="0.25">
      <c r="A26" s="61" t="s">
        <v>71</v>
      </c>
      <c r="B26" s="20" t="s">
        <v>109</v>
      </c>
      <c r="C26" s="4" t="s">
        <v>70</v>
      </c>
      <c r="D26" s="3">
        <v>3</v>
      </c>
      <c r="E26" s="33"/>
      <c r="F26" s="76"/>
      <c r="G26" s="76">
        <f t="shared" si="0"/>
        <v>0</v>
      </c>
    </row>
    <row r="27" spans="1:16" ht="20.100000000000001" customHeight="1" x14ac:dyDescent="0.25">
      <c r="A27" s="61" t="s">
        <v>10</v>
      </c>
      <c r="B27" s="20" t="s">
        <v>110</v>
      </c>
      <c r="C27" s="4" t="s">
        <v>11</v>
      </c>
      <c r="D27" s="3">
        <v>2</v>
      </c>
      <c r="E27" s="33"/>
      <c r="F27" s="76"/>
      <c r="G27" s="76">
        <f t="shared" si="0"/>
        <v>0</v>
      </c>
    </row>
    <row r="28" spans="1:16" ht="20.100000000000001" customHeight="1" x14ac:dyDescent="0.25">
      <c r="A28" s="61" t="s">
        <v>73</v>
      </c>
      <c r="B28" s="20" t="s">
        <v>110</v>
      </c>
      <c r="C28" s="4" t="s">
        <v>72</v>
      </c>
      <c r="D28" s="3">
        <v>3</v>
      </c>
      <c r="E28" s="33"/>
      <c r="F28" s="76"/>
      <c r="G28" s="76">
        <f t="shared" si="0"/>
        <v>0</v>
      </c>
    </row>
    <row r="29" spans="1:16" ht="15" x14ac:dyDescent="0.25">
      <c r="A29" s="61" t="s">
        <v>74</v>
      </c>
      <c r="B29" s="20" t="s">
        <v>111</v>
      </c>
      <c r="C29" s="4" t="s">
        <v>75</v>
      </c>
      <c r="D29" s="3">
        <v>3</v>
      </c>
      <c r="E29" s="33"/>
      <c r="F29" s="76"/>
      <c r="G29" s="76">
        <f t="shared" si="0"/>
        <v>0</v>
      </c>
    </row>
    <row r="30" spans="1:16" ht="15" x14ac:dyDescent="0.25">
      <c r="A30" s="61" t="s">
        <v>12</v>
      </c>
      <c r="B30" s="20" t="s">
        <v>108</v>
      </c>
      <c r="C30" s="4" t="s">
        <v>13</v>
      </c>
      <c r="D30" s="3">
        <v>3</v>
      </c>
      <c r="E30" s="33"/>
      <c r="F30" s="76"/>
      <c r="G30" s="76">
        <f t="shared" si="0"/>
        <v>0</v>
      </c>
    </row>
    <row r="31" spans="1:16" ht="15" x14ac:dyDescent="0.25">
      <c r="A31" s="62" t="s">
        <v>117</v>
      </c>
      <c r="B31" s="20" t="s">
        <v>112</v>
      </c>
      <c r="C31" s="4" t="s">
        <v>14</v>
      </c>
      <c r="D31" s="3">
        <v>2</v>
      </c>
      <c r="E31" s="33"/>
      <c r="F31" s="76"/>
      <c r="G31" s="76">
        <f t="shared" si="0"/>
        <v>0</v>
      </c>
    </row>
    <row r="32" spans="1:16" ht="15" x14ac:dyDescent="0.25">
      <c r="A32" s="62" t="s">
        <v>118</v>
      </c>
      <c r="B32" s="20" t="s">
        <v>100</v>
      </c>
      <c r="C32" s="4" t="s">
        <v>15</v>
      </c>
      <c r="D32" s="3">
        <v>1</v>
      </c>
      <c r="E32" s="33"/>
      <c r="F32" s="76"/>
      <c r="G32" s="76">
        <f t="shared" si="0"/>
        <v>0</v>
      </c>
    </row>
    <row r="33" spans="1:8" ht="15" x14ac:dyDescent="0.25">
      <c r="A33" s="62" t="s">
        <v>119</v>
      </c>
      <c r="B33" s="20" t="s">
        <v>101</v>
      </c>
      <c r="C33" s="4" t="s">
        <v>16</v>
      </c>
      <c r="D33" s="3">
        <v>3</v>
      </c>
      <c r="E33" s="33"/>
      <c r="F33" s="76"/>
      <c r="G33" s="76">
        <f t="shared" si="0"/>
        <v>0</v>
      </c>
    </row>
    <row r="34" spans="1:8" ht="15" x14ac:dyDescent="0.25">
      <c r="A34" s="62" t="s">
        <v>120</v>
      </c>
      <c r="B34" s="20" t="s">
        <v>102</v>
      </c>
      <c r="C34" s="4" t="s">
        <v>17</v>
      </c>
      <c r="D34" s="3">
        <v>2</v>
      </c>
      <c r="E34" s="33"/>
      <c r="F34" s="76"/>
      <c r="G34" s="76">
        <f t="shared" si="0"/>
        <v>0</v>
      </c>
    </row>
    <row r="35" spans="1:8" ht="15" x14ac:dyDescent="0.25">
      <c r="A35" s="62" t="s">
        <v>121</v>
      </c>
      <c r="B35" s="20" t="s">
        <v>103</v>
      </c>
      <c r="C35" s="4" t="s">
        <v>18</v>
      </c>
      <c r="D35" s="3">
        <v>2</v>
      </c>
      <c r="E35" s="33"/>
      <c r="F35" s="76"/>
      <c r="G35" s="76">
        <f t="shared" si="0"/>
        <v>0</v>
      </c>
    </row>
    <row r="36" spans="1:8" ht="15" x14ac:dyDescent="0.25">
      <c r="A36" s="62" t="s">
        <v>122</v>
      </c>
      <c r="B36" s="20" t="s">
        <v>104</v>
      </c>
      <c r="C36" s="4" t="s">
        <v>19</v>
      </c>
      <c r="D36" s="3">
        <v>1</v>
      </c>
      <c r="E36" s="33"/>
      <c r="F36" s="76"/>
      <c r="G36" s="76">
        <f t="shared" si="0"/>
        <v>0</v>
      </c>
    </row>
    <row r="37" spans="1:8" ht="15" x14ac:dyDescent="0.25">
      <c r="A37" s="62" t="s">
        <v>123</v>
      </c>
      <c r="B37" s="20" t="s">
        <v>105</v>
      </c>
      <c r="C37" s="4" t="s">
        <v>20</v>
      </c>
      <c r="D37" s="3">
        <v>1</v>
      </c>
      <c r="E37" s="33"/>
      <c r="F37" s="76"/>
      <c r="G37" s="76">
        <f t="shared" si="0"/>
        <v>0</v>
      </c>
    </row>
    <row r="38" spans="1:8" ht="15" x14ac:dyDescent="0.25">
      <c r="A38" s="62" t="s">
        <v>124</v>
      </c>
      <c r="B38" s="20" t="s">
        <v>113</v>
      </c>
      <c r="C38" s="4" t="s">
        <v>21</v>
      </c>
      <c r="D38" s="3">
        <v>3</v>
      </c>
      <c r="E38" s="33"/>
      <c r="F38" s="76"/>
      <c r="G38" s="76">
        <f t="shared" si="0"/>
        <v>0</v>
      </c>
    </row>
    <row r="39" spans="1:8" ht="15" x14ac:dyDescent="0.25">
      <c r="A39" s="62" t="s">
        <v>125</v>
      </c>
      <c r="B39" s="20" t="s">
        <v>114</v>
      </c>
      <c r="C39" s="4" t="s">
        <v>77</v>
      </c>
      <c r="D39" s="3">
        <v>3</v>
      </c>
      <c r="E39" s="33"/>
      <c r="F39" s="76"/>
      <c r="G39" s="76">
        <f t="shared" si="0"/>
        <v>0</v>
      </c>
    </row>
    <row r="40" spans="1:8" ht="15" x14ac:dyDescent="0.25">
      <c r="A40" s="63" t="s">
        <v>115</v>
      </c>
      <c r="B40" s="20">
        <v>211038335</v>
      </c>
      <c r="C40" s="4" t="s">
        <v>22</v>
      </c>
      <c r="D40" s="3">
        <v>3</v>
      </c>
      <c r="E40" s="33"/>
      <c r="F40" s="76"/>
      <c r="G40" s="76">
        <f t="shared" si="0"/>
        <v>0</v>
      </c>
    </row>
    <row r="41" spans="1:8" ht="15" x14ac:dyDescent="0.25">
      <c r="A41" s="63" t="s">
        <v>116</v>
      </c>
      <c r="B41" s="20">
        <v>210228152</v>
      </c>
      <c r="C41" s="4" t="s">
        <v>23</v>
      </c>
      <c r="D41" s="3">
        <v>4</v>
      </c>
      <c r="E41" s="33"/>
      <c r="F41" s="76"/>
      <c r="G41" s="76">
        <f t="shared" si="0"/>
        <v>0</v>
      </c>
    </row>
    <row r="42" spans="1:8" ht="15.6" x14ac:dyDescent="0.3">
      <c r="A42" s="72"/>
      <c r="B42" s="73"/>
      <c r="C42" s="74"/>
      <c r="D42" s="30"/>
      <c r="E42" s="75"/>
      <c r="F42" s="77" t="s">
        <v>126</v>
      </c>
      <c r="G42" s="78">
        <f>SUM(G23:G41)</f>
        <v>0</v>
      </c>
      <c r="H42" s="27"/>
    </row>
    <row r="43" spans="1:8" ht="20.100000000000001" customHeight="1" x14ac:dyDescent="0.3">
      <c r="A43" s="72"/>
      <c r="B43" s="73"/>
      <c r="C43" s="74"/>
      <c r="D43" s="30"/>
      <c r="E43" s="75"/>
      <c r="F43" s="77" t="s">
        <v>127</v>
      </c>
      <c r="G43" s="78">
        <f>+G42*0.12</f>
        <v>0</v>
      </c>
    </row>
    <row r="44" spans="1:8" ht="15.6" x14ac:dyDescent="0.3">
      <c r="A44" s="72"/>
      <c r="B44" s="73"/>
      <c r="C44" s="74"/>
      <c r="D44" s="30"/>
      <c r="E44" s="75"/>
      <c r="F44" s="77" t="s">
        <v>128</v>
      </c>
      <c r="G44" s="78">
        <f>+G42+G43</f>
        <v>0</v>
      </c>
    </row>
    <row r="45" spans="1:8" ht="15.6" x14ac:dyDescent="0.3">
      <c r="A45" s="79"/>
      <c r="B45" s="73"/>
      <c r="C45" s="74"/>
      <c r="D45" s="30"/>
      <c r="E45" s="75"/>
      <c r="F45" s="77"/>
      <c r="G45" s="80"/>
    </row>
    <row r="46" spans="1:8" ht="15.6" x14ac:dyDescent="0.3">
      <c r="A46" s="79"/>
      <c r="B46" s="64" t="s">
        <v>24</v>
      </c>
      <c r="C46" s="65"/>
      <c r="D46" s="65"/>
      <c r="E46" s="65"/>
      <c r="F46" s="77"/>
      <c r="G46" s="80"/>
    </row>
    <row r="47" spans="1:8" ht="15.6" x14ac:dyDescent="0.3">
      <c r="B47" s="6" t="s">
        <v>26</v>
      </c>
      <c r="C47" s="6" t="s">
        <v>27</v>
      </c>
      <c r="D47" s="6"/>
      <c r="E47" s="6" t="s">
        <v>25</v>
      </c>
      <c r="F47"/>
    </row>
    <row r="48" spans="1:8" ht="15.6" x14ac:dyDescent="0.3">
      <c r="B48" s="7" t="s">
        <v>28</v>
      </c>
      <c r="C48" s="5" t="s">
        <v>29</v>
      </c>
      <c r="D48" s="5"/>
      <c r="E48" s="3">
        <v>1</v>
      </c>
      <c r="F48"/>
    </row>
    <row r="49" spans="1:6" ht="20.100000000000001" customHeight="1" x14ac:dyDescent="0.3">
      <c r="B49" s="7" t="s">
        <v>30</v>
      </c>
      <c r="C49" s="5" t="s">
        <v>31</v>
      </c>
      <c r="D49" s="5"/>
      <c r="E49" s="3">
        <v>1</v>
      </c>
      <c r="F49"/>
    </row>
    <row r="50" spans="1:6" ht="20.100000000000001" customHeight="1" x14ac:dyDescent="0.3">
      <c r="B50" s="7" t="s">
        <v>32</v>
      </c>
      <c r="C50" s="5" t="s">
        <v>33</v>
      </c>
      <c r="D50" s="5"/>
      <c r="E50" s="3">
        <v>1</v>
      </c>
      <c r="F50"/>
    </row>
    <row r="51" spans="1:6" ht="20.100000000000001" customHeight="1" x14ac:dyDescent="0.3">
      <c r="B51" s="7" t="s">
        <v>32</v>
      </c>
      <c r="C51" s="5" t="s">
        <v>34</v>
      </c>
      <c r="D51" s="5"/>
      <c r="E51" s="3">
        <v>1</v>
      </c>
      <c r="F51"/>
    </row>
    <row r="52" spans="1:6" ht="20.100000000000001" customHeight="1" x14ac:dyDescent="0.3">
      <c r="B52" s="7" t="s">
        <v>35</v>
      </c>
      <c r="C52" s="5" t="s">
        <v>36</v>
      </c>
      <c r="D52" s="5"/>
      <c r="E52" s="3">
        <v>1</v>
      </c>
      <c r="F52"/>
    </row>
    <row r="53" spans="1:6" ht="20.100000000000001" customHeight="1" x14ac:dyDescent="0.3">
      <c r="B53" s="7" t="s">
        <v>37</v>
      </c>
      <c r="C53" s="5" t="s">
        <v>38</v>
      </c>
      <c r="D53" s="5"/>
      <c r="E53" s="3">
        <v>1</v>
      </c>
      <c r="F53"/>
    </row>
    <row r="54" spans="1:6" ht="20.100000000000001" customHeight="1" x14ac:dyDescent="0.3">
      <c r="B54" s="7" t="s">
        <v>39</v>
      </c>
      <c r="C54" s="5" t="s">
        <v>40</v>
      </c>
      <c r="D54" s="5"/>
      <c r="E54" s="3">
        <v>1</v>
      </c>
      <c r="F54"/>
    </row>
    <row r="55" spans="1:6" ht="20.100000000000001" customHeight="1" x14ac:dyDescent="0.3">
      <c r="B55" s="7" t="s">
        <v>41</v>
      </c>
      <c r="C55" s="5" t="s">
        <v>42</v>
      </c>
      <c r="D55" s="5"/>
      <c r="E55" s="3">
        <v>1</v>
      </c>
      <c r="F55"/>
    </row>
    <row r="56" spans="1:6" ht="20.100000000000001" customHeight="1" x14ac:dyDescent="0.3">
      <c r="B56" s="7" t="s">
        <v>43</v>
      </c>
      <c r="C56" s="5" t="s">
        <v>44</v>
      </c>
      <c r="D56" s="5"/>
      <c r="E56" s="3">
        <v>1</v>
      </c>
      <c r="F56"/>
    </row>
    <row r="57" spans="1:6" ht="20.100000000000001" customHeight="1" x14ac:dyDescent="0.3">
      <c r="B57" s="7" t="s">
        <v>45</v>
      </c>
      <c r="C57" s="5" t="s">
        <v>46</v>
      </c>
      <c r="D57" s="5"/>
      <c r="E57" s="3">
        <v>1</v>
      </c>
      <c r="F57"/>
    </row>
    <row r="58" spans="1:6" ht="20.100000000000001" customHeight="1" x14ac:dyDescent="0.3">
      <c r="B58" s="7" t="s">
        <v>47</v>
      </c>
      <c r="C58" s="5" t="s">
        <v>48</v>
      </c>
      <c r="D58" s="5"/>
      <c r="E58" s="3">
        <v>1</v>
      </c>
      <c r="F58"/>
    </row>
    <row r="59" spans="1:6" ht="20.100000000000001" customHeight="1" x14ac:dyDescent="0.3">
      <c r="B59" s="7" t="s">
        <v>49</v>
      </c>
      <c r="C59" s="8" t="s">
        <v>50</v>
      </c>
      <c r="D59" s="8"/>
      <c r="E59" s="3">
        <v>1</v>
      </c>
      <c r="F59"/>
    </row>
    <row r="60" spans="1:6" ht="20.100000000000001" customHeight="1" x14ac:dyDescent="0.3">
      <c r="B60" s="7" t="s">
        <v>51</v>
      </c>
      <c r="C60" s="8" t="s">
        <v>52</v>
      </c>
      <c r="D60" s="8"/>
      <c r="E60" s="3">
        <v>1</v>
      </c>
      <c r="F60"/>
    </row>
    <row r="61" spans="1:6" ht="20.100000000000001" customHeight="1" x14ac:dyDescent="0.3">
      <c r="B61" s="7" t="s">
        <v>53</v>
      </c>
      <c r="C61" s="5" t="s">
        <v>54</v>
      </c>
      <c r="D61" s="5"/>
      <c r="E61" s="3">
        <v>7</v>
      </c>
      <c r="F61"/>
    </row>
    <row r="62" spans="1:6" ht="20.100000000000001" customHeight="1" x14ac:dyDescent="0.3">
      <c r="B62" s="7" t="s">
        <v>53</v>
      </c>
      <c r="C62" s="5" t="s">
        <v>55</v>
      </c>
      <c r="D62" s="5"/>
      <c r="E62" s="3">
        <v>6</v>
      </c>
      <c r="F62"/>
    </row>
    <row r="63" spans="1:6" ht="20.100000000000001" customHeight="1" x14ac:dyDescent="0.3">
      <c r="B63" s="7" t="s">
        <v>53</v>
      </c>
      <c r="C63" s="5" t="s">
        <v>56</v>
      </c>
      <c r="D63" s="5"/>
      <c r="E63" s="3">
        <v>1</v>
      </c>
      <c r="F63"/>
    </row>
    <row r="64" spans="1:6" ht="20.100000000000001" customHeight="1" x14ac:dyDescent="0.3">
      <c r="A64" s="30"/>
      <c r="B64" s="31"/>
      <c r="C64" s="23"/>
      <c r="D64" s="23"/>
      <c r="E64" s="28"/>
      <c r="F64"/>
    </row>
    <row r="65" spans="1:7" ht="20.100000000000001" customHeight="1" x14ac:dyDescent="0.3">
      <c r="B65" s="68" t="s">
        <v>57</v>
      </c>
      <c r="C65" s="69"/>
      <c r="D65" s="69"/>
      <c r="E65" s="69"/>
      <c r="F65"/>
    </row>
    <row r="66" spans="1:7" ht="20.100000000000001" customHeight="1" x14ac:dyDescent="0.3">
      <c r="B66" s="7"/>
      <c r="C66" s="5" t="s">
        <v>58</v>
      </c>
      <c r="D66" s="5"/>
      <c r="E66" s="3">
        <v>1</v>
      </c>
      <c r="F66"/>
    </row>
    <row r="67" spans="1:7" ht="20.100000000000001" customHeight="1" x14ac:dyDescent="0.3">
      <c r="B67" s="7"/>
      <c r="C67" s="5" t="s">
        <v>59</v>
      </c>
      <c r="D67" s="5"/>
      <c r="E67" s="3">
        <v>2</v>
      </c>
      <c r="F67"/>
    </row>
    <row r="68" spans="1:7" ht="20.100000000000001" customHeight="1" x14ac:dyDescent="0.3">
      <c r="B68" s="7"/>
      <c r="C68" s="5" t="s">
        <v>60</v>
      </c>
      <c r="D68" s="5"/>
      <c r="E68" s="3">
        <v>1</v>
      </c>
      <c r="F68"/>
    </row>
    <row r="69" spans="1:7" ht="20.100000000000001" customHeight="1" x14ac:dyDescent="0.3">
      <c r="B69" s="7"/>
      <c r="C69" s="5" t="s">
        <v>61</v>
      </c>
      <c r="D69" s="5"/>
      <c r="E69" s="3">
        <v>1</v>
      </c>
      <c r="F69"/>
    </row>
    <row r="70" spans="1:7" ht="20.100000000000001" customHeight="1" x14ac:dyDescent="0.3">
      <c r="B70" s="7"/>
      <c r="C70" s="5" t="s">
        <v>62</v>
      </c>
      <c r="D70" s="5"/>
      <c r="E70" s="3">
        <v>2</v>
      </c>
      <c r="F70"/>
    </row>
    <row r="71" spans="1:7" ht="20.100000000000001" customHeight="1" x14ac:dyDescent="0.3">
      <c r="B71" s="7"/>
      <c r="C71" s="5" t="s">
        <v>63</v>
      </c>
      <c r="D71" s="5"/>
      <c r="E71" s="3">
        <v>1</v>
      </c>
      <c r="F71"/>
    </row>
    <row r="72" spans="1:7" ht="20.100000000000001" customHeight="1" x14ac:dyDescent="0.3">
      <c r="B72" s="7"/>
      <c r="C72" s="5"/>
      <c r="D72" s="5"/>
      <c r="E72" s="3"/>
      <c r="F72"/>
    </row>
    <row r="73" spans="1:7" ht="20.100000000000001" customHeight="1" x14ac:dyDescent="0.3">
      <c r="B73" s="7"/>
      <c r="C73" s="5" t="s">
        <v>64</v>
      </c>
      <c r="D73" s="5"/>
      <c r="E73" s="3">
        <v>1</v>
      </c>
      <c r="F73"/>
    </row>
    <row r="74" spans="1:7" ht="20.100000000000001" customHeight="1" x14ac:dyDescent="0.3">
      <c r="B74" s="7"/>
      <c r="C74" s="5" t="s">
        <v>65</v>
      </c>
      <c r="D74" s="5"/>
      <c r="E74" s="3">
        <v>4</v>
      </c>
      <c r="F74"/>
    </row>
    <row r="75" spans="1:7" ht="20.100000000000001" customHeight="1" x14ac:dyDescent="0.3">
      <c r="B75" s="7"/>
      <c r="C75" s="5" t="s">
        <v>66</v>
      </c>
      <c r="D75" s="5"/>
      <c r="E75" s="3">
        <v>2</v>
      </c>
      <c r="F75"/>
    </row>
    <row r="76" spans="1:7" ht="20.100000000000001" customHeight="1" x14ac:dyDescent="0.3">
      <c r="B76" s="7"/>
      <c r="C76" s="5" t="s">
        <v>67</v>
      </c>
      <c r="D76" s="5"/>
      <c r="E76" s="3">
        <v>1</v>
      </c>
      <c r="F76"/>
    </row>
    <row r="77" spans="1:7" ht="20.100000000000001" customHeight="1" x14ac:dyDescent="0.3">
      <c r="B77" s="7"/>
      <c r="C77" s="5" t="s">
        <v>68</v>
      </c>
      <c r="D77" s="5"/>
      <c r="E77" s="3">
        <v>2</v>
      </c>
      <c r="F77"/>
    </row>
    <row r="78" spans="1:7" ht="20.100000000000001" customHeight="1" x14ac:dyDescent="0.3">
      <c r="A78" s="30"/>
      <c r="B78" s="31"/>
      <c r="C78" s="23"/>
      <c r="D78" s="23"/>
      <c r="E78" s="28"/>
      <c r="F78"/>
    </row>
    <row r="79" spans="1:7" ht="20.100000000000001" customHeight="1" x14ac:dyDescent="0.3">
      <c r="A79" s="30"/>
      <c r="B79" s="31"/>
      <c r="C79" s="23"/>
      <c r="D79" s="23"/>
      <c r="E79" s="28"/>
      <c r="F79"/>
    </row>
    <row r="80" spans="1:7" ht="20.100000000000001" customHeight="1" x14ac:dyDescent="0.25">
      <c r="A80" s="1" t="s">
        <v>69</v>
      </c>
      <c r="B80" s="36"/>
      <c r="C80" s="36"/>
      <c r="E80" s="23"/>
      <c r="F80" s="27"/>
      <c r="G80" s="27"/>
    </row>
    <row r="81" spans="1:8" ht="20.100000000000001" customHeight="1" x14ac:dyDescent="0.25">
      <c r="C81" s="9"/>
      <c r="E81" s="9"/>
      <c r="F81" s="1"/>
    </row>
    <row r="82" spans="1:8" ht="20.100000000000001" customHeight="1" x14ac:dyDescent="0.25">
      <c r="B82" s="9"/>
      <c r="C82" s="9"/>
      <c r="E82" s="9"/>
      <c r="F82" s="1"/>
      <c r="H82" s="27"/>
    </row>
    <row r="83" spans="1:8" ht="20.100000000000001" customHeight="1" x14ac:dyDescent="0.25">
      <c r="C83" s="9"/>
      <c r="E83" s="9"/>
      <c r="F83" s="1"/>
      <c r="H83" s="27"/>
    </row>
    <row r="84" spans="1:8" ht="20.100000000000001" customHeight="1" x14ac:dyDescent="0.3">
      <c r="A84" s="1" t="s">
        <v>95</v>
      </c>
      <c r="B84" s="37"/>
      <c r="C84" s="36"/>
      <c r="D84" s="14"/>
      <c r="E84" s="13"/>
      <c r="F84" s="1"/>
      <c r="H84" s="27"/>
    </row>
    <row r="85" spans="1:8" ht="20.100000000000001" customHeight="1" x14ac:dyDescent="0.25">
      <c r="B85" s="9"/>
      <c r="C85" s="9"/>
      <c r="E85" s="9"/>
      <c r="F85" s="9"/>
      <c r="H85" s="27"/>
    </row>
    <row r="86" spans="1:8" ht="20.100000000000001" customHeight="1" x14ac:dyDescent="0.3">
      <c r="B86" s="9"/>
      <c r="C86" s="9"/>
      <c r="D86" s="14"/>
      <c r="E86" s="9"/>
      <c r="F86" s="9"/>
    </row>
    <row r="87" spans="1:8" ht="20.100000000000001" customHeight="1" x14ac:dyDescent="0.25">
      <c r="B87" s="9"/>
      <c r="C87" s="9"/>
      <c r="E87" s="9"/>
      <c r="F87" s="9"/>
    </row>
    <row r="88" spans="1:8" ht="20.100000000000001" customHeight="1" x14ac:dyDescent="0.25">
      <c r="A88" s="1" t="s">
        <v>96</v>
      </c>
      <c r="B88" s="37"/>
      <c r="C88" s="36"/>
      <c r="E88" s="9"/>
      <c r="F88" s="9"/>
    </row>
    <row r="91" spans="1:8" ht="20.100000000000001" customHeight="1" x14ac:dyDescent="0.25">
      <c r="A91" s="1" t="s">
        <v>129</v>
      </c>
      <c r="B91" s="37"/>
      <c r="C91" s="36"/>
      <c r="E91" s="9"/>
      <c r="F91" s="9"/>
    </row>
  </sheetData>
  <mergeCells count="6">
    <mergeCell ref="B65:E65"/>
    <mergeCell ref="A2:G2"/>
    <mergeCell ref="A3:G3"/>
    <mergeCell ref="A4:G4"/>
    <mergeCell ref="O4:P5"/>
    <mergeCell ref="B46:E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dcterms:created xsi:type="dcterms:W3CDTF">2022-07-11T20:29:11Z</dcterms:created>
  <dcterms:modified xsi:type="dcterms:W3CDTF">2022-08-25T18:14:35Z</dcterms:modified>
</cp:coreProperties>
</file>