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INVENTARIO JAIRO PINEDA 2022\FORMATOS NE_EQUIPOS AGO2022\"/>
    </mc:Choice>
  </mc:AlternateContent>
  <xr:revisionPtr revIDLastSave="0" documentId="13_ncr:1_{41D7A3D8-860E-421F-9572-6C741770FCDB}" xr6:coauthVersionLast="47" xr6:coauthVersionMax="47" xr10:uidLastSave="{00000000-0000-0000-0000-000000000000}"/>
  <bookViews>
    <workbookView xWindow="-108" yWindow="-108" windowWidth="23256" windowHeight="12456" xr2:uid="{C730146E-2855-4BD1-881F-15E114CDE816}"/>
  </bookViews>
  <sheets>
    <sheet name="JAIRO" sheetId="1" r:id="rId1"/>
    <sheet name="INQUI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6" i="2" l="1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C7" i="2"/>
  <c r="G23" i="1"/>
  <c r="G57" i="2" l="1"/>
  <c r="G58" i="2"/>
  <c r="G59" i="2" s="1"/>
  <c r="C7" i="1" l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57" i="1" l="1"/>
  <c r="G58" i="1" s="1"/>
  <c r="G59" i="1" s="1"/>
</calcChain>
</file>

<file path=xl/sharedStrings.xml><?xml version="1.0" encoding="utf-8"?>
<sst xmlns="http://schemas.openxmlformats.org/spreadsheetml/2006/main" count="308" uniqueCount="141">
  <si>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</si>
  <si>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</si>
  <si>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</si>
  <si>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</si>
  <si>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</si>
  <si>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</si>
  <si>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</si>
  <si>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</si>
  <si>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</si>
  <si>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</si>
  <si>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</si>
  <si>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</si>
  <si>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</si>
  <si>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</si>
  <si>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</si>
  <si>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</si>
  <si>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</si>
  <si>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</si>
  <si>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</si>
  <si>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</si>
  <si>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</si>
  <si>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</si>
  <si>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</si>
  <si>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INSTRUMENTAL EQUIPO PFN</t>
  </si>
  <si>
    <t xml:space="preserve">BANDEJA INFERIOR </t>
  </si>
  <si>
    <t>CODIGO</t>
  </si>
  <si>
    <t>DESCRIPCIÓN</t>
  </si>
  <si>
    <t>CANTIDAD</t>
  </si>
  <si>
    <t>Lezna Punta de Diámetromante para Fèmur</t>
  </si>
  <si>
    <t xml:space="preserve">Protector de Partes Blandas </t>
  </si>
  <si>
    <t xml:space="preserve">Aguja de Limpieza </t>
  </si>
  <si>
    <t>Regla medidora</t>
  </si>
  <si>
    <t>Destornillador Hexagonal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</si>
  <si>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</si>
  <si>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</si>
  <si>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</si>
  <si>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</si>
  <si>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Atotnillador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</si>
  <si>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</si>
  <si>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</si>
  <si>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</si>
  <si>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</si>
  <si>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</si>
  <si>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</si>
  <si>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</si>
  <si>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Pines roscados </t>
  </si>
  <si>
    <t xml:space="preserve">Pines Lisos </t>
  </si>
  <si>
    <t xml:space="preserve">Broca Gruesa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</si>
  <si>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</si>
  <si>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</si>
  <si>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</si>
  <si>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</si>
  <si>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</si>
  <si>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</si>
  <si>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</si>
  <si>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</si>
  <si>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</si>
  <si>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</si>
  <si>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</si>
  <si>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</si>
  <si>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</si>
  <si>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</si>
  <si>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</si>
  <si>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</si>
  <si>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</si>
  <si>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</si>
  <si>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</si>
  <si>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</si>
  <si>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</si>
  <si>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</si>
  <si>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</si>
  <si>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</si>
  <si>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</si>
  <si>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</si>
  <si>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</si>
  <si>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</si>
  <si>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</si>
  <si>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</si>
  <si>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</si>
  <si>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</si>
  <si>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</si>
  <si>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</si>
  <si>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ENTREGADO POR:</t>
  </si>
  <si>
    <t>RECIBIDO POR:</t>
  </si>
  <si>
    <t>9804</t>
  </si>
  <si>
    <t>9805</t>
  </si>
  <si>
    <t>9807</t>
  </si>
  <si>
    <t>9808</t>
  </si>
  <si>
    <t>2727</t>
  </si>
  <si>
    <t>9809</t>
  </si>
  <si>
    <t>9810</t>
  </si>
  <si>
    <t>9811</t>
  </si>
  <si>
    <t>9812</t>
  </si>
  <si>
    <t>6813</t>
  </si>
  <si>
    <t>9814</t>
  </si>
  <si>
    <t>2730</t>
  </si>
  <si>
    <t>9815</t>
  </si>
  <si>
    <t>9817</t>
  </si>
  <si>
    <t>9819</t>
  </si>
  <si>
    <t>6820</t>
  </si>
  <si>
    <t>6821</t>
  </si>
  <si>
    <t>6822</t>
  </si>
  <si>
    <t>6823</t>
  </si>
  <si>
    <t>6824</t>
  </si>
  <si>
    <t>6825</t>
  </si>
  <si>
    <t>6826</t>
  </si>
  <si>
    <t>6847</t>
  </si>
  <si>
    <t>CLAVO INTRAMEDULAR HUMERO MULTIBLOQUEO 7.0x180MM ACERO</t>
  </si>
  <si>
    <t>CLAVO INTRAMEDULAR HUMERO MULTIBLOQUEO 7.0x200MM ACERO</t>
  </si>
  <si>
    <t>CLAVO INTRAMEDULAR HUMERO MULTIBLOQUEO 7.0x220MM TITANIO</t>
  </si>
  <si>
    <t>CLAVO INTRAMEDULAR HUMERO MULTIBLOQUEO 7.0x240MM ACERO</t>
  </si>
  <si>
    <t>CLAVO INTRAMEDULAR HUMERO MULTIBLOQUEO 7.0x260MM ACERO</t>
  </si>
  <si>
    <t>CLAVO INTRAMEDULAR HUMERO MULTIBLOQUEO 7.0 *280 MM TITANIO IRE</t>
  </si>
  <si>
    <t>CLAVO INTRAMEDULAR HUMERO MULTIBLOQUEO 7.5x180MM ACERO</t>
  </si>
  <si>
    <t>CLAVO INTRAMEDULAR HUMERO MULTIBLOQUEO 7.5x200MM ACERO</t>
  </si>
  <si>
    <t>CLAVO INTRAMEDULAR HUMERO MULTIBLOQUEO 7.5x220MM ACERO</t>
  </si>
  <si>
    <t>CLAVO INTRAMEDULAR HUMERO MULTIBLOQUEO 7.5x240MM ACERO</t>
  </si>
  <si>
    <t>CLAVO INTRAMEDULAR HUMERO MULTIBLOQUEO 7.5 *260 MM TITANIO IRE</t>
  </si>
  <si>
    <t>CLAVO INTRAMEDULAR HUMERO MULTIBLOQUEO 7.5x280MM ACERO</t>
  </si>
  <si>
    <t>CLAVO INTRAMEDULAR HUMERO MULTIBLOQUEO 8.0x180MM ACERO</t>
  </si>
  <si>
    <t>CLAVO INTRAMEDULAR HUMERO MULTIBLOQUEO 8.0x200MM ACERO</t>
  </si>
  <si>
    <t>CLAVO INTRAMEDULAR HUMERO MULTIBLOQUEO 8.0x220MM TITANIO</t>
  </si>
  <si>
    <t>CLAVO INTRAMEDULAR HUMERO MULTIBLOQUEO 8.0x240MM ACERO</t>
  </si>
  <si>
    <t>CLAVO INTRAMEDULAR HUMERO MULTIBLOQUEO 8.0x280 MM ACERO</t>
  </si>
  <si>
    <t>TORNILLO BLOQ. 4.0MMx20MM HUMERO MULTIBLOQUEO TIT.</t>
  </si>
  <si>
    <t>TORNILLO BLOQ. 4.0MMx24MM HUMERO MULTIBLOQUEO TIT.</t>
  </si>
  <si>
    <t>TORNILLO DE BLOQUEO 4.0 *28 MM HUMERO MULTIBLOQUEO TITANIO IRE</t>
  </si>
  <si>
    <t xml:space="preserve">TORNILLO BLOQ. 4.0MMx32MM HUMERO MULTIBLOQUEO </t>
  </si>
  <si>
    <t>TORNILLO DE BLOQUEO 4.0 *32 MM HUMERO MULTIBLOQUEO TITANIO IRE</t>
  </si>
  <si>
    <t xml:space="preserve">TORNILLO BLOQ. 4.0MMx34MM HUMERO MULTIBLOQUEO </t>
  </si>
  <si>
    <t>TORNILLO BLOQ. 4.0MMx36MM HUMERO MULTIBLOQUEO TIT.</t>
  </si>
  <si>
    <t>TORNILLO BLOQ. 4.0MMx40MM HUMERO MULTIBLOQUEO TIT.</t>
  </si>
  <si>
    <t>TORNILLO DE BLOQUEO 4.0 *44 MM HUMERO MULTIBLOQUEO TITANIO IRE</t>
  </si>
  <si>
    <t>TORNILLO DE BLOQUEO 4.0 *48 MM HUMERO MULTIBLOQUEO TITANIO IRE</t>
  </si>
  <si>
    <t>INSUMOS QUIRURGICOS ORTOMACX INQUIORT S.A.</t>
  </si>
  <si>
    <t>RUC: 0993007803001</t>
  </si>
  <si>
    <t xml:space="preserve">SUBTOTAL </t>
  </si>
  <si>
    <t>IVA 12%</t>
  </si>
  <si>
    <t>TOTAL</t>
  </si>
  <si>
    <t>INSRUMENTADOR</t>
  </si>
  <si>
    <t>VERIFICADO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</si>
</sst>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7" formatCode="[$-F800]dddd\,\ mmmm\ dd\,\ yyyy"/>
    <numFmt numFmtId="169" formatCode="&quot;$&quot;#,##0.00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44" fontId="22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8" fillId="0" borderId="0" xfId="0" applyFont="1"/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 applyProtection="1">
      <alignment vertical="top"/>
      <protection locked="0"/>
    </xf>
    <xf numFmtId="20" fontId="6" fillId="0" borderId="1" xfId="0" applyNumberFormat="1" applyFont="1" applyBorder="1" applyAlignment="1">
      <alignment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8" fillId="0" borderId="0" xfId="0" applyFont="1" applyAlignment="1">
      <alignment horizontal="center"/>
    </xf>
    <xf numFmtId="0" fontId="11" fillId="4" borderId="2" xfId="0" applyFont="1" applyFill="1" applyBorder="1"/>
    <xf numFmtId="0" fontId="11" fillId="3" borderId="0" xfId="0" applyFont="1" applyFill="1"/>
    <xf numFmtId="0" fontId="1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 applyProtection="1">
      <alignment horizontal="center" vertical="center" wrapText="1" readingOrder="1"/>
      <protection locked="0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8" fillId="0" borderId="1" xfId="0" applyFont="1" applyBorder="1"/>
    <xf numFmtId="0" fontId="15" fillId="0" borderId="0" xfId="0" applyFont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8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3" borderId="0" xfId="0" applyFont="1" applyFill="1"/>
    <xf numFmtId="0" fontId="17" fillId="0" borderId="0" xfId="0" applyFont="1"/>
    <xf numFmtId="1" fontId="1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8" fillId="3" borderId="0" xfId="0" applyFont="1" applyFill="1" applyAlignment="1">
      <alignment horizontal="left" vertical="center"/>
    </xf>
    <xf numFmtId="14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1" applyFont="1"/>
    <xf numFmtId="0" fontId="4" fillId="0" borderId="0" xfId="0" applyFont="1" applyAlignment="1">
      <alignment horizontal="center" vertical="center"/>
    </xf>
    <xf numFmtId="0" fontId="11" fillId="4" borderId="3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21" fillId="0" borderId="0" xfId="0" applyFont="1" applyAlignment="1">
      <alignment horizontal="center"/>
    </xf>
    <xf numFmtId="167" fontId="6" fillId="0" borderId="1" xfId="0" applyNumberFormat="1" applyFont="1" applyBorder="1" applyAlignment="1">
      <alignment horizontal="left" vertic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1" fontId="14" fillId="0" borderId="0" xfId="0" applyNumberFormat="1" applyFont="1" applyBorder="1" applyAlignment="1">
      <alignment horizontal="center"/>
    </xf>
    <xf numFmtId="0" fontId="8" fillId="0" borderId="0" xfId="0" applyFont="1" applyBorder="1"/>
    <xf numFmtId="169" fontId="8" fillId="0" borderId="1" xfId="2" applyNumberFormat="1" applyFont="1" applyFill="1" applyBorder="1"/>
    <xf numFmtId="169" fontId="12" fillId="0" borderId="0" xfId="1" applyNumberFormat="1" applyFont="1" applyAlignment="1">
      <alignment wrapText="1"/>
    </xf>
    <xf numFmtId="169" fontId="12" fillId="0" borderId="1" xfId="3" applyNumberFormat="1" applyFont="1" applyBorder="1" applyAlignment="1"/>
    <xf numFmtId="0" fontId="17" fillId="0" borderId="7" xfId="0" applyFont="1" applyBorder="1"/>
    <xf numFmtId="0" fontId="8" fillId="0" borderId="0" xfId="1" applyFont="1" applyAlignment="1">
      <alignment horizontal="left"/>
    </xf>
    <xf numFmtId="0" fontId="8" fillId="0" borderId="0" xfId="1" applyFont="1" applyAlignment="1">
      <alignment wrapText="1"/>
    </xf>
    <xf numFmtId="0" fontId="8" fillId="0" borderId="0" xfId="1" applyFont="1"/>
  </cellXfs>
  <cellStyles count="4">
    <cellStyle name="Moneda" xfId="3" builtinId="4"/>
    <cellStyle name="Moneda 2" xfId="2" xr:uid="{89C24F38-A4B3-48E5-BAC3-752FE642D0C2}"/>
    <cellStyle name="Normal" xfId="0" builtinId="0"/>
    <cellStyle name="Normal 2" xfId="1" xr:uid="{E8AD13FA-52D7-4A58-AF34-7F631F63C6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A551DC4F-8818-450A-8D20-D751C84BA3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689745</xdr:colOff>
      <xdr:row>4</xdr:row>
      <xdr:rowOff>240574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E490B9-18C7-4B10-84F8-3509FBA742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64443" cy="1120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001E-1D17-466E-AB72-306010BD68BB}">
  <dimension ref="A1:P133"/>
  <sheetViews>
    <sheetView showGridLines="0" tabSelected="1" zoomScale="70" zoomScaleNormal="70" workbookViewId="0">
      <selection activeCell="A7" sqref="A7"/>
    </sheetView>
  </sheetViews>
  <sheetFormatPr baseColWidth="10" defaultColWidth="8.44140625" defaultRowHeight="20.100000000000001" customHeight="1" x14ac:dyDescent="0.25"/>
  <cols>
    <col min="1" max="1" width="20.77734375" style="10" bestFit="1" customWidth="1"/>
    <col min="2" max="2" width="24.88671875" style="10" customWidth="1"/>
    <col min="3" max="3" width="83.33203125" style="10" bestFit="1" customWidth="1"/>
    <col min="4" max="4" width="22.77734375" style="10" bestFit="1" customWidth="1"/>
    <col min="5" max="5" width="17.88671875" style="10" bestFit="1" customWidth="1"/>
    <col min="6" max="6" width="21.5546875" style="46" customWidth="1"/>
    <col min="7" max="7" width="17.5546875" style="46" customWidth="1"/>
    <col min="8" max="16384" width="8.44140625" style="10"/>
  </cols>
  <sheetData>
    <row r="1" spans="1:16" s="3" customFormat="1" ht="20.100000000000001" customHeight="1" x14ac:dyDescent="0.25">
      <c r="A1" s="1"/>
      <c r="B1" s="1"/>
      <c r="C1" s="2"/>
      <c r="D1" s="2"/>
      <c r="E1" s="2"/>
      <c r="F1" s="2"/>
    </row>
    <row r="2" spans="1:16" s="3" customFormat="1" ht="20.100000000000001" customHeight="1" x14ac:dyDescent="0.3">
      <c r="A2" s="60" t="s">
        <v>0</v>
      </c>
      <c r="B2" s="60"/>
      <c r="C2" s="60"/>
      <c r="D2" s="60"/>
      <c r="E2" s="60"/>
      <c r="F2" s="60"/>
      <c r="G2" s="60"/>
      <c r="H2" s="60"/>
    </row>
    <row r="3" spans="1:16" s="3" customFormat="1" ht="20.100000000000001" customHeight="1" x14ac:dyDescent="0.3">
      <c r="A3" s="60" t="s">
        <v>1</v>
      </c>
      <c r="B3" s="60"/>
      <c r="C3" s="60"/>
      <c r="D3" s="60"/>
      <c r="E3" s="60"/>
      <c r="F3" s="60"/>
      <c r="G3" s="60"/>
      <c r="H3" s="60"/>
    </row>
    <row r="4" spans="1:16" s="3" customFormat="1" ht="20.100000000000001" customHeight="1" x14ac:dyDescent="0.3">
      <c r="A4" s="60" t="s">
        <v>2</v>
      </c>
      <c r="B4" s="60"/>
      <c r="C4" s="60"/>
      <c r="D4" s="60"/>
      <c r="E4" s="60"/>
      <c r="F4" s="60"/>
      <c r="G4" s="60"/>
      <c r="H4" s="60"/>
      <c r="O4" s="54"/>
      <c r="P4" s="54"/>
    </row>
    <row r="5" spans="1:16" s="3" customFormat="1" ht="20.100000000000001" customHeight="1" x14ac:dyDescent="0.25">
      <c r="O5" s="54"/>
      <c r="P5" s="54"/>
    </row>
    <row r="6" spans="1:16" s="3" customFormat="1" ht="20.100000000000001" customHeight="1" x14ac:dyDescent="0.25">
      <c r="O6" s="4"/>
      <c r="P6" s="4"/>
    </row>
    <row r="7" spans="1:16" s="3" customFormat="1" ht="20.100000000000001" customHeight="1" x14ac:dyDescent="0.25">
      <c r="A7" s="5" t="s">
        <v>3</v>
      </c>
      <c r="B7" s="5"/>
      <c r="C7" s="62">
        <f ca="1">NOW()</f>
        <v>44798.578204166668</v>
      </c>
      <c r="D7" s="5" t="s">
        <v>4</v>
      </c>
      <c r="E7" s="6"/>
      <c r="F7" s="7"/>
      <c r="G7" s="8"/>
      <c r="O7" s="4"/>
      <c r="P7" s="4"/>
    </row>
    <row r="8" spans="1:16" s="3" customFormat="1" ht="20.100000000000001" customHeight="1" x14ac:dyDescent="0.3">
      <c r="A8" s="9"/>
      <c r="B8" s="9"/>
      <c r="C8" s="9"/>
      <c r="D8" s="9"/>
      <c r="E8" s="9"/>
      <c r="F8" s="9"/>
      <c r="G8" s="10"/>
      <c r="O8" s="4"/>
      <c r="P8" s="4"/>
    </row>
    <row r="9" spans="1:16" s="3" customFormat="1" ht="20.100000000000001" customHeight="1" x14ac:dyDescent="0.25">
      <c r="A9" s="5" t="s">
        <v>5</v>
      </c>
      <c r="B9" s="5"/>
      <c r="C9" s="11"/>
      <c r="D9" s="12" t="s">
        <v>6</v>
      </c>
      <c r="E9" s="13"/>
      <c r="F9" s="14"/>
      <c r="G9" s="14"/>
      <c r="O9" s="4"/>
      <c r="P9" s="4"/>
    </row>
    <row r="10" spans="1:16" s="3" customFormat="1" ht="20.100000000000001" customHeight="1" x14ac:dyDescent="0.3">
      <c r="A10" s="9"/>
      <c r="B10" s="9"/>
      <c r="C10" s="9"/>
      <c r="D10" s="9"/>
      <c r="E10" s="9"/>
      <c r="F10" s="9"/>
      <c r="G10" s="10"/>
      <c r="O10" s="4"/>
      <c r="P10" s="4"/>
    </row>
    <row r="11" spans="1:16" s="3" customFormat="1" ht="29.4" customHeight="1" x14ac:dyDescent="0.25">
      <c r="A11" s="5" t="s">
        <v>7</v>
      </c>
      <c r="B11" s="5"/>
      <c r="C11" s="15"/>
      <c r="D11" s="12" t="s">
        <v>8</v>
      </c>
      <c r="E11" s="11" t="s">
        <v>9</v>
      </c>
      <c r="F11" s="16"/>
      <c r="G11" s="16"/>
      <c r="O11" s="4"/>
      <c r="P11" s="4"/>
    </row>
    <row r="12" spans="1:16" s="3" customFormat="1" ht="20.100000000000001" customHeight="1" x14ac:dyDescent="0.3">
      <c r="A12" s="9"/>
      <c r="B12" s="9"/>
      <c r="C12" s="9"/>
      <c r="D12" s="9"/>
      <c r="E12" s="9"/>
      <c r="F12" s="9"/>
      <c r="G12" s="10"/>
      <c r="O12" s="17"/>
      <c r="P12" s="17"/>
    </row>
    <row r="13" spans="1:16" s="3" customFormat="1" ht="20.100000000000001" customHeight="1" x14ac:dyDescent="0.25">
      <c r="A13" s="5" t="s">
        <v>10</v>
      </c>
      <c r="B13" s="5"/>
      <c r="C13" s="62"/>
      <c r="D13" s="12" t="s">
        <v>11</v>
      </c>
      <c r="E13" s="18"/>
      <c r="F13" s="19"/>
      <c r="G13" s="19"/>
      <c r="O13" s="17"/>
      <c r="P13" s="17"/>
    </row>
    <row r="14" spans="1:16" s="3" customFormat="1" ht="20.100000000000001" customHeight="1" x14ac:dyDescent="0.3">
      <c r="A14" s="9"/>
      <c r="B14" s="9"/>
      <c r="C14" s="9"/>
      <c r="D14" s="9"/>
      <c r="E14" s="9"/>
      <c r="F14" s="9"/>
      <c r="G14" s="20"/>
      <c r="H14" s="20"/>
      <c r="O14" s="21"/>
      <c r="P14" s="21"/>
    </row>
    <row r="15" spans="1:16" s="3" customFormat="1" ht="20.100000000000001" customHeight="1" x14ac:dyDescent="0.25">
      <c r="A15" s="5" t="s">
        <v>12</v>
      </c>
      <c r="B15" s="5"/>
      <c r="C15" s="11"/>
      <c r="D15" s="16"/>
      <c r="E15" s="22"/>
      <c r="F15" s="22"/>
      <c r="G15" s="16"/>
      <c r="H15" s="16"/>
      <c r="O15" s="21"/>
      <c r="P15" s="21"/>
    </row>
    <row r="16" spans="1:16" s="3" customFormat="1" ht="20.100000000000001" customHeight="1" x14ac:dyDescent="0.3">
      <c r="A16" s="9"/>
      <c r="B16" s="9"/>
      <c r="C16" s="9"/>
      <c r="D16" s="9"/>
      <c r="E16" s="9"/>
      <c r="F16" s="9"/>
      <c r="G16" s="20"/>
      <c r="H16" s="20"/>
      <c r="O16" s="21"/>
      <c r="P16" s="21"/>
    </row>
    <row r="17" spans="1:16" s="3" customFormat="1" ht="20.100000000000001" customHeight="1" x14ac:dyDescent="0.25">
      <c r="A17" s="5" t="s">
        <v>13</v>
      </c>
      <c r="B17" s="5"/>
      <c r="C17" s="11"/>
      <c r="D17" s="12" t="s">
        <v>14</v>
      </c>
      <c r="E17" s="18"/>
      <c r="F17" s="22"/>
      <c r="G17" s="16"/>
      <c r="H17" s="16"/>
      <c r="O17" s="21"/>
      <c r="P17" s="21"/>
    </row>
    <row r="18" spans="1:16" s="3" customFormat="1" ht="20.100000000000001" customHeight="1" x14ac:dyDescent="0.3">
      <c r="A18" s="9"/>
      <c r="B18" s="9"/>
      <c r="C18" s="9"/>
      <c r="D18" s="9"/>
      <c r="E18" s="9"/>
      <c r="F18" s="9"/>
      <c r="G18" s="20"/>
      <c r="H18" s="20"/>
      <c r="O18" s="23"/>
      <c r="P18" s="23"/>
    </row>
    <row r="19" spans="1:16" s="3" customFormat="1" ht="20.100000000000001" customHeight="1" x14ac:dyDescent="0.25">
      <c r="A19" s="5" t="s">
        <v>15</v>
      </c>
      <c r="B19" s="5"/>
      <c r="C19" s="24"/>
      <c r="D19" s="8"/>
      <c r="E19" s="25"/>
      <c r="F19" s="25"/>
      <c r="G19" s="26"/>
      <c r="H19" s="27"/>
      <c r="O19" s="23"/>
      <c r="P19" s="23"/>
    </row>
    <row r="20" spans="1:16" s="3" customFormat="1" ht="20.100000000000001" customHeight="1" x14ac:dyDescent="0.25">
      <c r="A20" s="28"/>
      <c r="B20" s="28"/>
      <c r="C20" s="10"/>
      <c r="D20" s="10"/>
      <c r="E20" s="10"/>
      <c r="F20" s="10"/>
      <c r="G20" s="10"/>
      <c r="H20" s="10"/>
      <c r="O20" s="23"/>
      <c r="P20" s="23"/>
    </row>
    <row r="21" spans="1:16" s="3" customFormat="1" ht="20.100000000000001" customHeight="1" x14ac:dyDescent="0.3">
      <c r="A21" s="29"/>
      <c r="B21" s="29"/>
      <c r="C21" s="29"/>
      <c r="D21" s="29"/>
      <c r="E21" s="29"/>
      <c r="F21" s="29"/>
      <c r="G21" s="29"/>
      <c r="H21" s="30"/>
      <c r="O21" s="23"/>
      <c r="P21" s="23"/>
    </row>
    <row r="22" spans="1:16" s="3" customFormat="1" ht="30" customHeight="1" x14ac:dyDescent="0.25">
      <c r="A22" s="31" t="s">
        <v>16</v>
      </c>
      <c r="B22" s="31" t="s">
        <v>17</v>
      </c>
      <c r="C22" s="31" t="s">
        <v>18</v>
      </c>
      <c r="D22" s="31" t="s">
        <v>19</v>
      </c>
      <c r="E22" s="31" t="s">
        <v>20</v>
      </c>
      <c r="F22" s="32" t="s">
        <v>21</v>
      </c>
      <c r="G22" s="32" t="s">
        <v>22</v>
      </c>
      <c r="O22" s="23"/>
      <c r="P22" s="23"/>
    </row>
    <row r="23" spans="1:16" ht="18" x14ac:dyDescent="0.35">
      <c r="A23" s="33" t="s">
        <v>84</v>
      </c>
      <c r="B23" s="33">
        <v>1208060160</v>
      </c>
      <c r="C23" s="34" t="s">
        <v>107</v>
      </c>
      <c r="D23" s="48">
        <v>1</v>
      </c>
      <c r="E23" s="35"/>
      <c r="F23" s="67"/>
      <c r="G23" s="67">
        <f>+D23*F23</f>
        <v>0</v>
      </c>
    </row>
    <row r="24" spans="1:16" ht="18" x14ac:dyDescent="0.35">
      <c r="A24" s="33" t="s">
        <v>85</v>
      </c>
      <c r="B24" s="33">
        <v>1207261170</v>
      </c>
      <c r="C24" s="34" t="s">
        <v>108</v>
      </c>
      <c r="D24" s="48">
        <v>1</v>
      </c>
      <c r="E24" s="35"/>
      <c r="F24" s="67"/>
      <c r="G24" s="67">
        <f t="shared" ref="G24:G56" si="0">(D24*F24)</f>
        <v>0</v>
      </c>
    </row>
    <row r="25" spans="1:16" ht="18" x14ac:dyDescent="0.35">
      <c r="A25" s="33">
        <v>6806</v>
      </c>
      <c r="B25" s="33">
        <v>2100000260</v>
      </c>
      <c r="C25" s="34" t="s">
        <v>109</v>
      </c>
      <c r="D25" s="48">
        <v>1</v>
      </c>
      <c r="E25" s="35"/>
      <c r="F25" s="67"/>
      <c r="G25" s="67">
        <f t="shared" si="0"/>
        <v>0</v>
      </c>
    </row>
    <row r="26" spans="1:16" ht="18" x14ac:dyDescent="0.35">
      <c r="A26" s="33" t="s">
        <v>86</v>
      </c>
      <c r="B26" s="33">
        <v>2000111249</v>
      </c>
      <c r="C26" s="34" t="s">
        <v>110</v>
      </c>
      <c r="D26" s="48">
        <v>1</v>
      </c>
      <c r="E26" s="35"/>
      <c r="F26" s="67"/>
      <c r="G26" s="67">
        <f t="shared" si="0"/>
        <v>0</v>
      </c>
    </row>
    <row r="27" spans="1:16" ht="18" x14ac:dyDescent="0.35">
      <c r="A27" s="33" t="s">
        <v>87</v>
      </c>
      <c r="B27" s="33">
        <v>1207310310</v>
      </c>
      <c r="C27" s="34" t="s">
        <v>111</v>
      </c>
      <c r="D27" s="48">
        <v>1</v>
      </c>
      <c r="E27" s="35"/>
      <c r="F27" s="67"/>
      <c r="G27" s="67">
        <f t="shared" si="0"/>
        <v>0</v>
      </c>
    </row>
    <row r="28" spans="1:16" ht="18" x14ac:dyDescent="0.35">
      <c r="A28" s="33" t="s">
        <v>88</v>
      </c>
      <c r="B28" s="33">
        <v>1207261360</v>
      </c>
      <c r="C28" s="34" t="s">
        <v>112</v>
      </c>
      <c r="D28" s="48">
        <v>1</v>
      </c>
      <c r="E28" s="35"/>
      <c r="F28" s="67"/>
      <c r="G28" s="67">
        <f t="shared" si="0"/>
        <v>0</v>
      </c>
    </row>
    <row r="29" spans="1:16" ht="18" x14ac:dyDescent="0.35">
      <c r="A29" s="33" t="s">
        <v>89</v>
      </c>
      <c r="B29" s="33">
        <v>1208060220</v>
      </c>
      <c r="C29" s="34" t="s">
        <v>113</v>
      </c>
      <c r="D29" s="48">
        <v>1</v>
      </c>
      <c r="E29" s="35"/>
      <c r="F29" s="67"/>
      <c r="G29" s="67">
        <f t="shared" si="0"/>
        <v>0</v>
      </c>
    </row>
    <row r="30" spans="1:16" ht="18" x14ac:dyDescent="0.35">
      <c r="A30" s="33" t="s">
        <v>90</v>
      </c>
      <c r="B30" s="33">
        <v>1207310340</v>
      </c>
      <c r="C30" s="34" t="s">
        <v>114</v>
      </c>
      <c r="D30" s="48">
        <v>1</v>
      </c>
      <c r="E30" s="35"/>
      <c r="F30" s="67"/>
      <c r="G30" s="67">
        <f t="shared" si="0"/>
        <v>0</v>
      </c>
    </row>
    <row r="31" spans="1:16" ht="18" x14ac:dyDescent="0.35">
      <c r="A31" s="33" t="s">
        <v>91</v>
      </c>
      <c r="B31" s="33">
        <v>1207310370</v>
      </c>
      <c r="C31" s="34" t="s">
        <v>115</v>
      </c>
      <c r="D31" s="48">
        <v>1</v>
      </c>
      <c r="E31" s="35"/>
      <c r="F31" s="67"/>
      <c r="G31" s="67">
        <f t="shared" si="0"/>
        <v>0</v>
      </c>
    </row>
    <row r="32" spans="1:16" ht="18" x14ac:dyDescent="0.35">
      <c r="A32" s="33" t="s">
        <v>92</v>
      </c>
      <c r="B32" s="33">
        <v>1207261360</v>
      </c>
      <c r="C32" s="34" t="s">
        <v>116</v>
      </c>
      <c r="D32" s="48">
        <v>1</v>
      </c>
      <c r="E32" s="35"/>
      <c r="F32" s="67"/>
      <c r="G32" s="67">
        <f t="shared" si="0"/>
        <v>0</v>
      </c>
    </row>
    <row r="33" spans="1:7" ht="18" x14ac:dyDescent="0.35">
      <c r="A33" s="33" t="s">
        <v>93</v>
      </c>
      <c r="B33" s="33">
        <v>2100000262</v>
      </c>
      <c r="C33" s="34" t="s">
        <v>117</v>
      </c>
      <c r="D33" s="48">
        <v>1</v>
      </c>
      <c r="E33" s="35"/>
      <c r="F33" s="67"/>
      <c r="G33" s="67">
        <f t="shared" si="0"/>
        <v>0</v>
      </c>
    </row>
    <row r="34" spans="1:7" ht="18" x14ac:dyDescent="0.35">
      <c r="A34" s="33" t="s">
        <v>94</v>
      </c>
      <c r="B34" s="33">
        <v>1207261360</v>
      </c>
      <c r="C34" s="34" t="s">
        <v>118</v>
      </c>
      <c r="D34" s="48">
        <v>1</v>
      </c>
      <c r="E34" s="35"/>
      <c r="F34" s="67"/>
      <c r="G34" s="67">
        <f t="shared" si="0"/>
        <v>0</v>
      </c>
    </row>
    <row r="35" spans="1:7" ht="18" x14ac:dyDescent="0.35">
      <c r="A35" s="33" t="s">
        <v>95</v>
      </c>
      <c r="B35" s="33">
        <v>2000115332</v>
      </c>
      <c r="C35" s="34" t="s">
        <v>119</v>
      </c>
      <c r="D35" s="48">
        <v>1</v>
      </c>
      <c r="E35" s="35"/>
      <c r="F35" s="67"/>
      <c r="G35" s="67">
        <f t="shared" si="0"/>
        <v>0</v>
      </c>
    </row>
    <row r="36" spans="1:7" ht="18" x14ac:dyDescent="0.35">
      <c r="A36" s="33" t="s">
        <v>96</v>
      </c>
      <c r="B36" s="33">
        <v>1207261380</v>
      </c>
      <c r="C36" s="34" t="s">
        <v>120</v>
      </c>
      <c r="D36" s="48">
        <v>1</v>
      </c>
      <c r="E36" s="35"/>
      <c r="F36" s="67"/>
      <c r="G36" s="67">
        <f t="shared" si="0"/>
        <v>0</v>
      </c>
    </row>
    <row r="37" spans="1:7" ht="18" x14ac:dyDescent="0.35">
      <c r="A37" s="33">
        <v>6816</v>
      </c>
      <c r="B37" s="33">
        <v>2100002814</v>
      </c>
      <c r="C37" s="34" t="s">
        <v>121</v>
      </c>
      <c r="D37" s="48">
        <v>1</v>
      </c>
      <c r="E37" s="35"/>
      <c r="F37" s="67"/>
      <c r="G37" s="67">
        <f t="shared" si="0"/>
        <v>0</v>
      </c>
    </row>
    <row r="38" spans="1:7" ht="18" x14ac:dyDescent="0.35">
      <c r="A38" s="33" t="s">
        <v>97</v>
      </c>
      <c r="B38" s="33">
        <v>1209070770</v>
      </c>
      <c r="C38" s="34" t="s">
        <v>122</v>
      </c>
      <c r="D38" s="48">
        <v>0</v>
      </c>
      <c r="E38" s="35"/>
      <c r="F38" s="67"/>
      <c r="G38" s="67">
        <f t="shared" si="0"/>
        <v>0</v>
      </c>
    </row>
    <row r="39" spans="1:7" ht="18" x14ac:dyDescent="0.35">
      <c r="A39" s="33" t="s">
        <v>98</v>
      </c>
      <c r="B39" s="33">
        <v>1209070820</v>
      </c>
      <c r="C39" s="34" t="s">
        <v>123</v>
      </c>
      <c r="D39" s="48">
        <v>1</v>
      </c>
      <c r="E39" s="35"/>
      <c r="F39" s="67"/>
      <c r="G39" s="67">
        <f t="shared" si="0"/>
        <v>0</v>
      </c>
    </row>
    <row r="40" spans="1:7" ht="18" x14ac:dyDescent="0.35">
      <c r="A40" s="33" t="s">
        <v>99</v>
      </c>
      <c r="B40" s="33">
        <v>2100010645</v>
      </c>
      <c r="C40" s="34" t="s">
        <v>124</v>
      </c>
      <c r="D40" s="48">
        <v>4</v>
      </c>
      <c r="E40" s="35"/>
      <c r="F40" s="67"/>
      <c r="G40" s="67">
        <f t="shared" si="0"/>
        <v>0</v>
      </c>
    </row>
    <row r="41" spans="1:7" ht="18" x14ac:dyDescent="0.35">
      <c r="A41" s="33" t="s">
        <v>100</v>
      </c>
      <c r="B41" s="33">
        <v>2100007516</v>
      </c>
      <c r="C41" s="34" t="s">
        <v>125</v>
      </c>
      <c r="D41" s="48">
        <v>4</v>
      </c>
      <c r="E41" s="35"/>
      <c r="F41" s="67"/>
      <c r="G41" s="67">
        <f t="shared" si="0"/>
        <v>0</v>
      </c>
    </row>
    <row r="42" spans="1:7" ht="18" x14ac:dyDescent="0.35">
      <c r="A42" s="33" t="s">
        <v>100</v>
      </c>
      <c r="B42" s="33">
        <v>2100010711</v>
      </c>
      <c r="C42" s="34" t="s">
        <v>125</v>
      </c>
      <c r="D42" s="48">
        <v>4</v>
      </c>
      <c r="E42" s="35"/>
      <c r="F42" s="67"/>
      <c r="G42" s="67">
        <f t="shared" si="0"/>
        <v>0</v>
      </c>
    </row>
    <row r="43" spans="1:7" ht="18" x14ac:dyDescent="0.35">
      <c r="A43" s="33" t="s">
        <v>101</v>
      </c>
      <c r="B43" s="33">
        <v>2100010712</v>
      </c>
      <c r="C43" s="34" t="s">
        <v>126</v>
      </c>
      <c r="D43" s="48">
        <v>4</v>
      </c>
      <c r="E43" s="35"/>
      <c r="F43" s="67"/>
      <c r="G43" s="67">
        <f t="shared" si="0"/>
        <v>0</v>
      </c>
    </row>
    <row r="44" spans="1:7" ht="18" x14ac:dyDescent="0.35">
      <c r="A44" s="33" t="s">
        <v>101</v>
      </c>
      <c r="B44" s="33">
        <v>2100023365</v>
      </c>
      <c r="C44" s="34" t="s">
        <v>126</v>
      </c>
      <c r="D44" s="48">
        <v>4</v>
      </c>
      <c r="E44" s="35"/>
      <c r="F44" s="67"/>
      <c r="G44" s="67">
        <f t="shared" si="0"/>
        <v>0</v>
      </c>
    </row>
    <row r="45" spans="1:7" ht="18" x14ac:dyDescent="0.35">
      <c r="A45" s="33">
        <v>1119</v>
      </c>
      <c r="B45" s="33">
        <v>2100007744</v>
      </c>
      <c r="C45" s="34" t="s">
        <v>127</v>
      </c>
      <c r="D45" s="48">
        <v>4</v>
      </c>
      <c r="E45" s="35"/>
      <c r="F45" s="67"/>
      <c r="G45" s="67">
        <f t="shared" si="0"/>
        <v>0</v>
      </c>
    </row>
    <row r="46" spans="1:7" ht="18" x14ac:dyDescent="0.35">
      <c r="A46" s="33" t="s">
        <v>102</v>
      </c>
      <c r="B46" s="33">
        <v>2100010389</v>
      </c>
      <c r="C46" s="34" t="s">
        <v>128</v>
      </c>
      <c r="D46" s="48">
        <v>4</v>
      </c>
      <c r="E46" s="35"/>
      <c r="F46" s="67"/>
      <c r="G46" s="67">
        <f t="shared" si="0"/>
        <v>0</v>
      </c>
    </row>
    <row r="47" spans="1:7" ht="18" x14ac:dyDescent="0.35">
      <c r="A47" s="33">
        <v>1119</v>
      </c>
      <c r="B47" s="33">
        <v>2100004817</v>
      </c>
      <c r="C47" s="34" t="s">
        <v>129</v>
      </c>
      <c r="D47" s="48">
        <v>4</v>
      </c>
      <c r="E47" s="35"/>
      <c r="F47" s="67"/>
      <c r="G47" s="67">
        <f t="shared" si="0"/>
        <v>0</v>
      </c>
    </row>
    <row r="48" spans="1:7" ht="18" x14ac:dyDescent="0.35">
      <c r="A48" s="33" t="s">
        <v>103</v>
      </c>
      <c r="B48" s="33">
        <v>2100010980</v>
      </c>
      <c r="C48" s="34" t="s">
        <v>130</v>
      </c>
      <c r="D48" s="48">
        <v>4</v>
      </c>
      <c r="E48" s="35"/>
      <c r="F48" s="67"/>
      <c r="G48" s="67">
        <f t="shared" si="0"/>
        <v>0</v>
      </c>
    </row>
    <row r="49" spans="1:7" ht="18" x14ac:dyDescent="0.35">
      <c r="A49" s="33" t="s">
        <v>103</v>
      </c>
      <c r="B49" s="33">
        <v>2000110404</v>
      </c>
      <c r="C49" s="34" t="s">
        <v>130</v>
      </c>
      <c r="D49" s="48">
        <v>4</v>
      </c>
      <c r="E49" s="35"/>
      <c r="F49" s="67"/>
      <c r="G49" s="67">
        <f t="shared" si="0"/>
        <v>0</v>
      </c>
    </row>
    <row r="50" spans="1:7" ht="18" x14ac:dyDescent="0.35">
      <c r="A50" s="33" t="s">
        <v>103</v>
      </c>
      <c r="B50" s="33">
        <v>2100010646</v>
      </c>
      <c r="C50" s="34" t="s">
        <v>130</v>
      </c>
      <c r="D50" s="48">
        <v>4</v>
      </c>
      <c r="E50" s="35"/>
      <c r="F50" s="67"/>
      <c r="G50" s="67">
        <f t="shared" si="0"/>
        <v>0</v>
      </c>
    </row>
    <row r="51" spans="1:7" ht="18" x14ac:dyDescent="0.35">
      <c r="A51" s="33" t="s">
        <v>104</v>
      </c>
      <c r="B51" s="33">
        <v>2000112135</v>
      </c>
      <c r="C51" s="34" t="s">
        <v>131</v>
      </c>
      <c r="D51" s="48">
        <v>4</v>
      </c>
      <c r="E51" s="35"/>
      <c r="F51" s="67"/>
      <c r="G51" s="67">
        <f t="shared" si="0"/>
        <v>0</v>
      </c>
    </row>
    <row r="52" spans="1:7" ht="18" x14ac:dyDescent="0.35">
      <c r="A52" s="33" t="s">
        <v>104</v>
      </c>
      <c r="B52" s="33">
        <v>2100024931</v>
      </c>
      <c r="C52" s="34" t="s">
        <v>131</v>
      </c>
      <c r="D52" s="48">
        <v>4</v>
      </c>
      <c r="E52" s="35"/>
      <c r="F52" s="67"/>
      <c r="G52" s="67">
        <f t="shared" si="0"/>
        <v>0</v>
      </c>
    </row>
    <row r="53" spans="1:7" ht="18" x14ac:dyDescent="0.35">
      <c r="A53" s="33" t="s">
        <v>105</v>
      </c>
      <c r="B53" s="33">
        <v>2100002629</v>
      </c>
      <c r="C53" s="34" t="s">
        <v>132</v>
      </c>
      <c r="D53" s="48">
        <v>4</v>
      </c>
      <c r="E53" s="35"/>
      <c r="F53" s="67"/>
      <c r="G53" s="67">
        <f t="shared" si="0"/>
        <v>0</v>
      </c>
    </row>
    <row r="54" spans="1:7" ht="18" x14ac:dyDescent="0.35">
      <c r="A54" s="33" t="s">
        <v>105</v>
      </c>
      <c r="B54" s="33">
        <v>2100006287</v>
      </c>
      <c r="C54" s="34" t="s">
        <v>132</v>
      </c>
      <c r="D54" s="48">
        <v>4</v>
      </c>
      <c r="E54" s="35"/>
      <c r="F54" s="67"/>
      <c r="G54" s="67">
        <f t="shared" si="0"/>
        <v>0</v>
      </c>
    </row>
    <row r="55" spans="1:7" ht="18" x14ac:dyDescent="0.35">
      <c r="A55" s="33" t="s">
        <v>106</v>
      </c>
      <c r="B55" s="33">
        <v>2000112449</v>
      </c>
      <c r="C55" s="34" t="s">
        <v>133</v>
      </c>
      <c r="D55" s="48">
        <v>4</v>
      </c>
      <c r="E55" s="35"/>
      <c r="F55" s="67"/>
      <c r="G55" s="67">
        <f t="shared" si="0"/>
        <v>0</v>
      </c>
    </row>
    <row r="56" spans="1:7" ht="18" x14ac:dyDescent="0.35">
      <c r="A56" s="33" t="s">
        <v>106</v>
      </c>
      <c r="B56" s="33">
        <v>2100004174</v>
      </c>
      <c r="C56" s="34" t="s">
        <v>133</v>
      </c>
      <c r="D56" s="48">
        <v>4</v>
      </c>
      <c r="E56" s="35"/>
      <c r="F56" s="67"/>
      <c r="G56" s="67">
        <f t="shared" si="0"/>
        <v>0</v>
      </c>
    </row>
    <row r="57" spans="1:7" ht="18" x14ac:dyDescent="0.35">
      <c r="A57" s="63"/>
      <c r="B57" s="63"/>
      <c r="C57" s="64"/>
      <c r="D57" s="65"/>
      <c r="E57" s="66"/>
      <c r="F57" s="68" t="s">
        <v>136</v>
      </c>
      <c r="G57" s="69">
        <f>SUM(G23:G56)</f>
        <v>0</v>
      </c>
    </row>
    <row r="58" spans="1:7" ht="18" x14ac:dyDescent="0.35">
      <c r="A58" s="63"/>
      <c r="B58" s="63"/>
      <c r="C58" s="64"/>
      <c r="D58" s="65"/>
      <c r="E58" s="66"/>
      <c r="F58" s="68" t="s">
        <v>137</v>
      </c>
      <c r="G58" s="69">
        <f>+G57*0.12</f>
        <v>0</v>
      </c>
    </row>
    <row r="59" spans="1:7" ht="18" x14ac:dyDescent="0.35">
      <c r="A59" s="63"/>
      <c r="B59" s="63"/>
      <c r="C59" s="64"/>
      <c r="D59" s="65"/>
      <c r="E59" s="66"/>
      <c r="F59" s="68" t="s">
        <v>138</v>
      </c>
      <c r="G59" s="69">
        <f>+G57+G58</f>
        <v>0</v>
      </c>
    </row>
    <row r="60" spans="1:7" ht="15" x14ac:dyDescent="0.25">
      <c r="F60" s="10"/>
      <c r="G60" s="10"/>
    </row>
    <row r="61" spans="1:7" ht="15.6" x14ac:dyDescent="0.3">
      <c r="B61" s="55" t="s">
        <v>23</v>
      </c>
      <c r="C61" s="56"/>
      <c r="D61" s="56"/>
      <c r="E61" s="36"/>
      <c r="F61" s="10"/>
      <c r="G61" s="10"/>
    </row>
    <row r="62" spans="1:7" ht="15.6" x14ac:dyDescent="0.3">
      <c r="B62" s="37"/>
      <c r="C62" s="37" t="s">
        <v>24</v>
      </c>
      <c r="D62" s="37"/>
      <c r="E62" s="38"/>
      <c r="F62" s="10"/>
      <c r="G62" s="10"/>
    </row>
    <row r="63" spans="1:7" ht="15.6" x14ac:dyDescent="0.3">
      <c r="B63" s="39" t="s">
        <v>25</v>
      </c>
      <c r="C63" s="39" t="s">
        <v>26</v>
      </c>
      <c r="D63" s="39" t="s">
        <v>27</v>
      </c>
      <c r="E63" s="38"/>
      <c r="F63" s="10"/>
      <c r="G63" s="10"/>
    </row>
    <row r="64" spans="1:7" ht="15" x14ac:dyDescent="0.25">
      <c r="B64" s="35"/>
      <c r="C64" s="40" t="s">
        <v>28</v>
      </c>
      <c r="D64" s="41">
        <v>1</v>
      </c>
      <c r="E64" s="42"/>
      <c r="F64" s="10"/>
      <c r="G64" s="10"/>
    </row>
    <row r="65" spans="2:7" ht="15" x14ac:dyDescent="0.25">
      <c r="B65" s="35"/>
      <c r="C65" s="40" t="s">
        <v>29</v>
      </c>
      <c r="D65" s="41">
        <v>1</v>
      </c>
      <c r="E65" s="42"/>
      <c r="F65" s="10"/>
      <c r="G65" s="10"/>
    </row>
    <row r="66" spans="2:7" ht="15" x14ac:dyDescent="0.25">
      <c r="B66" s="43"/>
      <c r="C66" s="43" t="s">
        <v>30</v>
      </c>
      <c r="D66" s="41">
        <v>1</v>
      </c>
      <c r="E66" s="44"/>
      <c r="F66" s="10"/>
      <c r="G66" s="10"/>
    </row>
    <row r="67" spans="2:7" ht="15" x14ac:dyDescent="0.25">
      <c r="B67" s="43"/>
      <c r="C67" s="43" t="s">
        <v>31</v>
      </c>
      <c r="D67" s="41">
        <v>1</v>
      </c>
      <c r="E67" s="44"/>
      <c r="F67" s="10"/>
      <c r="G67" s="10"/>
    </row>
    <row r="68" spans="2:7" ht="15" x14ac:dyDescent="0.25">
      <c r="B68" s="43"/>
      <c r="C68" s="43" t="s">
        <v>32</v>
      </c>
      <c r="D68" s="41">
        <v>1</v>
      </c>
      <c r="E68" s="44"/>
      <c r="F68" s="10"/>
      <c r="G68" s="10"/>
    </row>
    <row r="69" spans="2:7" ht="15" x14ac:dyDescent="0.25">
      <c r="B69" s="43"/>
      <c r="C69" s="43" t="s">
        <v>33</v>
      </c>
      <c r="D69" s="41">
        <v>1</v>
      </c>
      <c r="E69" s="44"/>
      <c r="F69" s="10"/>
      <c r="G69" s="10"/>
    </row>
    <row r="70" spans="2:7" ht="15" x14ac:dyDescent="0.25">
      <c r="B70" s="43"/>
      <c r="C70" s="43" t="s">
        <v>34</v>
      </c>
      <c r="D70" s="41">
        <v>1</v>
      </c>
      <c r="E70" s="44"/>
      <c r="F70" s="10"/>
      <c r="G70" s="10"/>
    </row>
    <row r="71" spans="2:7" ht="15" x14ac:dyDescent="0.25">
      <c r="B71" s="43"/>
      <c r="C71" s="43" t="s">
        <v>35</v>
      </c>
      <c r="D71" s="41">
        <v>1</v>
      </c>
      <c r="E71" s="44"/>
      <c r="F71" s="10"/>
      <c r="G71" s="10"/>
    </row>
    <row r="72" spans="2:7" ht="15" x14ac:dyDescent="0.25">
      <c r="B72" s="43"/>
      <c r="C72" s="43" t="s">
        <v>36</v>
      </c>
      <c r="D72" s="41">
        <v>1</v>
      </c>
      <c r="E72" s="44"/>
      <c r="F72" s="10"/>
      <c r="G72" s="10"/>
    </row>
    <row r="73" spans="2:7" ht="15" x14ac:dyDescent="0.25">
      <c r="B73" s="43"/>
      <c r="C73" s="43" t="s">
        <v>37</v>
      </c>
      <c r="D73" s="41">
        <v>1</v>
      </c>
      <c r="E73" s="44"/>
      <c r="F73" s="10"/>
      <c r="G73" s="10"/>
    </row>
    <row r="74" spans="2:7" ht="15" x14ac:dyDescent="0.25">
      <c r="B74" s="43"/>
      <c r="C74" s="43" t="s">
        <v>38</v>
      </c>
      <c r="D74" s="41">
        <v>1</v>
      </c>
      <c r="E74" s="44"/>
      <c r="F74" s="10"/>
      <c r="G74" s="10"/>
    </row>
    <row r="75" spans="2:7" ht="15" x14ac:dyDescent="0.25">
      <c r="B75" s="43"/>
      <c r="C75" s="43" t="s">
        <v>39</v>
      </c>
      <c r="D75" s="41">
        <v>1</v>
      </c>
      <c r="E75" s="44"/>
      <c r="F75" s="10"/>
      <c r="G75" s="10"/>
    </row>
    <row r="76" spans="2:7" ht="15" x14ac:dyDescent="0.25">
      <c r="B76" s="43"/>
      <c r="C76" s="43" t="s">
        <v>40</v>
      </c>
      <c r="D76" s="41">
        <v>3</v>
      </c>
      <c r="E76" s="44"/>
      <c r="F76" s="10"/>
      <c r="G76" s="10"/>
    </row>
    <row r="77" spans="2:7" ht="15" x14ac:dyDescent="0.25">
      <c r="B77" s="43"/>
      <c r="C77" s="43" t="s">
        <v>41</v>
      </c>
      <c r="D77" s="41">
        <v>1</v>
      </c>
      <c r="E77" s="44"/>
      <c r="F77" s="10"/>
      <c r="G77" s="10"/>
    </row>
    <row r="78" spans="2:7" ht="15" x14ac:dyDescent="0.25">
      <c r="B78" s="43"/>
      <c r="C78" s="43" t="s">
        <v>42</v>
      </c>
      <c r="D78" s="41">
        <v>1</v>
      </c>
      <c r="E78" s="44"/>
      <c r="F78" s="10"/>
      <c r="G78" s="10"/>
    </row>
    <row r="79" spans="2:7" ht="15" x14ac:dyDescent="0.25">
      <c r="B79" s="43"/>
      <c r="C79" s="43" t="s">
        <v>43</v>
      </c>
      <c r="D79" s="41">
        <v>1</v>
      </c>
      <c r="E79" s="44"/>
      <c r="F79" s="10"/>
      <c r="G79" s="10"/>
    </row>
    <row r="80" spans="2:7" ht="15" x14ac:dyDescent="0.25">
      <c r="B80" s="43"/>
      <c r="C80" s="43" t="s">
        <v>44</v>
      </c>
      <c r="D80" s="41">
        <v>1</v>
      </c>
      <c r="E80" s="44"/>
      <c r="F80" s="10"/>
      <c r="G80" s="10"/>
    </row>
    <row r="81" spans="2:7" ht="15" x14ac:dyDescent="0.25">
      <c r="B81" s="43"/>
      <c r="C81" s="43" t="s">
        <v>45</v>
      </c>
      <c r="D81" s="41">
        <v>3</v>
      </c>
      <c r="E81" s="44"/>
      <c r="F81" s="10"/>
      <c r="G81" s="10"/>
    </row>
    <row r="82" spans="2:7" ht="15" x14ac:dyDescent="0.25">
      <c r="B82" s="43"/>
      <c r="C82" s="43" t="s">
        <v>46</v>
      </c>
      <c r="D82" s="41">
        <v>3</v>
      </c>
      <c r="E82" s="44"/>
      <c r="F82" s="10"/>
      <c r="G82" s="10"/>
    </row>
    <row r="83" spans="2:7" ht="15" x14ac:dyDescent="0.25">
      <c r="B83" s="43"/>
      <c r="C83" s="43" t="s">
        <v>47</v>
      </c>
      <c r="D83" s="41">
        <v>1</v>
      </c>
      <c r="E83" s="44"/>
      <c r="F83" s="10"/>
      <c r="G83" s="10"/>
    </row>
    <row r="84" spans="2:7" ht="15" x14ac:dyDescent="0.25">
      <c r="B84" s="43"/>
      <c r="C84" s="43" t="s">
        <v>48</v>
      </c>
      <c r="D84" s="41">
        <v>1</v>
      </c>
      <c r="E84" s="44"/>
      <c r="F84" s="10"/>
      <c r="G84" s="10"/>
    </row>
    <row r="85" spans="2:7" ht="15" x14ac:dyDescent="0.25">
      <c r="B85" s="43"/>
      <c r="C85" s="43" t="s">
        <v>49</v>
      </c>
      <c r="D85" s="41">
        <v>2</v>
      </c>
      <c r="E85" s="44"/>
      <c r="F85" s="10"/>
      <c r="G85" s="10"/>
    </row>
    <row r="86" spans="2:7" ht="15.6" x14ac:dyDescent="0.3">
      <c r="B86" s="57" t="s">
        <v>50</v>
      </c>
      <c r="C86" s="58"/>
      <c r="D86" s="59"/>
      <c r="E86" s="38"/>
      <c r="F86" s="10"/>
      <c r="G86" s="10"/>
    </row>
    <row r="87" spans="2:7" ht="15" x14ac:dyDescent="0.25">
      <c r="B87" s="35"/>
      <c r="C87" s="40" t="s">
        <v>51</v>
      </c>
      <c r="D87" s="41">
        <v>1</v>
      </c>
      <c r="E87" s="42"/>
      <c r="F87" s="10"/>
      <c r="G87" s="10"/>
    </row>
    <row r="88" spans="2:7" ht="15" x14ac:dyDescent="0.25">
      <c r="B88" s="43"/>
      <c r="C88" s="43" t="s">
        <v>52</v>
      </c>
      <c r="D88" s="41">
        <v>1</v>
      </c>
      <c r="E88" s="44"/>
      <c r="F88" s="10"/>
      <c r="G88" s="10"/>
    </row>
    <row r="89" spans="2:7" ht="15" x14ac:dyDescent="0.25">
      <c r="B89" s="43"/>
      <c r="C89" s="43" t="s">
        <v>53</v>
      </c>
      <c r="D89" s="41">
        <v>1</v>
      </c>
      <c r="E89" s="44"/>
      <c r="F89" s="10"/>
      <c r="G89" s="10"/>
    </row>
    <row r="90" spans="2:7" ht="15" x14ac:dyDescent="0.25">
      <c r="B90" s="43"/>
      <c r="C90" s="43" t="s">
        <v>54</v>
      </c>
      <c r="D90" s="41">
        <v>1</v>
      </c>
      <c r="E90" s="44"/>
      <c r="F90" s="10"/>
      <c r="G90" s="10"/>
    </row>
    <row r="91" spans="2:7" ht="15" x14ac:dyDescent="0.25">
      <c r="B91" s="43"/>
      <c r="C91" s="43" t="s">
        <v>55</v>
      </c>
      <c r="D91" s="41">
        <v>1</v>
      </c>
      <c r="E91" s="44"/>
      <c r="F91" s="10"/>
      <c r="G91" s="10"/>
    </row>
    <row r="92" spans="2:7" ht="15" x14ac:dyDescent="0.25">
      <c r="B92" s="35"/>
      <c r="C92" s="40" t="s">
        <v>56</v>
      </c>
      <c r="D92" s="41">
        <v>1</v>
      </c>
      <c r="E92" s="42"/>
      <c r="F92" s="10"/>
      <c r="G92" s="10"/>
    </row>
    <row r="93" spans="2:7" ht="15" x14ac:dyDescent="0.25">
      <c r="B93" s="35"/>
      <c r="C93" s="35" t="s">
        <v>57</v>
      </c>
      <c r="D93" s="41">
        <v>1</v>
      </c>
      <c r="F93" s="10"/>
      <c r="G93" s="10"/>
    </row>
    <row r="94" spans="2:7" ht="15" x14ac:dyDescent="0.25">
      <c r="B94" s="35"/>
      <c r="C94" s="35" t="s">
        <v>58</v>
      </c>
      <c r="D94" s="41">
        <v>1</v>
      </c>
      <c r="F94" s="10"/>
      <c r="G94" s="10"/>
    </row>
    <row r="95" spans="2:7" ht="15" x14ac:dyDescent="0.25">
      <c r="B95" s="35"/>
      <c r="C95" s="35" t="s">
        <v>59</v>
      </c>
      <c r="D95" s="41">
        <v>1</v>
      </c>
      <c r="F95" s="10"/>
      <c r="G95" s="10"/>
    </row>
    <row r="96" spans="2:7" ht="15" x14ac:dyDescent="0.25">
      <c r="B96" s="35"/>
      <c r="C96" s="35" t="s">
        <v>60</v>
      </c>
      <c r="D96" s="41">
        <v>1</v>
      </c>
      <c r="F96" s="10"/>
      <c r="G96" s="10"/>
    </row>
    <row r="97" spans="2:7" ht="15" x14ac:dyDescent="0.25">
      <c r="B97" s="35"/>
      <c r="C97" s="35" t="s">
        <v>61</v>
      </c>
      <c r="D97" s="41">
        <v>1</v>
      </c>
      <c r="F97" s="10"/>
      <c r="G97" s="10"/>
    </row>
    <row r="98" spans="2:7" ht="15" x14ac:dyDescent="0.25">
      <c r="B98" s="35"/>
      <c r="C98" s="35" t="s">
        <v>62</v>
      </c>
      <c r="D98" s="41">
        <v>1</v>
      </c>
      <c r="F98" s="10"/>
      <c r="G98" s="10"/>
    </row>
    <row r="99" spans="2:7" ht="15" x14ac:dyDescent="0.25">
      <c r="B99" s="35"/>
      <c r="C99" s="35" t="s">
        <v>63</v>
      </c>
      <c r="D99" s="41">
        <v>3</v>
      </c>
      <c r="F99" s="10"/>
      <c r="G99" s="10"/>
    </row>
    <row r="100" spans="2:7" ht="15" x14ac:dyDescent="0.25">
      <c r="B100" s="35"/>
      <c r="C100" s="35" t="s">
        <v>64</v>
      </c>
      <c r="D100" s="41">
        <v>1</v>
      </c>
      <c r="F100" s="10"/>
      <c r="G100" s="10"/>
    </row>
    <row r="101" spans="2:7" ht="15" x14ac:dyDescent="0.25">
      <c r="B101" s="35"/>
      <c r="C101" s="35" t="s">
        <v>65</v>
      </c>
      <c r="D101" s="41">
        <v>1</v>
      </c>
      <c r="F101" s="10"/>
      <c r="G101" s="10"/>
    </row>
    <row r="102" spans="2:7" ht="15" x14ac:dyDescent="0.25">
      <c r="B102" s="35"/>
      <c r="C102" s="35"/>
      <c r="D102" s="41"/>
      <c r="F102" s="10"/>
      <c r="G102" s="10"/>
    </row>
    <row r="103" spans="2:7" ht="15" x14ac:dyDescent="0.25">
      <c r="B103" s="35"/>
      <c r="C103" s="40" t="s">
        <v>66</v>
      </c>
      <c r="D103" s="41">
        <v>1</v>
      </c>
      <c r="E103" s="42"/>
      <c r="F103" s="10"/>
      <c r="G103" s="10"/>
    </row>
    <row r="104" spans="2:7" ht="15" customHeight="1" x14ac:dyDescent="0.25">
      <c r="B104" s="35"/>
      <c r="C104" s="40" t="s">
        <v>67</v>
      </c>
      <c r="D104" s="41">
        <v>2</v>
      </c>
      <c r="E104" s="42"/>
      <c r="F104" s="10"/>
      <c r="G104" s="10"/>
    </row>
    <row r="105" spans="2:7" ht="15" x14ac:dyDescent="0.25">
      <c r="B105" s="35"/>
      <c r="C105" s="40" t="s">
        <v>68</v>
      </c>
      <c r="D105" s="41">
        <v>1</v>
      </c>
      <c r="E105" s="42"/>
      <c r="F105" s="10"/>
      <c r="G105" s="10"/>
    </row>
    <row r="106" spans="2:7" ht="15" customHeight="1" x14ac:dyDescent="0.25">
      <c r="B106" s="35"/>
      <c r="C106" s="40" t="s">
        <v>69</v>
      </c>
      <c r="D106" s="41">
        <v>1</v>
      </c>
      <c r="E106" s="42"/>
      <c r="F106" s="10"/>
      <c r="G106" s="10"/>
    </row>
    <row r="107" spans="2:7" ht="15" x14ac:dyDescent="0.25">
      <c r="B107" s="35"/>
      <c r="C107" s="40" t="s">
        <v>70</v>
      </c>
      <c r="D107" s="41">
        <v>1</v>
      </c>
      <c r="E107" s="42"/>
      <c r="F107" s="10"/>
      <c r="G107" s="10"/>
    </row>
    <row r="108" spans="2:7" ht="15" x14ac:dyDescent="0.25">
      <c r="B108" s="35"/>
      <c r="C108" s="40" t="s">
        <v>71</v>
      </c>
      <c r="D108" s="41">
        <v>1</v>
      </c>
      <c r="E108" s="42"/>
      <c r="F108" s="10"/>
      <c r="G108" s="10"/>
    </row>
    <row r="109" spans="2:7" ht="15" x14ac:dyDescent="0.25">
      <c r="B109" s="35"/>
      <c r="C109" s="40" t="s">
        <v>72</v>
      </c>
      <c r="D109" s="41">
        <v>1</v>
      </c>
      <c r="E109" s="42"/>
      <c r="F109" s="10"/>
      <c r="G109" s="10"/>
    </row>
    <row r="110" spans="2:7" ht="15" x14ac:dyDescent="0.25">
      <c r="B110" s="35"/>
      <c r="C110" s="40" t="s">
        <v>73</v>
      </c>
      <c r="D110" s="41">
        <v>1</v>
      </c>
      <c r="E110" s="42"/>
      <c r="F110" s="10"/>
      <c r="G110" s="10"/>
    </row>
    <row r="111" spans="2:7" ht="15" x14ac:dyDescent="0.25">
      <c r="B111" s="35"/>
      <c r="C111" s="40" t="s">
        <v>74</v>
      </c>
      <c r="D111" s="41">
        <v>1</v>
      </c>
      <c r="E111" s="42"/>
      <c r="F111" s="10"/>
      <c r="G111" s="10"/>
    </row>
    <row r="112" spans="2:7" ht="15" x14ac:dyDescent="0.25">
      <c r="B112" s="35"/>
      <c r="C112" s="40" t="s">
        <v>75</v>
      </c>
      <c r="D112" s="41">
        <v>1</v>
      </c>
      <c r="E112" s="42"/>
      <c r="F112" s="10"/>
      <c r="G112" s="10"/>
    </row>
    <row r="113" spans="1:7" ht="15" x14ac:dyDescent="0.25">
      <c r="B113" s="35"/>
      <c r="C113" s="40" t="s">
        <v>76</v>
      </c>
      <c r="D113" s="41">
        <v>1</v>
      </c>
      <c r="E113" s="42"/>
      <c r="F113" s="10"/>
      <c r="G113" s="10"/>
    </row>
    <row r="114" spans="1:7" ht="15" x14ac:dyDescent="0.25">
      <c r="B114" s="35"/>
      <c r="C114" s="40" t="s">
        <v>77</v>
      </c>
      <c r="D114" s="41">
        <v>1</v>
      </c>
      <c r="E114" s="42"/>
      <c r="F114" s="10"/>
      <c r="G114" s="10"/>
    </row>
    <row r="115" spans="1:7" ht="15" x14ac:dyDescent="0.25">
      <c r="B115" s="35"/>
      <c r="C115" s="40" t="s">
        <v>78</v>
      </c>
      <c r="D115" s="41">
        <v>1</v>
      </c>
      <c r="E115" s="42"/>
      <c r="F115" s="10"/>
      <c r="G115" s="10"/>
    </row>
    <row r="116" spans="1:7" ht="20.100000000000001" customHeight="1" x14ac:dyDescent="0.25">
      <c r="B116" s="35"/>
      <c r="C116" s="40" t="s">
        <v>79</v>
      </c>
      <c r="D116" s="41">
        <v>1</v>
      </c>
      <c r="E116" s="42"/>
      <c r="F116" s="10"/>
      <c r="G116" s="10"/>
    </row>
    <row r="117" spans="1:7" ht="15" x14ac:dyDescent="0.25">
      <c r="B117" s="35"/>
      <c r="C117" s="40" t="s">
        <v>80</v>
      </c>
      <c r="D117" s="41">
        <v>3</v>
      </c>
      <c r="E117" s="42"/>
      <c r="F117" s="10"/>
      <c r="G117" s="10"/>
    </row>
    <row r="118" spans="1:7" ht="20.100000000000001" customHeight="1" x14ac:dyDescent="0.25">
      <c r="B118" s="35"/>
      <c r="C118" s="40" t="s">
        <v>80</v>
      </c>
      <c r="D118" s="41">
        <v>3</v>
      </c>
      <c r="E118" s="42"/>
      <c r="F118" s="10"/>
      <c r="G118" s="10"/>
    </row>
    <row r="119" spans="1:7" ht="15" x14ac:dyDescent="0.25">
      <c r="B119" s="35"/>
      <c r="C119" s="40" t="s">
        <v>81</v>
      </c>
      <c r="D119" s="41">
        <v>1</v>
      </c>
      <c r="E119" s="42"/>
      <c r="F119" s="10"/>
      <c r="G119" s="10"/>
    </row>
    <row r="120" spans="1:7" ht="20.100000000000001" customHeight="1" x14ac:dyDescent="0.25">
      <c r="A120" s="45"/>
    </row>
    <row r="122" spans="1:7" s="47" customFormat="1" ht="16.2" thickBot="1" x14ac:dyDescent="0.35">
      <c r="A122" s="47" t="s">
        <v>82</v>
      </c>
      <c r="C122" s="70"/>
    </row>
    <row r="123" spans="1:7" s="47" customFormat="1" ht="15.6" x14ac:dyDescent="0.3"/>
    <row r="124" spans="1:7" s="47" customFormat="1" ht="15.6" x14ac:dyDescent="0.3"/>
    <row r="125" spans="1:7" s="47" customFormat="1" ht="15.6" x14ac:dyDescent="0.3"/>
    <row r="126" spans="1:7" s="47" customFormat="1" ht="16.2" thickBot="1" x14ac:dyDescent="0.35">
      <c r="A126" s="47" t="s">
        <v>83</v>
      </c>
      <c r="C126" s="70"/>
    </row>
    <row r="127" spans="1:7" s="47" customFormat="1" ht="15.6" x14ac:dyDescent="0.3"/>
    <row r="128" spans="1:7" customFormat="1" ht="14.4" x14ac:dyDescent="0.3"/>
    <row r="129" spans="1:3" customFormat="1" ht="14.4" x14ac:dyDescent="0.3"/>
    <row r="130" spans="1:3" s="47" customFormat="1" ht="16.2" thickBot="1" x14ac:dyDescent="0.35">
      <c r="A130" s="47" t="s">
        <v>139</v>
      </c>
      <c r="C130" s="70"/>
    </row>
    <row r="131" spans="1:3" s="47" customFormat="1" ht="15.6" x14ac:dyDescent="0.3"/>
    <row r="132" spans="1:3" s="73" customFormat="1" ht="20.100000000000001" customHeight="1" x14ac:dyDescent="0.25">
      <c r="A132" s="71"/>
      <c r="B132" s="71"/>
      <c r="C132" s="72"/>
    </row>
    <row r="133" spans="1:3" s="73" customFormat="1" ht="20.100000000000001" customHeight="1" thickBot="1" x14ac:dyDescent="0.35">
      <c r="A133" s="47" t="s">
        <v>140</v>
      </c>
      <c r="B133" s="47"/>
      <c r="C133" s="70"/>
    </row>
  </sheetData>
  <mergeCells count="6">
    <mergeCell ref="B86:D86"/>
    <mergeCell ref="A2:H2"/>
    <mergeCell ref="A3:H3"/>
    <mergeCell ref="A4:H4"/>
    <mergeCell ref="O4:P5"/>
    <mergeCell ref="B61:D61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BAD4-DABD-4CEC-8D7A-C71BF87A59A6}">
  <dimension ref="A1:P133"/>
  <sheetViews>
    <sheetView showGridLines="0" zoomScale="70" zoomScaleNormal="70" workbookViewId="0">
      <selection activeCell="A7" sqref="A7"/>
    </sheetView>
  </sheetViews>
  <sheetFormatPr baseColWidth="10" defaultColWidth="8.44140625" defaultRowHeight="20.100000000000001" customHeight="1" x14ac:dyDescent="0.25"/>
  <cols>
    <col min="1" max="1" width="20.77734375" style="10" bestFit="1" customWidth="1"/>
    <col min="2" max="2" width="24.88671875" style="10" customWidth="1"/>
    <col min="3" max="3" width="83.33203125" style="10" bestFit="1" customWidth="1"/>
    <col min="4" max="4" width="22.77734375" style="10" bestFit="1" customWidth="1"/>
    <col min="5" max="5" width="17.88671875" style="10" bestFit="1" customWidth="1"/>
    <col min="6" max="6" width="21.5546875" style="46" customWidth="1"/>
    <col min="7" max="7" width="17.5546875" style="46" customWidth="1"/>
    <col min="8" max="16384" width="8.44140625" style="10"/>
  </cols>
  <sheetData>
    <row r="1" spans="1:16" customFormat="1" ht="24" customHeight="1" x14ac:dyDescent="0.3">
      <c r="B1" s="49"/>
      <c r="C1" s="49"/>
      <c r="D1" s="50"/>
      <c r="E1" s="50"/>
      <c r="F1" s="50"/>
      <c r="G1" s="50"/>
      <c r="H1" s="50"/>
      <c r="I1" s="50"/>
      <c r="J1" s="50"/>
      <c r="K1" s="50"/>
      <c r="L1" s="51"/>
      <c r="M1" s="52"/>
    </row>
    <row r="2" spans="1:16" customFormat="1" ht="17.399999999999999" x14ac:dyDescent="0.3">
      <c r="A2" s="60" t="s">
        <v>134</v>
      </c>
      <c r="B2" s="60"/>
      <c r="C2" s="60"/>
      <c r="D2" s="60"/>
      <c r="E2" s="60"/>
      <c r="F2" s="60"/>
      <c r="G2" s="60"/>
      <c r="H2" s="50"/>
      <c r="I2" s="50"/>
      <c r="J2" s="50"/>
      <c r="K2" s="50"/>
      <c r="L2" s="51"/>
      <c r="M2" s="52"/>
    </row>
    <row r="3" spans="1:16" customFormat="1" ht="22.8" x14ac:dyDescent="0.4">
      <c r="A3" s="60" t="s">
        <v>135</v>
      </c>
      <c r="B3" s="60"/>
      <c r="C3" s="60"/>
      <c r="D3" s="60"/>
      <c r="E3" s="60"/>
      <c r="F3" s="60"/>
      <c r="G3" s="60"/>
      <c r="H3" s="53"/>
      <c r="I3" s="53"/>
      <c r="J3" s="53"/>
      <c r="K3" s="53"/>
      <c r="L3" s="53"/>
      <c r="M3" s="53"/>
    </row>
    <row r="4" spans="1:16" customFormat="1" ht="22.8" x14ac:dyDescent="0.4">
      <c r="A4" s="61" t="s">
        <v>2</v>
      </c>
      <c r="B4" s="61"/>
      <c r="C4" s="61"/>
      <c r="D4" s="61"/>
      <c r="E4" s="61"/>
      <c r="F4" s="61"/>
      <c r="G4" s="61"/>
      <c r="H4" s="53"/>
      <c r="I4" s="53"/>
      <c r="J4" s="53"/>
      <c r="K4" s="53"/>
      <c r="L4" s="53"/>
      <c r="M4" s="53"/>
      <c r="N4" s="3"/>
      <c r="O4" s="54"/>
      <c r="P4" s="54"/>
    </row>
    <row r="5" spans="1:16" s="3" customFormat="1" ht="20.100000000000001" customHeight="1" x14ac:dyDescent="0.25">
      <c r="O5" s="54"/>
      <c r="P5" s="54"/>
    </row>
    <row r="6" spans="1:16" s="3" customFormat="1" ht="20.100000000000001" customHeight="1" x14ac:dyDescent="0.25">
      <c r="O6" s="4"/>
      <c r="P6" s="4"/>
    </row>
    <row r="7" spans="1:16" s="3" customFormat="1" ht="20.100000000000001" customHeight="1" x14ac:dyDescent="0.25">
      <c r="A7" s="5" t="s">
        <v>3</v>
      </c>
      <c r="B7" s="5"/>
      <c r="C7" s="62">
        <f ca="1">NOW()</f>
        <v>44798.578203935183</v>
      </c>
      <c r="D7" s="5" t="s">
        <v>4</v>
      </c>
      <c r="E7" s="6"/>
      <c r="F7" s="7"/>
      <c r="G7" s="8"/>
      <c r="O7" s="4"/>
      <c r="P7" s="4"/>
    </row>
    <row r="8" spans="1:16" s="3" customFormat="1" ht="20.100000000000001" customHeight="1" x14ac:dyDescent="0.3">
      <c r="A8" s="9"/>
      <c r="B8" s="9"/>
      <c r="C8" s="9"/>
      <c r="D8" s="9"/>
      <c r="E8" s="9"/>
      <c r="F8" s="9"/>
      <c r="G8" s="10"/>
      <c r="O8" s="4"/>
      <c r="P8" s="4"/>
    </row>
    <row r="9" spans="1:16" s="3" customFormat="1" ht="20.100000000000001" customHeight="1" x14ac:dyDescent="0.25">
      <c r="A9" s="5" t="s">
        <v>5</v>
      </c>
      <c r="B9" s="5"/>
      <c r="C9" s="11"/>
      <c r="D9" s="12" t="s">
        <v>6</v>
      </c>
      <c r="E9" s="13"/>
      <c r="F9" s="14"/>
      <c r="G9" s="14"/>
      <c r="O9" s="4"/>
      <c r="P9" s="4"/>
    </row>
    <row r="10" spans="1:16" s="3" customFormat="1" ht="20.100000000000001" customHeight="1" x14ac:dyDescent="0.3">
      <c r="A10" s="9"/>
      <c r="B10" s="9"/>
      <c r="C10" s="9"/>
      <c r="D10" s="9"/>
      <c r="E10" s="9"/>
      <c r="F10" s="9"/>
      <c r="G10" s="10"/>
      <c r="O10" s="4"/>
      <c r="P10" s="4"/>
    </row>
    <row r="11" spans="1:16" s="3" customFormat="1" ht="29.4" customHeight="1" x14ac:dyDescent="0.25">
      <c r="A11" s="5" t="s">
        <v>7</v>
      </c>
      <c r="B11" s="5"/>
      <c r="C11" s="15"/>
      <c r="D11" s="12" t="s">
        <v>8</v>
      </c>
      <c r="E11" s="11" t="s">
        <v>9</v>
      </c>
      <c r="F11" s="16"/>
      <c r="G11" s="16"/>
      <c r="O11" s="4"/>
      <c r="P11" s="4"/>
    </row>
    <row r="12" spans="1:16" s="3" customFormat="1" ht="20.100000000000001" customHeight="1" x14ac:dyDescent="0.3">
      <c r="A12" s="9"/>
      <c r="B12" s="9"/>
      <c r="C12" s="9"/>
      <c r="D12" s="9"/>
      <c r="E12" s="9"/>
      <c r="F12" s="9"/>
      <c r="G12" s="10"/>
      <c r="O12" s="17"/>
      <c r="P12" s="17"/>
    </row>
    <row r="13" spans="1:16" s="3" customFormat="1" ht="20.100000000000001" customHeight="1" x14ac:dyDescent="0.25">
      <c r="A13" s="5" t="s">
        <v>10</v>
      </c>
      <c r="B13" s="5"/>
      <c r="C13" s="62"/>
      <c r="D13" s="12" t="s">
        <v>11</v>
      </c>
      <c r="E13" s="18"/>
      <c r="F13" s="19"/>
      <c r="G13" s="19"/>
      <c r="O13" s="17"/>
      <c r="P13" s="17"/>
    </row>
    <row r="14" spans="1:16" s="3" customFormat="1" ht="20.100000000000001" customHeight="1" x14ac:dyDescent="0.3">
      <c r="A14" s="9"/>
      <c r="B14" s="9"/>
      <c r="C14" s="9"/>
      <c r="D14" s="9"/>
      <c r="E14" s="9"/>
      <c r="F14" s="9"/>
      <c r="G14" s="20"/>
      <c r="H14" s="20"/>
      <c r="O14" s="21"/>
      <c r="P14" s="21"/>
    </row>
    <row r="15" spans="1:16" s="3" customFormat="1" ht="20.100000000000001" customHeight="1" x14ac:dyDescent="0.25">
      <c r="A15" s="5" t="s">
        <v>12</v>
      </c>
      <c r="B15" s="5"/>
      <c r="C15" s="11"/>
      <c r="D15" s="16"/>
      <c r="E15" s="22"/>
      <c r="F15" s="22"/>
      <c r="G15" s="16"/>
      <c r="H15" s="16"/>
      <c r="O15" s="21"/>
      <c r="P15" s="21"/>
    </row>
    <row r="16" spans="1:16" s="3" customFormat="1" ht="20.100000000000001" customHeight="1" x14ac:dyDescent="0.3">
      <c r="A16" s="9"/>
      <c r="B16" s="9"/>
      <c r="C16" s="9"/>
      <c r="D16" s="9"/>
      <c r="E16" s="9"/>
      <c r="F16" s="9"/>
      <c r="G16" s="20"/>
      <c r="H16" s="20"/>
      <c r="O16" s="21"/>
      <c r="P16" s="21"/>
    </row>
    <row r="17" spans="1:16" s="3" customFormat="1" ht="20.100000000000001" customHeight="1" x14ac:dyDescent="0.25">
      <c r="A17" s="5" t="s">
        <v>13</v>
      </c>
      <c r="B17" s="5"/>
      <c r="C17" s="11"/>
      <c r="D17" s="12" t="s">
        <v>14</v>
      </c>
      <c r="E17" s="18"/>
      <c r="F17" s="22"/>
      <c r="G17" s="16"/>
      <c r="H17" s="16"/>
      <c r="O17" s="21"/>
      <c r="P17" s="21"/>
    </row>
    <row r="18" spans="1:16" s="3" customFormat="1" ht="20.100000000000001" customHeight="1" x14ac:dyDescent="0.3">
      <c r="A18" s="9"/>
      <c r="B18" s="9"/>
      <c r="C18" s="9"/>
      <c r="D18" s="9"/>
      <c r="E18" s="9"/>
      <c r="F18" s="9"/>
      <c r="G18" s="20"/>
      <c r="H18" s="20"/>
      <c r="O18" s="23"/>
      <c r="P18" s="23"/>
    </row>
    <row r="19" spans="1:16" s="3" customFormat="1" ht="20.100000000000001" customHeight="1" x14ac:dyDescent="0.25">
      <c r="A19" s="5" t="s">
        <v>15</v>
      </c>
      <c r="B19" s="5"/>
      <c r="C19" s="24"/>
      <c r="D19" s="8"/>
      <c r="E19" s="25"/>
      <c r="F19" s="25"/>
      <c r="G19" s="26"/>
      <c r="H19" s="27"/>
      <c r="O19" s="23"/>
      <c r="P19" s="23"/>
    </row>
    <row r="20" spans="1:16" s="3" customFormat="1" ht="20.100000000000001" customHeight="1" x14ac:dyDescent="0.25">
      <c r="A20" s="28"/>
      <c r="B20" s="28"/>
      <c r="C20" s="10"/>
      <c r="D20" s="10"/>
      <c r="E20" s="10"/>
      <c r="F20" s="10"/>
      <c r="G20" s="10"/>
      <c r="H20" s="10"/>
      <c r="O20" s="23"/>
      <c r="P20" s="23"/>
    </row>
    <row r="21" spans="1:16" s="3" customFormat="1" ht="20.100000000000001" customHeight="1" x14ac:dyDescent="0.3">
      <c r="A21" s="29"/>
      <c r="B21" s="29"/>
      <c r="C21" s="29"/>
      <c r="D21" s="29"/>
      <c r="E21" s="29"/>
      <c r="F21" s="29"/>
      <c r="G21" s="29"/>
      <c r="H21" s="30"/>
      <c r="O21" s="23"/>
      <c r="P21" s="23"/>
    </row>
    <row r="22" spans="1:16" s="3" customFormat="1" ht="30" customHeight="1" x14ac:dyDescent="0.25">
      <c r="A22" s="31" t="s">
        <v>16</v>
      </c>
      <c r="B22" s="31" t="s">
        <v>17</v>
      </c>
      <c r="C22" s="31" t="s">
        <v>18</v>
      </c>
      <c r="D22" s="31" t="s">
        <v>19</v>
      </c>
      <c r="E22" s="31" t="s">
        <v>20</v>
      </c>
      <c r="F22" s="32" t="s">
        <v>21</v>
      </c>
      <c r="G22" s="32" t="s">
        <v>22</v>
      </c>
      <c r="O22" s="23"/>
      <c r="P22" s="23"/>
    </row>
    <row r="23" spans="1:16" ht="18" x14ac:dyDescent="0.35">
      <c r="A23" s="33" t="s">
        <v>84</v>
      </c>
      <c r="B23" s="33">
        <v>1208060160</v>
      </c>
      <c r="C23" s="34" t="s">
        <v>107</v>
      </c>
      <c r="D23" s="48">
        <v>1</v>
      </c>
      <c r="E23" s="35"/>
      <c r="F23" s="67"/>
      <c r="G23" s="67">
        <f>+D23*F23</f>
        <v>0</v>
      </c>
    </row>
    <row r="24" spans="1:16" ht="18" x14ac:dyDescent="0.35">
      <c r="A24" s="33" t="s">
        <v>85</v>
      </c>
      <c r="B24" s="33">
        <v>1207261170</v>
      </c>
      <c r="C24" s="34" t="s">
        <v>108</v>
      </c>
      <c r="D24" s="48">
        <v>1</v>
      </c>
      <c r="E24" s="35"/>
      <c r="F24" s="67"/>
      <c r="G24" s="67">
        <f t="shared" ref="G24:G56" si="0">(D24*F24)</f>
        <v>0</v>
      </c>
    </row>
    <row r="25" spans="1:16" ht="18" x14ac:dyDescent="0.35">
      <c r="A25" s="33">
        <v>6806</v>
      </c>
      <c r="B25" s="33">
        <v>2100000260</v>
      </c>
      <c r="C25" s="34" t="s">
        <v>109</v>
      </c>
      <c r="D25" s="48">
        <v>1</v>
      </c>
      <c r="E25" s="35"/>
      <c r="F25" s="67"/>
      <c r="G25" s="67">
        <f t="shared" si="0"/>
        <v>0</v>
      </c>
    </row>
    <row r="26" spans="1:16" ht="18" x14ac:dyDescent="0.35">
      <c r="A26" s="33" t="s">
        <v>86</v>
      </c>
      <c r="B26" s="33">
        <v>2000111249</v>
      </c>
      <c r="C26" s="34" t="s">
        <v>110</v>
      </c>
      <c r="D26" s="48">
        <v>1</v>
      </c>
      <c r="E26" s="35"/>
      <c r="F26" s="67"/>
      <c r="G26" s="67">
        <f t="shared" si="0"/>
        <v>0</v>
      </c>
    </row>
    <row r="27" spans="1:16" ht="18" x14ac:dyDescent="0.35">
      <c r="A27" s="33" t="s">
        <v>87</v>
      </c>
      <c r="B27" s="33">
        <v>1207310310</v>
      </c>
      <c r="C27" s="34" t="s">
        <v>111</v>
      </c>
      <c r="D27" s="48">
        <v>1</v>
      </c>
      <c r="E27" s="35"/>
      <c r="F27" s="67"/>
      <c r="G27" s="67">
        <f t="shared" si="0"/>
        <v>0</v>
      </c>
    </row>
    <row r="28" spans="1:16" ht="18" x14ac:dyDescent="0.35">
      <c r="A28" s="33" t="s">
        <v>88</v>
      </c>
      <c r="B28" s="33">
        <v>1207261360</v>
      </c>
      <c r="C28" s="34" t="s">
        <v>112</v>
      </c>
      <c r="D28" s="48">
        <v>1</v>
      </c>
      <c r="E28" s="35"/>
      <c r="F28" s="67"/>
      <c r="G28" s="67">
        <f t="shared" si="0"/>
        <v>0</v>
      </c>
    </row>
    <row r="29" spans="1:16" ht="18" x14ac:dyDescent="0.35">
      <c r="A29" s="33" t="s">
        <v>89</v>
      </c>
      <c r="B29" s="33">
        <v>1208060220</v>
      </c>
      <c r="C29" s="34" t="s">
        <v>113</v>
      </c>
      <c r="D29" s="48">
        <v>1</v>
      </c>
      <c r="E29" s="35"/>
      <c r="F29" s="67"/>
      <c r="G29" s="67">
        <f t="shared" si="0"/>
        <v>0</v>
      </c>
    </row>
    <row r="30" spans="1:16" ht="18" x14ac:dyDescent="0.35">
      <c r="A30" s="33" t="s">
        <v>90</v>
      </c>
      <c r="B30" s="33">
        <v>1207310340</v>
      </c>
      <c r="C30" s="34" t="s">
        <v>114</v>
      </c>
      <c r="D30" s="48">
        <v>1</v>
      </c>
      <c r="E30" s="35"/>
      <c r="F30" s="67"/>
      <c r="G30" s="67">
        <f t="shared" si="0"/>
        <v>0</v>
      </c>
    </row>
    <row r="31" spans="1:16" ht="18" x14ac:dyDescent="0.35">
      <c r="A31" s="33" t="s">
        <v>91</v>
      </c>
      <c r="B31" s="33">
        <v>1207310370</v>
      </c>
      <c r="C31" s="34" t="s">
        <v>115</v>
      </c>
      <c r="D31" s="48">
        <v>1</v>
      </c>
      <c r="E31" s="35"/>
      <c r="F31" s="67"/>
      <c r="G31" s="67">
        <f t="shared" si="0"/>
        <v>0</v>
      </c>
    </row>
    <row r="32" spans="1:16" ht="18" x14ac:dyDescent="0.35">
      <c r="A32" s="33" t="s">
        <v>92</v>
      </c>
      <c r="B32" s="33">
        <v>1207261360</v>
      </c>
      <c r="C32" s="34" t="s">
        <v>116</v>
      </c>
      <c r="D32" s="48">
        <v>1</v>
      </c>
      <c r="E32" s="35"/>
      <c r="F32" s="67"/>
      <c r="G32" s="67">
        <f t="shared" si="0"/>
        <v>0</v>
      </c>
    </row>
    <row r="33" spans="1:7" ht="18" x14ac:dyDescent="0.35">
      <c r="A33" s="33" t="s">
        <v>93</v>
      </c>
      <c r="B33" s="33">
        <v>2100000262</v>
      </c>
      <c r="C33" s="34" t="s">
        <v>117</v>
      </c>
      <c r="D33" s="48">
        <v>1</v>
      </c>
      <c r="E33" s="35"/>
      <c r="F33" s="67"/>
      <c r="G33" s="67">
        <f t="shared" si="0"/>
        <v>0</v>
      </c>
    </row>
    <row r="34" spans="1:7" ht="18" x14ac:dyDescent="0.35">
      <c r="A34" s="33" t="s">
        <v>94</v>
      </c>
      <c r="B34" s="33">
        <v>1207261360</v>
      </c>
      <c r="C34" s="34" t="s">
        <v>118</v>
      </c>
      <c r="D34" s="48">
        <v>1</v>
      </c>
      <c r="E34" s="35"/>
      <c r="F34" s="67"/>
      <c r="G34" s="67">
        <f t="shared" si="0"/>
        <v>0</v>
      </c>
    </row>
    <row r="35" spans="1:7" ht="18" x14ac:dyDescent="0.35">
      <c r="A35" s="33" t="s">
        <v>95</v>
      </c>
      <c r="B35" s="33">
        <v>2000115332</v>
      </c>
      <c r="C35" s="34" t="s">
        <v>119</v>
      </c>
      <c r="D35" s="48">
        <v>1</v>
      </c>
      <c r="E35" s="35"/>
      <c r="F35" s="67"/>
      <c r="G35" s="67">
        <f t="shared" si="0"/>
        <v>0</v>
      </c>
    </row>
    <row r="36" spans="1:7" ht="18" x14ac:dyDescent="0.35">
      <c r="A36" s="33" t="s">
        <v>96</v>
      </c>
      <c r="B36" s="33">
        <v>1207261380</v>
      </c>
      <c r="C36" s="34" t="s">
        <v>120</v>
      </c>
      <c r="D36" s="48">
        <v>1</v>
      </c>
      <c r="E36" s="35"/>
      <c r="F36" s="67"/>
      <c r="G36" s="67">
        <f t="shared" si="0"/>
        <v>0</v>
      </c>
    </row>
    <row r="37" spans="1:7" ht="18" x14ac:dyDescent="0.35">
      <c r="A37" s="33">
        <v>6816</v>
      </c>
      <c r="B37" s="33">
        <v>2100002814</v>
      </c>
      <c r="C37" s="34" t="s">
        <v>121</v>
      </c>
      <c r="D37" s="48">
        <v>1</v>
      </c>
      <c r="E37" s="35"/>
      <c r="F37" s="67"/>
      <c r="G37" s="67">
        <f t="shared" si="0"/>
        <v>0</v>
      </c>
    </row>
    <row r="38" spans="1:7" ht="18" x14ac:dyDescent="0.35">
      <c r="A38" s="33" t="s">
        <v>97</v>
      </c>
      <c r="B38" s="33">
        <v>1209070770</v>
      </c>
      <c r="C38" s="34" t="s">
        <v>122</v>
      </c>
      <c r="D38" s="48">
        <v>0</v>
      </c>
      <c r="E38" s="35"/>
      <c r="F38" s="67"/>
      <c r="G38" s="67">
        <f t="shared" si="0"/>
        <v>0</v>
      </c>
    </row>
    <row r="39" spans="1:7" ht="18" x14ac:dyDescent="0.35">
      <c r="A39" s="33" t="s">
        <v>98</v>
      </c>
      <c r="B39" s="33">
        <v>1209070820</v>
      </c>
      <c r="C39" s="34" t="s">
        <v>123</v>
      </c>
      <c r="D39" s="48">
        <v>1</v>
      </c>
      <c r="E39" s="35"/>
      <c r="F39" s="67"/>
      <c r="G39" s="67">
        <f t="shared" si="0"/>
        <v>0</v>
      </c>
    </row>
    <row r="40" spans="1:7" ht="18" x14ac:dyDescent="0.35">
      <c r="A40" s="33" t="s">
        <v>99</v>
      </c>
      <c r="B40" s="33">
        <v>2100010645</v>
      </c>
      <c r="C40" s="34" t="s">
        <v>124</v>
      </c>
      <c r="D40" s="48">
        <v>4</v>
      </c>
      <c r="E40" s="35"/>
      <c r="F40" s="67"/>
      <c r="G40" s="67">
        <f t="shared" si="0"/>
        <v>0</v>
      </c>
    </row>
    <row r="41" spans="1:7" ht="18" x14ac:dyDescent="0.35">
      <c r="A41" s="33" t="s">
        <v>100</v>
      </c>
      <c r="B41" s="33">
        <v>2100007516</v>
      </c>
      <c r="C41" s="34" t="s">
        <v>125</v>
      </c>
      <c r="D41" s="48">
        <v>4</v>
      </c>
      <c r="E41" s="35"/>
      <c r="F41" s="67"/>
      <c r="G41" s="67">
        <f t="shared" si="0"/>
        <v>0</v>
      </c>
    </row>
    <row r="42" spans="1:7" ht="18" x14ac:dyDescent="0.35">
      <c r="A42" s="33" t="s">
        <v>100</v>
      </c>
      <c r="B42" s="33">
        <v>2100010711</v>
      </c>
      <c r="C42" s="34" t="s">
        <v>125</v>
      </c>
      <c r="D42" s="48">
        <v>4</v>
      </c>
      <c r="E42" s="35"/>
      <c r="F42" s="67"/>
      <c r="G42" s="67">
        <f t="shared" si="0"/>
        <v>0</v>
      </c>
    </row>
    <row r="43" spans="1:7" ht="18" x14ac:dyDescent="0.35">
      <c r="A43" s="33" t="s">
        <v>101</v>
      </c>
      <c r="B43" s="33">
        <v>2100010712</v>
      </c>
      <c r="C43" s="34" t="s">
        <v>126</v>
      </c>
      <c r="D43" s="48">
        <v>4</v>
      </c>
      <c r="E43" s="35"/>
      <c r="F43" s="67"/>
      <c r="G43" s="67">
        <f t="shared" si="0"/>
        <v>0</v>
      </c>
    </row>
    <row r="44" spans="1:7" ht="18" x14ac:dyDescent="0.35">
      <c r="A44" s="33" t="s">
        <v>101</v>
      </c>
      <c r="B44" s="33">
        <v>2100023365</v>
      </c>
      <c r="C44" s="34" t="s">
        <v>126</v>
      </c>
      <c r="D44" s="48">
        <v>4</v>
      </c>
      <c r="E44" s="35"/>
      <c r="F44" s="67"/>
      <c r="G44" s="67">
        <f t="shared" si="0"/>
        <v>0</v>
      </c>
    </row>
    <row r="45" spans="1:7" ht="18" x14ac:dyDescent="0.35">
      <c r="A45" s="33">
        <v>1119</v>
      </c>
      <c r="B45" s="33">
        <v>2100007744</v>
      </c>
      <c r="C45" s="34" t="s">
        <v>127</v>
      </c>
      <c r="D45" s="48">
        <v>4</v>
      </c>
      <c r="E45" s="35"/>
      <c r="F45" s="67"/>
      <c r="G45" s="67">
        <f t="shared" si="0"/>
        <v>0</v>
      </c>
    </row>
    <row r="46" spans="1:7" ht="18" x14ac:dyDescent="0.35">
      <c r="A46" s="33" t="s">
        <v>102</v>
      </c>
      <c r="B46" s="33">
        <v>2100010389</v>
      </c>
      <c r="C46" s="34" t="s">
        <v>128</v>
      </c>
      <c r="D46" s="48">
        <v>4</v>
      </c>
      <c r="E46" s="35"/>
      <c r="F46" s="67"/>
      <c r="G46" s="67">
        <f t="shared" si="0"/>
        <v>0</v>
      </c>
    </row>
    <row r="47" spans="1:7" ht="18" x14ac:dyDescent="0.35">
      <c r="A47" s="33">
        <v>1119</v>
      </c>
      <c r="B47" s="33">
        <v>2100004817</v>
      </c>
      <c r="C47" s="34" t="s">
        <v>129</v>
      </c>
      <c r="D47" s="48">
        <v>4</v>
      </c>
      <c r="E47" s="35"/>
      <c r="F47" s="67"/>
      <c r="G47" s="67">
        <f t="shared" si="0"/>
        <v>0</v>
      </c>
    </row>
    <row r="48" spans="1:7" ht="18" x14ac:dyDescent="0.35">
      <c r="A48" s="33" t="s">
        <v>103</v>
      </c>
      <c r="B48" s="33">
        <v>2100010980</v>
      </c>
      <c r="C48" s="34" t="s">
        <v>130</v>
      </c>
      <c r="D48" s="48">
        <v>4</v>
      </c>
      <c r="E48" s="35"/>
      <c r="F48" s="67"/>
      <c r="G48" s="67">
        <f t="shared" si="0"/>
        <v>0</v>
      </c>
    </row>
    <row r="49" spans="1:7" ht="18" x14ac:dyDescent="0.35">
      <c r="A49" s="33" t="s">
        <v>103</v>
      </c>
      <c r="B49" s="33">
        <v>2000110404</v>
      </c>
      <c r="C49" s="34" t="s">
        <v>130</v>
      </c>
      <c r="D49" s="48">
        <v>4</v>
      </c>
      <c r="E49" s="35"/>
      <c r="F49" s="67"/>
      <c r="G49" s="67">
        <f t="shared" si="0"/>
        <v>0</v>
      </c>
    </row>
    <row r="50" spans="1:7" ht="18" x14ac:dyDescent="0.35">
      <c r="A50" s="33" t="s">
        <v>103</v>
      </c>
      <c r="B50" s="33">
        <v>2100010646</v>
      </c>
      <c r="C50" s="34" t="s">
        <v>130</v>
      </c>
      <c r="D50" s="48">
        <v>4</v>
      </c>
      <c r="E50" s="35"/>
      <c r="F50" s="67"/>
      <c r="G50" s="67">
        <f t="shared" si="0"/>
        <v>0</v>
      </c>
    </row>
    <row r="51" spans="1:7" ht="18" x14ac:dyDescent="0.35">
      <c r="A51" s="33" t="s">
        <v>104</v>
      </c>
      <c r="B51" s="33">
        <v>2000112135</v>
      </c>
      <c r="C51" s="34" t="s">
        <v>131</v>
      </c>
      <c r="D51" s="48">
        <v>4</v>
      </c>
      <c r="E51" s="35"/>
      <c r="F51" s="67"/>
      <c r="G51" s="67">
        <f t="shared" si="0"/>
        <v>0</v>
      </c>
    </row>
    <row r="52" spans="1:7" ht="18" x14ac:dyDescent="0.35">
      <c r="A52" s="33" t="s">
        <v>104</v>
      </c>
      <c r="B52" s="33">
        <v>2100024931</v>
      </c>
      <c r="C52" s="34" t="s">
        <v>131</v>
      </c>
      <c r="D52" s="48">
        <v>4</v>
      </c>
      <c r="E52" s="35"/>
      <c r="F52" s="67"/>
      <c r="G52" s="67">
        <f t="shared" si="0"/>
        <v>0</v>
      </c>
    </row>
    <row r="53" spans="1:7" ht="18" x14ac:dyDescent="0.35">
      <c r="A53" s="33" t="s">
        <v>105</v>
      </c>
      <c r="B53" s="33">
        <v>2100002629</v>
      </c>
      <c r="C53" s="34" t="s">
        <v>132</v>
      </c>
      <c r="D53" s="48">
        <v>4</v>
      </c>
      <c r="E53" s="35"/>
      <c r="F53" s="67"/>
      <c r="G53" s="67">
        <f t="shared" si="0"/>
        <v>0</v>
      </c>
    </row>
    <row r="54" spans="1:7" ht="18" x14ac:dyDescent="0.35">
      <c r="A54" s="33" t="s">
        <v>105</v>
      </c>
      <c r="B54" s="33">
        <v>2100006287</v>
      </c>
      <c r="C54" s="34" t="s">
        <v>132</v>
      </c>
      <c r="D54" s="48">
        <v>4</v>
      </c>
      <c r="E54" s="35"/>
      <c r="F54" s="67"/>
      <c r="G54" s="67">
        <f t="shared" si="0"/>
        <v>0</v>
      </c>
    </row>
    <row r="55" spans="1:7" ht="18" x14ac:dyDescent="0.35">
      <c r="A55" s="33" t="s">
        <v>106</v>
      </c>
      <c r="B55" s="33">
        <v>2000112449</v>
      </c>
      <c r="C55" s="34" t="s">
        <v>133</v>
      </c>
      <c r="D55" s="48">
        <v>4</v>
      </c>
      <c r="E55" s="35"/>
      <c r="F55" s="67"/>
      <c r="G55" s="67">
        <f t="shared" si="0"/>
        <v>0</v>
      </c>
    </row>
    <row r="56" spans="1:7" ht="18" x14ac:dyDescent="0.35">
      <c r="A56" s="33" t="s">
        <v>106</v>
      </c>
      <c r="B56" s="33">
        <v>2100004174</v>
      </c>
      <c r="C56" s="34" t="s">
        <v>133</v>
      </c>
      <c r="D56" s="48">
        <v>4</v>
      </c>
      <c r="E56" s="35"/>
      <c r="F56" s="67"/>
      <c r="G56" s="67">
        <f t="shared" si="0"/>
        <v>0</v>
      </c>
    </row>
    <row r="57" spans="1:7" ht="18" x14ac:dyDescent="0.35">
      <c r="A57" s="63"/>
      <c r="B57" s="63"/>
      <c r="C57" s="64"/>
      <c r="D57" s="65"/>
      <c r="E57" s="66"/>
      <c r="F57" s="68" t="s">
        <v>136</v>
      </c>
      <c r="G57" s="69">
        <f>SUM(G23:G56)</f>
        <v>0</v>
      </c>
    </row>
    <row r="58" spans="1:7" ht="18" x14ac:dyDescent="0.35">
      <c r="A58" s="63"/>
      <c r="B58" s="63"/>
      <c r="C58" s="64"/>
      <c r="D58" s="65"/>
      <c r="E58" s="66"/>
      <c r="F58" s="68" t="s">
        <v>137</v>
      </c>
      <c r="G58" s="69">
        <f>+G57*0.12</f>
        <v>0</v>
      </c>
    </row>
    <row r="59" spans="1:7" ht="18" x14ac:dyDescent="0.35">
      <c r="A59" s="63"/>
      <c r="B59" s="63"/>
      <c r="C59" s="64"/>
      <c r="D59" s="65"/>
      <c r="E59" s="66"/>
      <c r="F59" s="68" t="s">
        <v>138</v>
      </c>
      <c r="G59" s="69">
        <f>+G57+G58</f>
        <v>0</v>
      </c>
    </row>
    <row r="60" spans="1:7" ht="15" x14ac:dyDescent="0.25">
      <c r="F60" s="10"/>
      <c r="G60" s="10"/>
    </row>
    <row r="61" spans="1:7" ht="15.6" x14ac:dyDescent="0.3">
      <c r="B61" s="55" t="s">
        <v>23</v>
      </c>
      <c r="C61" s="56"/>
      <c r="D61" s="56"/>
      <c r="E61" s="36"/>
      <c r="F61" s="10"/>
      <c r="G61" s="10"/>
    </row>
    <row r="62" spans="1:7" ht="15.6" x14ac:dyDescent="0.3">
      <c r="B62" s="37"/>
      <c r="C62" s="37" t="s">
        <v>24</v>
      </c>
      <c r="D62" s="37"/>
      <c r="E62" s="38"/>
      <c r="F62" s="10"/>
      <c r="G62" s="10"/>
    </row>
    <row r="63" spans="1:7" ht="15.6" x14ac:dyDescent="0.3">
      <c r="B63" s="39" t="s">
        <v>25</v>
      </c>
      <c r="C63" s="39" t="s">
        <v>26</v>
      </c>
      <c r="D63" s="39" t="s">
        <v>27</v>
      </c>
      <c r="E63" s="38"/>
      <c r="F63" s="10"/>
      <c r="G63" s="10"/>
    </row>
    <row r="64" spans="1:7" ht="15" x14ac:dyDescent="0.25">
      <c r="B64" s="35"/>
      <c r="C64" s="40" t="s">
        <v>28</v>
      </c>
      <c r="D64" s="41">
        <v>1</v>
      </c>
      <c r="E64" s="42"/>
      <c r="F64" s="10"/>
      <c r="G64" s="10"/>
    </row>
    <row r="65" spans="2:7" ht="15" x14ac:dyDescent="0.25">
      <c r="B65" s="35"/>
      <c r="C65" s="40" t="s">
        <v>29</v>
      </c>
      <c r="D65" s="41">
        <v>1</v>
      </c>
      <c r="E65" s="42"/>
      <c r="F65" s="10"/>
      <c r="G65" s="10"/>
    </row>
    <row r="66" spans="2:7" ht="15" x14ac:dyDescent="0.25">
      <c r="B66" s="43"/>
      <c r="C66" s="43" t="s">
        <v>30</v>
      </c>
      <c r="D66" s="41">
        <v>1</v>
      </c>
      <c r="E66" s="44"/>
      <c r="F66" s="10"/>
      <c r="G66" s="10"/>
    </row>
    <row r="67" spans="2:7" ht="15" x14ac:dyDescent="0.25">
      <c r="B67" s="43"/>
      <c r="C67" s="43" t="s">
        <v>31</v>
      </c>
      <c r="D67" s="41">
        <v>1</v>
      </c>
      <c r="E67" s="44"/>
      <c r="F67" s="10"/>
      <c r="G67" s="10"/>
    </row>
    <row r="68" spans="2:7" ht="15" x14ac:dyDescent="0.25">
      <c r="B68" s="43"/>
      <c r="C68" s="43" t="s">
        <v>32</v>
      </c>
      <c r="D68" s="41">
        <v>1</v>
      </c>
      <c r="E68" s="44"/>
      <c r="F68" s="10"/>
      <c r="G68" s="10"/>
    </row>
    <row r="69" spans="2:7" ht="15" x14ac:dyDescent="0.25">
      <c r="B69" s="43"/>
      <c r="C69" s="43" t="s">
        <v>33</v>
      </c>
      <c r="D69" s="41">
        <v>1</v>
      </c>
      <c r="E69" s="44"/>
      <c r="F69" s="10"/>
      <c r="G69" s="10"/>
    </row>
    <row r="70" spans="2:7" ht="15" x14ac:dyDescent="0.25">
      <c r="B70" s="43"/>
      <c r="C70" s="43" t="s">
        <v>34</v>
      </c>
      <c r="D70" s="41">
        <v>1</v>
      </c>
      <c r="E70" s="44"/>
      <c r="F70" s="10"/>
      <c r="G70" s="10"/>
    </row>
    <row r="71" spans="2:7" ht="15" x14ac:dyDescent="0.25">
      <c r="B71" s="43"/>
      <c r="C71" s="43" t="s">
        <v>35</v>
      </c>
      <c r="D71" s="41">
        <v>1</v>
      </c>
      <c r="E71" s="44"/>
      <c r="F71" s="10"/>
      <c r="G71" s="10"/>
    </row>
    <row r="72" spans="2:7" ht="15" x14ac:dyDescent="0.25">
      <c r="B72" s="43"/>
      <c r="C72" s="43" t="s">
        <v>36</v>
      </c>
      <c r="D72" s="41">
        <v>1</v>
      </c>
      <c r="E72" s="44"/>
      <c r="F72" s="10"/>
      <c r="G72" s="10"/>
    </row>
    <row r="73" spans="2:7" ht="15" x14ac:dyDescent="0.25">
      <c r="B73" s="43"/>
      <c r="C73" s="43" t="s">
        <v>37</v>
      </c>
      <c r="D73" s="41">
        <v>1</v>
      </c>
      <c r="E73" s="44"/>
      <c r="F73" s="10"/>
      <c r="G73" s="10"/>
    </row>
    <row r="74" spans="2:7" ht="15" x14ac:dyDescent="0.25">
      <c r="B74" s="43"/>
      <c r="C74" s="43" t="s">
        <v>38</v>
      </c>
      <c r="D74" s="41">
        <v>1</v>
      </c>
      <c r="E74" s="44"/>
      <c r="F74" s="10"/>
      <c r="G74" s="10"/>
    </row>
    <row r="75" spans="2:7" ht="15" x14ac:dyDescent="0.25">
      <c r="B75" s="43"/>
      <c r="C75" s="43" t="s">
        <v>39</v>
      </c>
      <c r="D75" s="41">
        <v>1</v>
      </c>
      <c r="E75" s="44"/>
      <c r="F75" s="10"/>
      <c r="G75" s="10"/>
    </row>
    <row r="76" spans="2:7" ht="15" x14ac:dyDescent="0.25">
      <c r="B76" s="43"/>
      <c r="C76" s="43" t="s">
        <v>40</v>
      </c>
      <c r="D76" s="41">
        <v>3</v>
      </c>
      <c r="E76" s="44"/>
      <c r="F76" s="10"/>
      <c r="G76" s="10"/>
    </row>
    <row r="77" spans="2:7" ht="15" x14ac:dyDescent="0.25">
      <c r="B77" s="43"/>
      <c r="C77" s="43" t="s">
        <v>41</v>
      </c>
      <c r="D77" s="41">
        <v>1</v>
      </c>
      <c r="E77" s="44"/>
      <c r="F77" s="10"/>
      <c r="G77" s="10"/>
    </row>
    <row r="78" spans="2:7" ht="15" x14ac:dyDescent="0.25">
      <c r="B78" s="43"/>
      <c r="C78" s="43" t="s">
        <v>42</v>
      </c>
      <c r="D78" s="41">
        <v>1</v>
      </c>
      <c r="E78" s="44"/>
      <c r="F78" s="10"/>
      <c r="G78" s="10"/>
    </row>
    <row r="79" spans="2:7" ht="15" x14ac:dyDescent="0.25">
      <c r="B79" s="43"/>
      <c r="C79" s="43" t="s">
        <v>43</v>
      </c>
      <c r="D79" s="41">
        <v>1</v>
      </c>
      <c r="E79" s="44"/>
      <c r="F79" s="10"/>
      <c r="G79" s="10"/>
    </row>
    <row r="80" spans="2:7" ht="15" x14ac:dyDescent="0.25">
      <c r="B80" s="43"/>
      <c r="C80" s="43" t="s">
        <v>44</v>
      </c>
      <c r="D80" s="41">
        <v>1</v>
      </c>
      <c r="E80" s="44"/>
      <c r="F80" s="10"/>
      <c r="G80" s="10"/>
    </row>
    <row r="81" spans="2:7" ht="15" x14ac:dyDescent="0.25">
      <c r="B81" s="43"/>
      <c r="C81" s="43" t="s">
        <v>45</v>
      </c>
      <c r="D81" s="41">
        <v>3</v>
      </c>
      <c r="E81" s="44"/>
      <c r="F81" s="10"/>
      <c r="G81" s="10"/>
    </row>
    <row r="82" spans="2:7" ht="15" x14ac:dyDescent="0.25">
      <c r="B82" s="43"/>
      <c r="C82" s="43" t="s">
        <v>46</v>
      </c>
      <c r="D82" s="41">
        <v>3</v>
      </c>
      <c r="E82" s="44"/>
      <c r="F82" s="10"/>
      <c r="G82" s="10"/>
    </row>
    <row r="83" spans="2:7" ht="15" x14ac:dyDescent="0.25">
      <c r="B83" s="43"/>
      <c r="C83" s="43" t="s">
        <v>47</v>
      </c>
      <c r="D83" s="41">
        <v>1</v>
      </c>
      <c r="E83" s="44"/>
      <c r="F83" s="10"/>
      <c r="G83" s="10"/>
    </row>
    <row r="84" spans="2:7" ht="15" x14ac:dyDescent="0.25">
      <c r="B84" s="43"/>
      <c r="C84" s="43" t="s">
        <v>48</v>
      </c>
      <c r="D84" s="41">
        <v>1</v>
      </c>
      <c r="E84" s="44"/>
      <c r="F84" s="10"/>
      <c r="G84" s="10"/>
    </row>
    <row r="85" spans="2:7" ht="15.6" customHeight="1" x14ac:dyDescent="0.25">
      <c r="B85" s="43"/>
      <c r="C85" s="43" t="s">
        <v>49</v>
      </c>
      <c r="D85" s="41">
        <v>2</v>
      </c>
      <c r="E85" s="44"/>
      <c r="F85" s="10"/>
      <c r="G85" s="10"/>
    </row>
    <row r="86" spans="2:7" ht="15.6" customHeight="1" x14ac:dyDescent="0.3">
      <c r="B86" s="57" t="s">
        <v>50</v>
      </c>
      <c r="C86" s="58"/>
      <c r="D86" s="59"/>
      <c r="E86" s="38"/>
      <c r="F86" s="10"/>
      <c r="G86" s="10"/>
    </row>
    <row r="87" spans="2:7" ht="15" x14ac:dyDescent="0.25">
      <c r="B87" s="35"/>
      <c r="C87" s="40" t="s">
        <v>51</v>
      </c>
      <c r="D87" s="41">
        <v>1</v>
      </c>
      <c r="E87" s="42"/>
      <c r="F87" s="10"/>
      <c r="G87" s="10"/>
    </row>
    <row r="88" spans="2:7" ht="15" x14ac:dyDescent="0.25">
      <c r="B88" s="43"/>
      <c r="C88" s="43" t="s">
        <v>52</v>
      </c>
      <c r="D88" s="41">
        <v>1</v>
      </c>
      <c r="E88" s="44"/>
      <c r="F88" s="10"/>
      <c r="G88" s="10"/>
    </row>
    <row r="89" spans="2:7" ht="15" x14ac:dyDescent="0.25">
      <c r="B89" s="43"/>
      <c r="C89" s="43" t="s">
        <v>53</v>
      </c>
      <c r="D89" s="41">
        <v>1</v>
      </c>
      <c r="E89" s="44"/>
      <c r="F89" s="10"/>
      <c r="G89" s="10"/>
    </row>
    <row r="90" spans="2:7" ht="15" x14ac:dyDescent="0.25">
      <c r="B90" s="43"/>
      <c r="C90" s="43" t="s">
        <v>54</v>
      </c>
      <c r="D90" s="41">
        <v>1</v>
      </c>
      <c r="E90" s="44"/>
      <c r="F90" s="10"/>
      <c r="G90" s="10"/>
    </row>
    <row r="91" spans="2:7" ht="15" x14ac:dyDescent="0.25">
      <c r="B91" s="43"/>
      <c r="C91" s="43" t="s">
        <v>55</v>
      </c>
      <c r="D91" s="41">
        <v>1</v>
      </c>
      <c r="E91" s="44"/>
      <c r="F91" s="10"/>
      <c r="G91" s="10"/>
    </row>
    <row r="92" spans="2:7" ht="15" x14ac:dyDescent="0.25">
      <c r="B92" s="35"/>
      <c r="C92" s="40" t="s">
        <v>56</v>
      </c>
      <c r="D92" s="41">
        <v>1</v>
      </c>
      <c r="E92" s="42"/>
      <c r="F92" s="10"/>
      <c r="G92" s="10"/>
    </row>
    <row r="93" spans="2:7" ht="15" x14ac:dyDescent="0.25">
      <c r="B93" s="35"/>
      <c r="C93" s="35" t="s">
        <v>57</v>
      </c>
      <c r="D93" s="41">
        <v>1</v>
      </c>
      <c r="F93" s="10"/>
      <c r="G93" s="10"/>
    </row>
    <row r="94" spans="2:7" ht="15" x14ac:dyDescent="0.25">
      <c r="B94" s="35"/>
      <c r="C94" s="35" t="s">
        <v>58</v>
      </c>
      <c r="D94" s="41">
        <v>1</v>
      </c>
      <c r="F94" s="10"/>
      <c r="G94" s="10"/>
    </row>
    <row r="95" spans="2:7" ht="15" x14ac:dyDescent="0.25">
      <c r="B95" s="35"/>
      <c r="C95" s="35" t="s">
        <v>59</v>
      </c>
      <c r="D95" s="41">
        <v>1</v>
      </c>
      <c r="F95" s="10"/>
      <c r="G95" s="10"/>
    </row>
    <row r="96" spans="2:7" ht="15" x14ac:dyDescent="0.25">
      <c r="B96" s="35"/>
      <c r="C96" s="35" t="s">
        <v>60</v>
      </c>
      <c r="D96" s="41">
        <v>1</v>
      </c>
      <c r="F96" s="10"/>
      <c r="G96" s="10"/>
    </row>
    <row r="97" spans="2:7" ht="15" x14ac:dyDescent="0.25">
      <c r="B97" s="35"/>
      <c r="C97" s="35" t="s">
        <v>61</v>
      </c>
      <c r="D97" s="41">
        <v>1</v>
      </c>
      <c r="F97" s="10"/>
      <c r="G97" s="10"/>
    </row>
    <row r="98" spans="2:7" ht="15" x14ac:dyDescent="0.25">
      <c r="B98" s="35"/>
      <c r="C98" s="35" t="s">
        <v>62</v>
      </c>
      <c r="D98" s="41">
        <v>1</v>
      </c>
      <c r="F98" s="10"/>
      <c r="G98" s="10"/>
    </row>
    <row r="99" spans="2:7" ht="15" x14ac:dyDescent="0.25">
      <c r="B99" s="35"/>
      <c r="C99" s="35" t="s">
        <v>63</v>
      </c>
      <c r="D99" s="41">
        <v>3</v>
      </c>
      <c r="F99" s="10"/>
      <c r="G99" s="10"/>
    </row>
    <row r="100" spans="2:7" ht="15" x14ac:dyDescent="0.25">
      <c r="B100" s="35"/>
      <c r="C100" s="35" t="s">
        <v>64</v>
      </c>
      <c r="D100" s="41">
        <v>1</v>
      </c>
      <c r="F100" s="10"/>
      <c r="G100" s="10"/>
    </row>
    <row r="101" spans="2:7" ht="15" x14ac:dyDescent="0.25">
      <c r="B101" s="35"/>
      <c r="C101" s="35" t="s">
        <v>65</v>
      </c>
      <c r="D101" s="41">
        <v>1</v>
      </c>
      <c r="F101" s="10"/>
      <c r="G101" s="10"/>
    </row>
    <row r="102" spans="2:7" ht="15" x14ac:dyDescent="0.25">
      <c r="B102" s="35"/>
      <c r="C102" s="35"/>
      <c r="D102" s="41"/>
      <c r="F102" s="10"/>
      <c r="G102" s="10"/>
    </row>
    <row r="103" spans="2:7" ht="15" x14ac:dyDescent="0.25">
      <c r="B103" s="35"/>
      <c r="C103" s="40" t="s">
        <v>66</v>
      </c>
      <c r="D103" s="41">
        <v>1</v>
      </c>
      <c r="E103" s="42"/>
      <c r="F103" s="10"/>
      <c r="G103" s="10"/>
    </row>
    <row r="104" spans="2:7" ht="15" x14ac:dyDescent="0.25">
      <c r="B104" s="35"/>
      <c r="C104" s="40" t="s">
        <v>67</v>
      </c>
      <c r="D104" s="41">
        <v>2</v>
      </c>
      <c r="E104" s="42"/>
      <c r="F104" s="10"/>
      <c r="G104" s="10"/>
    </row>
    <row r="105" spans="2:7" ht="15" x14ac:dyDescent="0.25">
      <c r="B105" s="35"/>
      <c r="C105" s="40" t="s">
        <v>68</v>
      </c>
      <c r="D105" s="41">
        <v>1</v>
      </c>
      <c r="E105" s="42"/>
      <c r="F105" s="10"/>
      <c r="G105" s="10"/>
    </row>
    <row r="106" spans="2:7" ht="15" x14ac:dyDescent="0.25">
      <c r="B106" s="35"/>
      <c r="C106" s="40" t="s">
        <v>69</v>
      </c>
      <c r="D106" s="41">
        <v>1</v>
      </c>
      <c r="E106" s="42"/>
      <c r="F106" s="10"/>
      <c r="G106" s="10"/>
    </row>
    <row r="107" spans="2:7" ht="15" x14ac:dyDescent="0.25">
      <c r="B107" s="35"/>
      <c r="C107" s="40" t="s">
        <v>70</v>
      </c>
      <c r="D107" s="41">
        <v>1</v>
      </c>
      <c r="E107" s="42"/>
      <c r="F107" s="10"/>
      <c r="G107" s="10"/>
    </row>
    <row r="108" spans="2:7" ht="15" x14ac:dyDescent="0.25">
      <c r="B108" s="35"/>
      <c r="C108" s="40" t="s">
        <v>71</v>
      </c>
      <c r="D108" s="41">
        <v>1</v>
      </c>
      <c r="E108" s="42"/>
      <c r="F108" s="10"/>
      <c r="G108" s="10"/>
    </row>
    <row r="109" spans="2:7" ht="15" x14ac:dyDescent="0.25">
      <c r="B109" s="35"/>
      <c r="C109" s="40" t="s">
        <v>72</v>
      </c>
      <c r="D109" s="41">
        <v>1</v>
      </c>
      <c r="E109" s="42"/>
      <c r="F109" s="10"/>
      <c r="G109" s="10"/>
    </row>
    <row r="110" spans="2:7" ht="15" x14ac:dyDescent="0.25">
      <c r="B110" s="35"/>
      <c r="C110" s="40" t="s">
        <v>73</v>
      </c>
      <c r="D110" s="41">
        <v>1</v>
      </c>
      <c r="E110" s="42"/>
      <c r="F110" s="10"/>
      <c r="G110" s="10"/>
    </row>
    <row r="111" spans="2:7" ht="15" x14ac:dyDescent="0.25">
      <c r="B111" s="35"/>
      <c r="C111" s="40" t="s">
        <v>74</v>
      </c>
      <c r="D111" s="41">
        <v>1</v>
      </c>
      <c r="E111" s="42"/>
      <c r="F111" s="10"/>
      <c r="G111" s="10"/>
    </row>
    <row r="112" spans="2:7" ht="15" x14ac:dyDescent="0.25">
      <c r="B112" s="35"/>
      <c r="C112" s="40" t="s">
        <v>75</v>
      </c>
      <c r="D112" s="41">
        <v>1</v>
      </c>
      <c r="E112" s="42"/>
      <c r="F112" s="10"/>
      <c r="G112" s="10"/>
    </row>
    <row r="113" spans="1:7" ht="15" x14ac:dyDescent="0.25">
      <c r="B113" s="35"/>
      <c r="C113" s="40" t="s">
        <v>76</v>
      </c>
      <c r="D113" s="41">
        <v>1</v>
      </c>
      <c r="E113" s="42"/>
      <c r="F113" s="10"/>
      <c r="G113" s="10"/>
    </row>
    <row r="114" spans="1:7" ht="15" x14ac:dyDescent="0.25">
      <c r="B114" s="35"/>
      <c r="C114" s="40" t="s">
        <v>77</v>
      </c>
      <c r="D114" s="41">
        <v>1</v>
      </c>
      <c r="E114" s="42"/>
      <c r="F114" s="10"/>
      <c r="G114" s="10"/>
    </row>
    <row r="115" spans="1:7" ht="15" x14ac:dyDescent="0.25">
      <c r="B115" s="35"/>
      <c r="C115" s="40" t="s">
        <v>78</v>
      </c>
      <c r="D115" s="41">
        <v>1</v>
      </c>
      <c r="E115" s="42"/>
      <c r="F115" s="10"/>
      <c r="G115" s="10"/>
    </row>
    <row r="116" spans="1:7" ht="15" x14ac:dyDescent="0.25">
      <c r="B116" s="35"/>
      <c r="C116" s="40" t="s">
        <v>79</v>
      </c>
      <c r="D116" s="41">
        <v>1</v>
      </c>
      <c r="E116" s="42"/>
      <c r="F116" s="10"/>
      <c r="G116" s="10"/>
    </row>
    <row r="117" spans="1:7" ht="15" x14ac:dyDescent="0.25">
      <c r="B117" s="35"/>
      <c r="C117" s="40" t="s">
        <v>80</v>
      </c>
      <c r="D117" s="41">
        <v>3</v>
      </c>
      <c r="E117" s="42"/>
      <c r="F117" s="10"/>
      <c r="G117" s="10"/>
    </row>
    <row r="118" spans="1:7" ht="15" x14ac:dyDescent="0.25">
      <c r="B118" s="35"/>
      <c r="C118" s="40" t="s">
        <v>80</v>
      </c>
      <c r="D118" s="41">
        <v>3</v>
      </c>
      <c r="E118" s="42"/>
      <c r="F118" s="10"/>
      <c r="G118" s="10"/>
    </row>
    <row r="119" spans="1:7" ht="15" x14ac:dyDescent="0.25">
      <c r="B119" s="35"/>
      <c r="C119" s="40" t="s">
        <v>81</v>
      </c>
      <c r="D119" s="41">
        <v>1</v>
      </c>
      <c r="E119" s="42"/>
      <c r="F119" s="10"/>
      <c r="G119" s="10"/>
    </row>
    <row r="120" spans="1:7" ht="15" x14ac:dyDescent="0.25">
      <c r="A120" s="45"/>
    </row>
    <row r="121" spans="1:7" ht="15" x14ac:dyDescent="0.25"/>
    <row r="122" spans="1:7" ht="16.2" thickBot="1" x14ac:dyDescent="0.35">
      <c r="A122" s="47" t="s">
        <v>82</v>
      </c>
      <c r="B122" s="47"/>
      <c r="C122" s="70"/>
      <c r="D122" s="47"/>
      <c r="E122" s="47"/>
      <c r="F122" s="47"/>
      <c r="G122" s="47"/>
    </row>
    <row r="123" spans="1:7" ht="15.6" x14ac:dyDescent="0.3">
      <c r="A123" s="47"/>
      <c r="B123" s="47"/>
      <c r="C123" s="47"/>
      <c r="D123" s="47"/>
      <c r="E123" s="47"/>
      <c r="F123" s="47"/>
      <c r="G123" s="47"/>
    </row>
    <row r="124" spans="1:7" ht="15.6" x14ac:dyDescent="0.3">
      <c r="A124" s="47"/>
      <c r="B124" s="47"/>
      <c r="C124" s="47"/>
      <c r="D124" s="47"/>
      <c r="E124" s="47"/>
      <c r="F124" s="47"/>
      <c r="G124" s="47"/>
    </row>
    <row r="125" spans="1:7" ht="15.6" x14ac:dyDescent="0.3">
      <c r="A125" s="47"/>
      <c r="B125" s="47"/>
      <c r="C125" s="47"/>
      <c r="D125" s="47"/>
      <c r="E125" s="47"/>
      <c r="F125" s="47"/>
      <c r="G125" s="47"/>
    </row>
    <row r="126" spans="1:7" ht="16.2" thickBot="1" x14ac:dyDescent="0.35">
      <c r="A126" s="47" t="s">
        <v>83</v>
      </c>
      <c r="B126" s="47"/>
      <c r="C126" s="70"/>
      <c r="D126" s="47"/>
      <c r="E126" s="47"/>
      <c r="F126" s="47"/>
      <c r="G126" s="47"/>
    </row>
    <row r="127" spans="1:7" ht="15.6" x14ac:dyDescent="0.3">
      <c r="A127" s="47"/>
      <c r="B127" s="47"/>
      <c r="C127" s="47"/>
      <c r="D127" s="47"/>
      <c r="E127" s="47"/>
      <c r="F127" s="47"/>
      <c r="G127" s="47"/>
    </row>
    <row r="128" spans="1:7" ht="15.6" x14ac:dyDescent="0.3">
      <c r="A128"/>
      <c r="B128"/>
      <c r="C128"/>
      <c r="D128"/>
      <c r="E128"/>
      <c r="F128"/>
      <c r="G128"/>
    </row>
    <row r="129" spans="1:7" ht="15.6" x14ac:dyDescent="0.3">
      <c r="A129"/>
      <c r="B129"/>
      <c r="C129"/>
      <c r="D129"/>
      <c r="E129"/>
      <c r="F129"/>
      <c r="G129"/>
    </row>
    <row r="130" spans="1:7" ht="16.2" thickBot="1" x14ac:dyDescent="0.35">
      <c r="A130" s="47" t="s">
        <v>139</v>
      </c>
      <c r="B130" s="47"/>
      <c r="C130" s="70"/>
      <c r="D130" s="47"/>
      <c r="E130" s="47"/>
      <c r="F130" s="47"/>
      <c r="G130" s="47"/>
    </row>
    <row r="131" spans="1:7" ht="15.6" x14ac:dyDescent="0.3">
      <c r="A131" s="47"/>
      <c r="B131" s="47"/>
      <c r="C131" s="47"/>
      <c r="D131" s="47"/>
      <c r="E131" s="47"/>
      <c r="F131" s="47"/>
      <c r="G131" s="47"/>
    </row>
    <row r="132" spans="1:7" ht="15" customHeight="1" x14ac:dyDescent="0.25">
      <c r="A132" s="71"/>
      <c r="B132" s="71"/>
      <c r="C132" s="72"/>
      <c r="D132" s="73"/>
      <c r="E132" s="73"/>
      <c r="F132" s="73"/>
      <c r="G132" s="73"/>
    </row>
    <row r="133" spans="1:7" ht="16.2" thickBot="1" x14ac:dyDescent="0.35">
      <c r="A133" s="47" t="s">
        <v>140</v>
      </c>
      <c r="B133" s="47"/>
      <c r="C133" s="70"/>
      <c r="D133" s="73"/>
      <c r="E133" s="73"/>
      <c r="F133" s="73"/>
      <c r="G133" s="73"/>
    </row>
  </sheetData>
  <mergeCells count="6">
    <mergeCell ref="A2:G2"/>
    <mergeCell ref="A3:G3"/>
    <mergeCell ref="A4:G4"/>
    <mergeCell ref="B61:D61"/>
    <mergeCell ref="B86:D86"/>
    <mergeCell ref="O4:P5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JAIRO</vt:lpstr>
      <vt:lpstr>INQUIORT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2022-08-08T21:54:40Z</dcterms:created>
  <dcterms:modified xsi:type="dcterms:W3CDTF">2022-08-25T18:52:47Z</dcterms:modified>
</cp:coreProperties>
</file>