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55BD0060-155D-4C3D-8261-15BAC97BFC04}" xr6:coauthVersionLast="47" xr6:coauthVersionMax="47" xr10:uidLastSave="{00000000-0000-0000-0000-000000000000}"/>
  <bookViews>
    <workbookView xWindow="-108" yWindow="-108" windowWidth="23256" windowHeight="12456" xr2:uid="{5429051B-E8BA-4644-8B90-6B000955B2B4}"/>
  </bookViews>
  <sheets>
    <sheet name="JAIRO" sheetId="1" r:id="rId1"/>
    <sheet name="INQUIORT" sheetId="3" r:id="rId2"/>
  </sheets>
  <definedNames>
    <definedName name="_xlnm.Print_Area" localSheetId="1">INQUIORT!$A$1:$G$139</definedName>
    <definedName name="_xlnm.Print_Area" localSheetId="0">JAIRO!$A$1:$G$139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7" i="3" s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8" i="3" l="1"/>
  <c r="G79" i="3" s="1"/>
  <c r="G77" i="1"/>
  <c r="G78" i="1" s="1"/>
  <c r="G79" i="1" s="1"/>
</calcChain>
</file>

<file path=xl/sharedStrings.xml><?xml version="1.0" encoding="utf-8"?>
<sst xmlns="http://schemas.openxmlformats.org/spreadsheetml/2006/main" count="455" uniqueCount="260">
  <si>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</si>
  <si>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</si>
  <si>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</si>
  <si>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</si>
  <si>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</si>
  <si>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</si>
  <si>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</si>
  <si>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</si>
  <si>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</si>
  <si>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</si>
  <si>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</si>
  <si>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</si>
  <si>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</si>
  <si>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</si>
  <si>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</si>
  <si>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</si>
  <si>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</si>
  <si>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</si>
  <si>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</si>
  <si>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</si>
  <si>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</si>
  <si>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</si>
  <si>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</si>
  <si>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</si>
  <si>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</si>
  <si>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</si>
  <si>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</si>
  <si>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</si>
  <si>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</si>
  <si>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</si>
  <si>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</si>
  <si>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</si>
  <si>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</si>
  <si>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</si>
  <si>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</si>
  <si>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</si>
  <si>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</si>
  <si>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</si>
  <si>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</si>
  <si>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</si>
  <si>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</si>
  <si>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</si>
  <si>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</si>
  <si>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</si>
  <si>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</si>
  <si>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</si>
  <si>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</si>
  <si>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</si>
  <si>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</si>
  <si>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</si>
  <si>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</si>
  <si>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</si>
  <si>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</si>
  <si>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</si>
  <si>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</si>
  <si>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</si>
  <si>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</si>
  <si>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</si>
  <si>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</si>
  <si>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</si>
  <si>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</si>
  <si>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</si>
  <si>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</si>
  <si>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</si>
  <si>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</si>
  <si>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</si>
  <si>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</si>
  <si>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</si>
  <si>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</si>
  <si>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</si>
  <si>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</si>
  <si>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</si>
  <si>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</si>
  <si>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</si>
  <si>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</si>
  <si>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</si>
  <si>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</si>
  <si>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</si>
  <si>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</si>
  <si>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</si>
  <si>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</si>
  <si>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</si>
  <si>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</si>
  <si>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</si>
  <si>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</si>
  <si>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</si>
  <si>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</si>
  <si>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</si>
  <si>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</si>
  <si>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</si>
  <si>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</si>
  <si>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</si>
  <si>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</si>
  <si>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</si>
  <si>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</si>
  <si>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</si>
  <si>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</si>
  <si>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</si>
  <si>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</si>
  <si>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</si>
  <si>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</si>
  <si>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TOTAL</t>
  </si>
  <si>
    <t xml:space="preserve">BANDEJA INFERIOR 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</si>
  <si>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</si>
  <si>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</si>
  <si>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</si>
  <si>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</si>
  <si>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</si>
  <si>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>GUBIA</t>
  </si>
  <si>
    <t xml:space="preserve">MANGO DE ANCLADE RAPIDO CAFE  3.5MM </t>
  </si>
  <si>
    <t>CURETA</t>
  </si>
  <si>
    <t>BANDEJA MEDIA</t>
  </si>
  <si>
    <t xml:space="preserve">SEPARADORES DE HOMAN DELGADOS 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</si>
  <si>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</si>
  <si>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</si>
  <si>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</si>
  <si>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</si>
  <si>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</si>
  <si>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</si>
  <si>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</si>
  <si>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</si>
  <si>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</si>
  <si>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</si>
  <si>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</si>
  <si>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</si>
  <si>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</si>
  <si>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</si>
  <si>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</si>
  <si>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</si>
  <si>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</si>
  <si>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</si>
  <si>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</si>
  <si>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</si>
  <si>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</si>
  <si>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>TORNILLO ESPONJOSO 4.0*16 MM ACERO</t>
  </si>
  <si>
    <t>S52034016</t>
  </si>
  <si>
    <t>S52034018</t>
  </si>
  <si>
    <t>TORNILLO ESPONJOSO 4.0*18 MM ACERO</t>
  </si>
  <si>
    <t xml:space="preserve">DESPERIO  MANGO AZUL </t>
  </si>
  <si>
    <t>DESPERIO  GRIS</t>
  </si>
  <si>
    <t xml:space="preserve">PINZA DE REDUCCION DE PUNTAS </t>
  </si>
  <si>
    <t xml:space="preserve">PINZA DE REDUCCION CON CREMALLERA </t>
  </si>
  <si>
    <t xml:space="preserve">MANGO EN T DE ANCLAJE RAPIDO </t>
  </si>
  <si>
    <t>SEPARADORES DE SENMILLER</t>
  </si>
  <si>
    <t xml:space="preserve">AVELLANADOR ANCLAJE RAPIDO </t>
  </si>
  <si>
    <t xml:space="preserve">BROCAS 2.8MM LARGA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</si>
  <si>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</si>
  <si>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</si>
  <si>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</si>
  <si>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</si>
  <si>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</si>
  <si>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</si>
  <si>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</si>
  <si>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</si>
  <si>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</si>
  <si>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</si>
  <si>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</si>
  <si>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</si>
  <si>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</si>
  <si>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</si>
  <si>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</si>
  <si>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</si>
  <si>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</si>
  <si>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</si>
  <si>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</si>
  <si>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</si>
  <si>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</si>
  <si>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</si>
  <si>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</si>
  <si>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</si>
  <si>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</si>
  <si>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A999999999</t>
  </si>
  <si>
    <t>B3402008</t>
  </si>
  <si>
    <t>A5842555</t>
  </si>
  <si>
    <t>1055955.316L</t>
  </si>
  <si>
    <t>1055955.317L</t>
  </si>
  <si>
    <t>1055955.318L</t>
  </si>
  <si>
    <t>1055955.320L</t>
  </si>
  <si>
    <t>INSUMOS QUIRURGICOS ORTOMACX INQUIORT S.A.</t>
  </si>
  <si>
    <t>RUC: 0993007803001</t>
  </si>
  <si>
    <t xml:space="preserve">SUBTOTAL </t>
  </si>
  <si>
    <t>IVA 12%</t>
  </si>
  <si>
    <t>ENTREGADO POR:</t>
  </si>
  <si>
    <t>RECIBIDO POR:</t>
  </si>
  <si>
    <t>0990967946001</t>
  </si>
  <si>
    <t>VENTA -CIRUGÍA</t>
  </si>
  <si>
    <t>10:00:00 a. m.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</si>
  <si>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</si>
  <si>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</si>
  <si>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</si>
  <si>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</si>
  <si>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</si>
  <si>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</si>
  <si>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</si>
  <si>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</si>
  <si>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</si>
  <si>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</si>
  <si>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</si>
  <si>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</si>
  <si>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</si>
  <si>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</si>
  <si>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</si>
  <si>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</si>
  <si>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</si>
  <si>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</si>
  <si>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</si>
  <si>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</si>
  <si>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</si>
  <si>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</si>
  <si>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</si>
  <si>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</si>
  <si>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103.316</t>
  </si>
  <si>
    <t>103.318</t>
  </si>
  <si>
    <t>103.320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</si>
  <si>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</si>
  <si>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</si>
  <si>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</si>
  <si>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</si>
  <si>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</si>
  <si>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</si>
  <si>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</si>
  <si>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</si>
  <si>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</si>
  <si>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</si>
  <si>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</si>
  <si>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</si>
  <si>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</si>
  <si>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</si>
  <si>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</si>
  <si>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</si>
  <si>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</si>
  <si>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</si>
  <si>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</si>
  <si>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</si>
  <si>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SF-102.252</t>
  </si>
  <si>
    <t>191211308</t>
  </si>
  <si>
    <t>191211309</t>
  </si>
  <si>
    <t>191211310</t>
  </si>
  <si>
    <t>191211311</t>
  </si>
  <si>
    <t>200112154</t>
  </si>
  <si>
    <t>200112155</t>
  </si>
  <si>
    <t>200112156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</si>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</sst>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7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/>
    <xf numFmtId="44" fontId="4" fillId="0" borderId="0" xfId="1" applyFont="1" applyAlignment="1"/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2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/>
    <xf numFmtId="0" fontId="5" fillId="0" borderId="0" xfId="0" applyFont="1" applyBorder="1" applyAlignment="1"/>
    <xf numFmtId="44" fontId="5" fillId="0" borderId="0" xfId="1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1" xfId="1" applyNumberFormat="1" applyFont="1" applyBorder="1" applyAlignment="1"/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0" fontId="11" fillId="0" borderId="0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5" fillId="0" borderId="0" xfId="2" applyFont="1" applyAlignment="1">
      <alignment wrapText="1"/>
    </xf>
    <xf numFmtId="165" fontId="5" fillId="0" borderId="1" xfId="1" applyNumberFormat="1" applyFont="1" applyBorder="1" applyAlignment="1"/>
    <xf numFmtId="9" fontId="5" fillId="0" borderId="0" xfId="2" applyNumberFormat="1" applyFont="1" applyAlignment="1">
      <alignment wrapText="1"/>
    </xf>
    <xf numFmtId="0" fontId="7" fillId="0" borderId="6" xfId="0" applyFont="1" applyBorder="1"/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left"/>
    </xf>
    <xf numFmtId="2" fontId="2" fillId="0" borderId="3" xfId="0" applyNumberFormat="1" applyFont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9" fillId="0" borderId="0" xfId="2" applyFont="1" applyAlignment="1"/>
    <xf numFmtId="0" fontId="14" fillId="4" borderId="5" xfId="0" applyFont="1" applyFill="1" applyBorder="1" applyAlignment="1"/>
    <xf numFmtId="0" fontId="14" fillId="2" borderId="0" xfId="0" applyFont="1" applyFill="1" applyBorder="1" applyAlignme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9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22BFC17A-11F3-43B4-9160-BFCBA2D0A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3C16691-1F51-470E-99AD-B16BBC8FC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590685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B87A43-57A8-43A3-BBBB-89D1D7FCD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87CB-400B-40C9-A055-1714A835A41E}">
  <sheetPr>
    <pageSetUpPr fitToPage="1"/>
  </sheetPr>
  <dimension ref="A1:P139"/>
  <sheetViews>
    <sheetView showGridLines="0" tabSelected="1" topLeftCell="A13" zoomScale="81" zoomScaleNormal="81" workbookViewId="0">
      <selection activeCell="A22" sqref="A22"/>
    </sheetView>
  </sheetViews>
  <sheetFormatPr baseColWidth="10" defaultColWidth="11.44140625" defaultRowHeight="15" x14ac:dyDescent="0.25"/>
  <cols>
    <col min="1" max="2" width="22.21875" style="3" customWidth="1"/>
    <col min="3" max="3" width="61.21875" style="3" customWidth="1"/>
    <col min="4" max="4" width="22.88671875" style="3" customWidth="1"/>
    <col min="5" max="5" width="22.21875" style="3" customWidth="1"/>
    <col min="6" max="6" width="15.33203125" style="3" customWidth="1"/>
    <col min="7" max="7" width="14.109375" style="3" customWidth="1"/>
    <col min="8" max="8" width="13.88671875" style="3" customWidth="1"/>
    <col min="9" max="16384" width="11.44140625" style="3"/>
  </cols>
  <sheetData>
    <row r="1" spans="1:16" s="18" customFormat="1" ht="20.100000000000001" customHeight="1" x14ac:dyDescent="0.25">
      <c r="A1" s="16"/>
      <c r="B1" s="16"/>
      <c r="C1" s="17"/>
      <c r="D1" s="17"/>
      <c r="E1" s="17"/>
      <c r="F1" s="17"/>
    </row>
    <row r="2" spans="1:16" s="18" customFormat="1" ht="20.100000000000001" customHeight="1" x14ac:dyDescent="0.3">
      <c r="A2" s="70" t="s">
        <v>146</v>
      </c>
      <c r="B2" s="70"/>
      <c r="C2" s="70"/>
      <c r="D2" s="70"/>
      <c r="E2" s="70"/>
      <c r="F2" s="70"/>
      <c r="G2" s="70"/>
      <c r="H2" s="61"/>
    </row>
    <row r="3" spans="1:16" s="18" customFormat="1" ht="20.100000000000001" customHeight="1" x14ac:dyDescent="0.3">
      <c r="A3" s="70" t="s">
        <v>147</v>
      </c>
      <c r="B3" s="70"/>
      <c r="C3" s="70"/>
      <c r="D3" s="70"/>
      <c r="E3" s="70"/>
      <c r="F3" s="70"/>
      <c r="G3" s="70"/>
      <c r="H3" s="61"/>
    </row>
    <row r="4" spans="1:16" s="18" customFormat="1" ht="20.100000000000001" customHeight="1" x14ac:dyDescent="0.3">
      <c r="A4" s="70" t="s">
        <v>148</v>
      </c>
      <c r="B4" s="70"/>
      <c r="C4" s="70"/>
      <c r="D4" s="70"/>
      <c r="E4" s="70"/>
      <c r="F4" s="70"/>
      <c r="G4" s="70"/>
      <c r="H4" s="61"/>
      <c r="O4" s="71"/>
      <c r="P4" s="71"/>
    </row>
    <row r="5" spans="1:16" s="18" customFormat="1" ht="20.100000000000001" customHeight="1" x14ac:dyDescent="0.3">
      <c r="A5" s="62"/>
      <c r="B5" s="62"/>
      <c r="C5" s="62"/>
      <c r="D5" s="62"/>
      <c r="E5" s="62"/>
      <c r="F5" s="62"/>
      <c r="G5" s="62"/>
      <c r="H5" s="62"/>
      <c r="O5" s="71"/>
      <c r="P5" s="71"/>
    </row>
    <row r="6" spans="1:16" s="18" customFormat="1" ht="20.100000000000001" customHeight="1" x14ac:dyDescent="0.3">
      <c r="A6" s="62"/>
      <c r="B6" s="62"/>
      <c r="C6" s="62"/>
      <c r="D6" s="62"/>
      <c r="E6" s="62"/>
      <c r="F6" s="62"/>
      <c r="G6" s="62"/>
      <c r="H6" s="62"/>
      <c r="O6" s="20"/>
      <c r="P6" s="20"/>
    </row>
    <row r="7" spans="1:16" s="18" customFormat="1" ht="20.100000000000001" customHeight="1" x14ac:dyDescent="0.25">
      <c r="A7" s="43" t="s">
        <v>149</v>
      </c>
      <c r="B7" s="43"/>
      <c r="C7" s="22" t="s">
        <v>150</v>
      </c>
      <c r="D7" s="43" t="s">
        <v>151</v>
      </c>
      <c r="E7" s="48"/>
      <c r="F7" s="55"/>
      <c r="G7" s="44"/>
      <c r="O7" s="20"/>
      <c r="P7" s="20"/>
    </row>
    <row r="8" spans="1:16" s="18" customFormat="1" ht="20.100000000000001" customHeight="1" x14ac:dyDescent="0.3">
      <c r="A8" s="23"/>
      <c r="B8" s="23"/>
      <c r="C8" s="23"/>
      <c r="D8" s="23"/>
      <c r="E8" s="23"/>
      <c r="F8" s="56"/>
      <c r="G8" s="11"/>
      <c r="O8" s="20"/>
      <c r="P8" s="20"/>
    </row>
    <row r="9" spans="1:16" s="18" customFormat="1" ht="20.100000000000001" customHeight="1" x14ac:dyDescent="0.25">
      <c r="A9" s="43" t="s">
        <v>152</v>
      </c>
      <c r="B9" s="43"/>
      <c r="C9" s="25" t="s">
        <v>153</v>
      </c>
      <c r="D9" s="42" t="s">
        <v>154</v>
      </c>
      <c r="E9" s="53" t="s">
        <v>184</v>
      </c>
      <c r="F9" s="45"/>
      <c r="G9" s="45"/>
      <c r="O9" s="20"/>
      <c r="P9" s="20"/>
    </row>
    <row r="10" spans="1:16" s="18" customFormat="1" ht="20.100000000000001" customHeight="1" x14ac:dyDescent="0.3">
      <c r="A10" s="23"/>
      <c r="B10" s="23"/>
      <c r="C10" s="23"/>
      <c r="D10" s="23"/>
      <c r="E10" s="23"/>
      <c r="F10" s="56"/>
      <c r="G10" s="11"/>
      <c r="O10" s="20"/>
      <c r="P10" s="20"/>
    </row>
    <row r="11" spans="1:16" s="18" customFormat="1" ht="25.2" customHeight="1" x14ac:dyDescent="0.25">
      <c r="A11" s="43" t="s">
        <v>155</v>
      </c>
      <c r="B11" s="43"/>
      <c r="C11" s="27" t="s">
        <v>156</v>
      </c>
      <c r="D11" s="42" t="s">
        <v>157</v>
      </c>
      <c r="E11" s="25" t="s">
        <v>185</v>
      </c>
      <c r="F11" s="46"/>
      <c r="G11" s="46"/>
      <c r="O11" s="20"/>
      <c r="P11" s="20"/>
    </row>
    <row r="12" spans="1:16" s="18" customFormat="1" ht="20.100000000000001" customHeight="1" x14ac:dyDescent="0.3">
      <c r="A12" s="23"/>
      <c r="B12" s="23"/>
      <c r="C12" s="23"/>
      <c r="D12" s="23"/>
      <c r="E12" s="23"/>
      <c r="F12" s="56"/>
      <c r="G12" s="11"/>
      <c r="O12" s="28"/>
      <c r="P12" s="28"/>
    </row>
    <row r="13" spans="1:16" s="18" customFormat="1" ht="20.100000000000001" customHeight="1" x14ac:dyDescent="0.25">
      <c r="A13" s="43" t="s">
        <v>158</v>
      </c>
      <c r="B13" s="43"/>
      <c r="C13" s="29">
        <v>44764</v>
      </c>
      <c r="D13" s="42" t="s">
        <v>159</v>
      </c>
      <c r="E13" s="54" t="s">
        <v>186</v>
      </c>
      <c r="F13" s="47"/>
      <c r="G13" s="47"/>
      <c r="O13" s="28"/>
      <c r="P13" s="28"/>
    </row>
    <row r="14" spans="1:16" s="18" customFormat="1" ht="20.100000000000001" customHeight="1" x14ac:dyDescent="0.3">
      <c r="A14" s="23"/>
      <c r="B14" s="23"/>
      <c r="C14" s="23"/>
      <c r="D14" s="23"/>
      <c r="E14" s="23"/>
      <c r="F14" s="23"/>
      <c r="G14" s="24"/>
      <c r="H14" s="24"/>
      <c r="O14" s="30"/>
      <c r="P14" s="30"/>
    </row>
    <row r="15" spans="1:16" s="18" customFormat="1" ht="20.100000000000001" customHeight="1" x14ac:dyDescent="0.25">
      <c r="A15" s="43" t="s">
        <v>160</v>
      </c>
      <c r="B15" s="43"/>
      <c r="C15" s="25" t="s">
        <v>161</v>
      </c>
      <c r="D15" s="26"/>
      <c r="E15" s="31"/>
      <c r="F15" s="31"/>
      <c r="G15" s="26"/>
      <c r="H15" s="26"/>
      <c r="O15" s="30"/>
      <c r="P15" s="30"/>
    </row>
    <row r="16" spans="1:16" s="18" customFormat="1" ht="20.100000000000001" customHeight="1" x14ac:dyDescent="0.3">
      <c r="A16" s="23"/>
      <c r="B16" s="23"/>
      <c r="C16" s="23"/>
      <c r="D16" s="23"/>
      <c r="E16" s="23"/>
      <c r="F16" s="23"/>
      <c r="G16" s="24"/>
      <c r="H16" s="24"/>
      <c r="O16" s="30"/>
      <c r="P16" s="30"/>
    </row>
    <row r="17" spans="1:16" s="18" customFormat="1" ht="20.100000000000001" customHeight="1" x14ac:dyDescent="0.25">
      <c r="A17" s="43" t="s">
        <v>162</v>
      </c>
      <c r="B17" s="43"/>
      <c r="C17" s="25"/>
      <c r="D17" s="42" t="s">
        <v>189</v>
      </c>
      <c r="E17" s="54"/>
      <c r="F17" s="31"/>
      <c r="G17" s="26"/>
      <c r="H17" s="26"/>
      <c r="O17" s="30"/>
      <c r="P17" s="30"/>
    </row>
    <row r="18" spans="1:16" s="18" customFormat="1" ht="20.100000000000001" customHeight="1" x14ac:dyDescent="0.3">
      <c r="A18" s="23"/>
      <c r="B18" s="23"/>
      <c r="C18" s="23"/>
      <c r="D18" s="23"/>
      <c r="E18" s="23"/>
      <c r="F18" s="23"/>
      <c r="G18" s="24"/>
      <c r="H18" s="24"/>
      <c r="O18" s="32"/>
      <c r="P18" s="32"/>
    </row>
    <row r="19" spans="1:16" s="18" customFormat="1" ht="20.100000000000001" customHeight="1" x14ac:dyDescent="0.25">
      <c r="A19" s="43" t="s">
        <v>163</v>
      </c>
      <c r="B19" s="43"/>
      <c r="C19" s="33"/>
      <c r="D19" s="34"/>
      <c r="E19" s="35"/>
      <c r="F19" s="35"/>
      <c r="G19" s="36"/>
      <c r="H19" s="37"/>
      <c r="O19" s="32"/>
      <c r="P19" s="32"/>
    </row>
    <row r="20" spans="1:16" s="18" customFormat="1" ht="20.100000000000001" customHeight="1" x14ac:dyDescent="0.25">
      <c r="A20" s="38"/>
      <c r="B20" s="38"/>
      <c r="C20" s="3"/>
      <c r="D20" s="3"/>
      <c r="E20" s="3"/>
      <c r="F20" s="3"/>
      <c r="G20" s="3"/>
      <c r="H20" s="3"/>
      <c r="O20" s="32"/>
      <c r="P20" s="32"/>
    </row>
    <row r="21" spans="1:16" s="18" customFormat="1" ht="20.100000000000001" customHeight="1" x14ac:dyDescent="0.3">
      <c r="A21" s="63"/>
      <c r="B21" s="63"/>
      <c r="C21" s="63"/>
      <c r="D21" s="63"/>
      <c r="E21" s="63"/>
      <c r="F21" s="63"/>
      <c r="G21" s="63"/>
      <c r="H21" s="64"/>
      <c r="O21" s="32"/>
      <c r="P21" s="32"/>
    </row>
    <row r="22" spans="1:16" s="18" customFormat="1" ht="30" customHeight="1" x14ac:dyDescent="0.25">
      <c r="A22" s="39" t="s">
        <v>164</v>
      </c>
      <c r="B22" s="39" t="s">
        <v>166</v>
      </c>
      <c r="C22" s="39" t="s">
        <v>165</v>
      </c>
      <c r="D22" s="39" t="s">
        <v>167</v>
      </c>
      <c r="E22" s="39" t="s">
        <v>168</v>
      </c>
      <c r="F22" s="40" t="s">
        <v>169</v>
      </c>
      <c r="G22" s="40" t="s">
        <v>170</v>
      </c>
      <c r="O22" s="32"/>
      <c r="P22" s="32"/>
    </row>
    <row r="23" spans="1:16" ht="20.100000000000001" customHeight="1" x14ac:dyDescent="0.25">
      <c r="A23" s="1" t="s">
        <v>191</v>
      </c>
      <c r="B23" s="1" t="s">
        <v>235</v>
      </c>
      <c r="C23" s="2" t="s">
        <v>1</v>
      </c>
      <c r="D23" s="1">
        <v>7</v>
      </c>
      <c r="E23" s="2"/>
      <c r="F23" s="41">
        <v>40</v>
      </c>
      <c r="G23" s="41">
        <f>+D23*F23</f>
        <v>280</v>
      </c>
    </row>
    <row r="24" spans="1:16" ht="20.100000000000001" customHeight="1" x14ac:dyDescent="0.25">
      <c r="A24" s="1" t="s">
        <v>192</v>
      </c>
      <c r="B24" s="1" t="s">
        <v>236</v>
      </c>
      <c r="C24" s="2" t="s">
        <v>3</v>
      </c>
      <c r="D24" s="1">
        <v>7</v>
      </c>
      <c r="E24" s="2"/>
      <c r="F24" s="41">
        <v>40</v>
      </c>
      <c r="G24" s="41">
        <f t="shared" ref="G24:G76" si="0">+D24*F24</f>
        <v>280</v>
      </c>
    </row>
    <row r="25" spans="1:16" ht="20.100000000000001" customHeight="1" x14ac:dyDescent="0.25">
      <c r="A25" s="1" t="s">
        <v>193</v>
      </c>
      <c r="B25" s="1" t="s">
        <v>237</v>
      </c>
      <c r="C25" s="2" t="s">
        <v>5</v>
      </c>
      <c r="D25" s="1">
        <v>7</v>
      </c>
      <c r="E25" s="2"/>
      <c r="F25" s="41">
        <v>40</v>
      </c>
      <c r="G25" s="41">
        <f t="shared" si="0"/>
        <v>280</v>
      </c>
    </row>
    <row r="26" spans="1:16" ht="20.100000000000001" customHeight="1" x14ac:dyDescent="0.25">
      <c r="A26" s="1" t="s">
        <v>194</v>
      </c>
      <c r="B26" s="1" t="s">
        <v>238</v>
      </c>
      <c r="C26" s="2" t="s">
        <v>7</v>
      </c>
      <c r="D26" s="1">
        <v>7</v>
      </c>
      <c r="E26" s="2"/>
      <c r="F26" s="41">
        <v>40</v>
      </c>
      <c r="G26" s="41">
        <f t="shared" si="0"/>
        <v>280</v>
      </c>
    </row>
    <row r="27" spans="1:16" ht="20.100000000000001" customHeight="1" x14ac:dyDescent="0.25">
      <c r="A27" s="1" t="s">
        <v>195</v>
      </c>
      <c r="B27" s="1">
        <v>210733731</v>
      </c>
      <c r="C27" s="2" t="s">
        <v>9</v>
      </c>
      <c r="D27" s="1">
        <v>7</v>
      </c>
      <c r="E27" s="2"/>
      <c r="F27" s="41">
        <v>40</v>
      </c>
      <c r="G27" s="41">
        <f t="shared" si="0"/>
        <v>280</v>
      </c>
    </row>
    <row r="28" spans="1:16" ht="20.100000000000001" customHeight="1" x14ac:dyDescent="0.25">
      <c r="A28" s="1" t="s">
        <v>196</v>
      </c>
      <c r="B28" s="1">
        <v>210835286</v>
      </c>
      <c r="C28" s="2" t="s">
        <v>11</v>
      </c>
      <c r="D28" s="1">
        <v>7</v>
      </c>
      <c r="E28" s="2"/>
      <c r="F28" s="41">
        <v>40</v>
      </c>
      <c r="G28" s="41">
        <f t="shared" si="0"/>
        <v>280</v>
      </c>
    </row>
    <row r="29" spans="1:16" ht="20.100000000000001" customHeight="1" x14ac:dyDescent="0.25">
      <c r="A29" s="1" t="s">
        <v>197</v>
      </c>
      <c r="B29" s="1">
        <v>210936082</v>
      </c>
      <c r="C29" s="2" t="s">
        <v>13</v>
      </c>
      <c r="D29" s="1">
        <v>7</v>
      </c>
      <c r="E29" s="2"/>
      <c r="F29" s="41">
        <v>40</v>
      </c>
      <c r="G29" s="41">
        <f t="shared" si="0"/>
        <v>280</v>
      </c>
    </row>
    <row r="30" spans="1:16" ht="20.100000000000001" customHeight="1" x14ac:dyDescent="0.25">
      <c r="A30" s="1" t="s">
        <v>198</v>
      </c>
      <c r="B30" s="1">
        <v>210936085</v>
      </c>
      <c r="C30" s="2" t="s">
        <v>15</v>
      </c>
      <c r="D30" s="1">
        <v>7</v>
      </c>
      <c r="E30" s="2"/>
      <c r="F30" s="41">
        <v>40</v>
      </c>
      <c r="G30" s="41">
        <f t="shared" si="0"/>
        <v>280</v>
      </c>
    </row>
    <row r="31" spans="1:16" ht="20.100000000000001" customHeight="1" x14ac:dyDescent="0.25">
      <c r="A31" s="1" t="s">
        <v>199</v>
      </c>
      <c r="B31" s="1">
        <v>210228500</v>
      </c>
      <c r="C31" s="2" t="s">
        <v>17</v>
      </c>
      <c r="D31" s="1">
        <v>7</v>
      </c>
      <c r="E31" s="2"/>
      <c r="F31" s="41">
        <v>40</v>
      </c>
      <c r="G31" s="41">
        <f t="shared" si="0"/>
        <v>280</v>
      </c>
    </row>
    <row r="32" spans="1:16" ht="20.100000000000001" customHeight="1" x14ac:dyDescent="0.25">
      <c r="A32" s="1" t="s">
        <v>200</v>
      </c>
      <c r="B32" s="1">
        <v>201225757</v>
      </c>
      <c r="C32" s="2" t="s">
        <v>19</v>
      </c>
      <c r="D32" s="1">
        <v>7</v>
      </c>
      <c r="E32" s="2"/>
      <c r="F32" s="41">
        <v>40</v>
      </c>
      <c r="G32" s="41">
        <f t="shared" si="0"/>
        <v>280</v>
      </c>
    </row>
    <row r="33" spans="1:7" ht="20.100000000000001" customHeight="1" x14ac:dyDescent="0.25">
      <c r="A33" s="1" t="s">
        <v>201</v>
      </c>
      <c r="B33" s="1">
        <v>201225758</v>
      </c>
      <c r="C33" s="2" t="s">
        <v>21</v>
      </c>
      <c r="D33" s="1">
        <v>4</v>
      </c>
      <c r="E33" s="2"/>
      <c r="F33" s="41">
        <v>40</v>
      </c>
      <c r="G33" s="41">
        <f t="shared" si="0"/>
        <v>160</v>
      </c>
    </row>
    <row r="34" spans="1:7" ht="20.100000000000001" customHeight="1" x14ac:dyDescent="0.25">
      <c r="A34" s="1" t="s">
        <v>202</v>
      </c>
      <c r="B34" s="1">
        <v>210330220</v>
      </c>
      <c r="C34" s="2" t="s">
        <v>23</v>
      </c>
      <c r="D34" s="1">
        <v>4</v>
      </c>
      <c r="E34" s="2"/>
      <c r="F34" s="41">
        <v>40</v>
      </c>
      <c r="G34" s="41">
        <f t="shared" si="0"/>
        <v>160</v>
      </c>
    </row>
    <row r="35" spans="1:7" ht="20.100000000000001" customHeight="1" x14ac:dyDescent="0.25">
      <c r="A35" s="1" t="s">
        <v>203</v>
      </c>
      <c r="B35" s="1">
        <v>210733736</v>
      </c>
      <c r="C35" s="2" t="s">
        <v>25</v>
      </c>
      <c r="D35" s="1">
        <v>4</v>
      </c>
      <c r="E35" s="2"/>
      <c r="F35" s="41">
        <v>40</v>
      </c>
      <c r="G35" s="41">
        <f t="shared" si="0"/>
        <v>160</v>
      </c>
    </row>
    <row r="36" spans="1:7" ht="20.100000000000001" customHeight="1" x14ac:dyDescent="0.25">
      <c r="A36" s="1" t="s">
        <v>204</v>
      </c>
      <c r="B36" s="1">
        <v>210733737</v>
      </c>
      <c r="C36" s="2" t="s">
        <v>27</v>
      </c>
      <c r="D36" s="1">
        <v>4</v>
      </c>
      <c r="E36" s="2"/>
      <c r="F36" s="41">
        <v>40</v>
      </c>
      <c r="G36" s="41">
        <f t="shared" si="0"/>
        <v>160</v>
      </c>
    </row>
    <row r="37" spans="1:7" ht="20.100000000000001" customHeight="1" x14ac:dyDescent="0.25">
      <c r="A37" s="1" t="s">
        <v>205</v>
      </c>
      <c r="B37" s="1">
        <v>210734296</v>
      </c>
      <c r="C37" s="2" t="s">
        <v>29</v>
      </c>
      <c r="D37" s="1">
        <v>4</v>
      </c>
      <c r="E37" s="2"/>
      <c r="F37" s="41">
        <v>40</v>
      </c>
      <c r="G37" s="41">
        <f t="shared" si="0"/>
        <v>160</v>
      </c>
    </row>
    <row r="38" spans="1:7" ht="20.100000000000001" customHeight="1" x14ac:dyDescent="0.25">
      <c r="A38" s="1" t="s">
        <v>206</v>
      </c>
      <c r="B38" s="1">
        <v>210733739</v>
      </c>
      <c r="C38" s="2" t="s">
        <v>31</v>
      </c>
      <c r="D38" s="1">
        <v>4</v>
      </c>
      <c r="E38" s="2"/>
      <c r="F38" s="41">
        <v>40</v>
      </c>
      <c r="G38" s="41">
        <f t="shared" si="0"/>
        <v>160</v>
      </c>
    </row>
    <row r="39" spans="1:7" ht="20.100000000000001" customHeight="1" x14ac:dyDescent="0.25">
      <c r="A39" s="1" t="s">
        <v>207</v>
      </c>
      <c r="B39" s="1">
        <v>200112565</v>
      </c>
      <c r="C39" s="2" t="s">
        <v>33</v>
      </c>
      <c r="D39" s="1">
        <v>4</v>
      </c>
      <c r="E39" s="2"/>
      <c r="F39" s="41">
        <v>40</v>
      </c>
      <c r="G39" s="41">
        <f t="shared" si="0"/>
        <v>160</v>
      </c>
    </row>
    <row r="40" spans="1:7" ht="20.100000000000001" customHeight="1" x14ac:dyDescent="0.25">
      <c r="A40" s="1" t="s">
        <v>208</v>
      </c>
      <c r="B40" s="1">
        <v>210733742</v>
      </c>
      <c r="C40" s="2" t="s">
        <v>35</v>
      </c>
      <c r="D40" s="1">
        <v>4</v>
      </c>
      <c r="E40" s="2"/>
      <c r="F40" s="41">
        <v>40</v>
      </c>
      <c r="G40" s="41">
        <f t="shared" si="0"/>
        <v>160</v>
      </c>
    </row>
    <row r="41" spans="1:7" ht="20.100000000000001" customHeight="1" x14ac:dyDescent="0.25">
      <c r="A41" s="1" t="s">
        <v>209</v>
      </c>
      <c r="B41" s="1">
        <v>210936631</v>
      </c>
      <c r="C41" s="2" t="s">
        <v>37</v>
      </c>
      <c r="D41" s="1">
        <v>4</v>
      </c>
      <c r="E41" s="2"/>
      <c r="F41" s="41">
        <v>40</v>
      </c>
      <c r="G41" s="41">
        <f t="shared" si="0"/>
        <v>160</v>
      </c>
    </row>
    <row r="42" spans="1:7" ht="20.100000000000001" customHeight="1" x14ac:dyDescent="0.25">
      <c r="A42" s="1" t="s">
        <v>210</v>
      </c>
      <c r="B42" s="1">
        <v>210936632</v>
      </c>
      <c r="C42" s="2" t="s">
        <v>39</v>
      </c>
      <c r="D42" s="1">
        <v>4</v>
      </c>
      <c r="E42" s="2"/>
      <c r="F42" s="41">
        <v>40</v>
      </c>
      <c r="G42" s="41">
        <f t="shared" si="0"/>
        <v>160</v>
      </c>
    </row>
    <row r="43" spans="1:7" ht="20.100000000000001" customHeight="1" x14ac:dyDescent="0.25">
      <c r="A43" s="1" t="s">
        <v>211</v>
      </c>
      <c r="B43" s="1" t="s">
        <v>239</v>
      </c>
      <c r="C43" s="2" t="s">
        <v>134</v>
      </c>
      <c r="D43" s="1">
        <v>1</v>
      </c>
      <c r="E43" s="2"/>
      <c r="F43" s="41">
        <v>50</v>
      </c>
      <c r="G43" s="41">
        <f t="shared" si="0"/>
        <v>50</v>
      </c>
    </row>
    <row r="44" spans="1:7" ht="20.100000000000001" customHeight="1" x14ac:dyDescent="0.25">
      <c r="A44" s="1" t="s">
        <v>212</v>
      </c>
      <c r="B44" s="1" t="s">
        <v>240</v>
      </c>
      <c r="C44" s="2" t="s">
        <v>137</v>
      </c>
      <c r="D44" s="1">
        <v>1</v>
      </c>
      <c r="E44" s="2"/>
      <c r="F44" s="41">
        <v>50</v>
      </c>
      <c r="G44" s="41">
        <f t="shared" si="0"/>
        <v>50</v>
      </c>
    </row>
    <row r="45" spans="1:7" ht="20.100000000000001" customHeight="1" x14ac:dyDescent="0.25">
      <c r="A45" s="1" t="s">
        <v>213</v>
      </c>
      <c r="B45" s="1" t="s">
        <v>241</v>
      </c>
      <c r="C45" s="2" t="s">
        <v>83</v>
      </c>
      <c r="D45" s="1">
        <v>2</v>
      </c>
      <c r="E45" s="2"/>
      <c r="F45" s="41">
        <v>50</v>
      </c>
      <c r="G45" s="41">
        <f t="shared" si="0"/>
        <v>100</v>
      </c>
    </row>
    <row r="46" spans="1:7" ht="20.100000000000001" customHeight="1" x14ac:dyDescent="0.25">
      <c r="A46" s="1" t="s">
        <v>190</v>
      </c>
      <c r="B46" s="1">
        <v>211038335</v>
      </c>
      <c r="C46" s="2" t="s">
        <v>100</v>
      </c>
      <c r="D46" s="1">
        <v>4</v>
      </c>
      <c r="E46" s="2"/>
      <c r="F46" s="41">
        <v>50</v>
      </c>
      <c r="G46" s="41">
        <f t="shared" si="0"/>
        <v>200</v>
      </c>
    </row>
    <row r="47" spans="1:7" ht="20.100000000000001" customHeight="1" x14ac:dyDescent="0.25">
      <c r="A47" s="1" t="s">
        <v>84</v>
      </c>
      <c r="B47" s="1">
        <v>190703685</v>
      </c>
      <c r="C47" s="2" t="s">
        <v>85</v>
      </c>
      <c r="D47" s="1">
        <v>2</v>
      </c>
      <c r="E47" s="2"/>
      <c r="F47" s="41">
        <v>50</v>
      </c>
      <c r="G47" s="41">
        <f t="shared" si="0"/>
        <v>100</v>
      </c>
    </row>
    <row r="48" spans="1:7" ht="20.100000000000001" customHeight="1" x14ac:dyDescent="0.25">
      <c r="A48" s="1" t="s">
        <v>86</v>
      </c>
      <c r="B48" s="1">
        <v>190703704</v>
      </c>
      <c r="C48" s="2" t="s">
        <v>87</v>
      </c>
      <c r="D48" s="1">
        <v>3</v>
      </c>
      <c r="E48" s="2"/>
      <c r="F48" s="41">
        <v>50</v>
      </c>
      <c r="G48" s="41">
        <f t="shared" si="0"/>
        <v>150</v>
      </c>
    </row>
    <row r="49" spans="1:7" ht="20.100000000000001" customHeight="1" x14ac:dyDescent="0.25">
      <c r="A49" s="1" t="s">
        <v>88</v>
      </c>
      <c r="B49" s="1" t="s">
        <v>172</v>
      </c>
      <c r="C49" s="2" t="s">
        <v>89</v>
      </c>
      <c r="D49" s="1">
        <v>3</v>
      </c>
      <c r="E49" s="2"/>
      <c r="F49" s="41">
        <v>50</v>
      </c>
      <c r="G49" s="41">
        <f t="shared" si="0"/>
        <v>150</v>
      </c>
    </row>
    <row r="50" spans="1:7" ht="20.100000000000001" customHeight="1" x14ac:dyDescent="0.25">
      <c r="A50" s="1" t="s">
        <v>90</v>
      </c>
      <c r="B50" s="1" t="s">
        <v>173</v>
      </c>
      <c r="C50" s="2" t="s">
        <v>91</v>
      </c>
      <c r="D50" s="1">
        <v>3</v>
      </c>
      <c r="E50" s="2"/>
      <c r="F50" s="41">
        <v>50</v>
      </c>
      <c r="G50" s="41">
        <f t="shared" si="0"/>
        <v>150</v>
      </c>
    </row>
    <row r="51" spans="1:7" ht="20.100000000000001" customHeight="1" x14ac:dyDescent="0.25">
      <c r="A51" s="1" t="s">
        <v>92</v>
      </c>
      <c r="B51" s="1" t="s">
        <v>174</v>
      </c>
      <c r="C51" s="2" t="s">
        <v>93</v>
      </c>
      <c r="D51" s="1">
        <v>2</v>
      </c>
      <c r="E51" s="2"/>
      <c r="F51" s="41">
        <v>50</v>
      </c>
      <c r="G51" s="41">
        <f t="shared" si="0"/>
        <v>100</v>
      </c>
    </row>
    <row r="52" spans="1:7" ht="20.100000000000001" customHeight="1" x14ac:dyDescent="0.25">
      <c r="A52" s="1" t="s">
        <v>94</v>
      </c>
      <c r="B52" s="1" t="s">
        <v>175</v>
      </c>
      <c r="C52" s="2" t="s">
        <v>95</v>
      </c>
      <c r="D52" s="1">
        <v>3</v>
      </c>
      <c r="E52" s="2"/>
      <c r="F52" s="41">
        <v>50</v>
      </c>
      <c r="G52" s="41">
        <f t="shared" si="0"/>
        <v>150</v>
      </c>
    </row>
    <row r="53" spans="1:7" ht="20.100000000000001" customHeight="1" x14ac:dyDescent="0.25">
      <c r="A53" s="1" t="s">
        <v>96</v>
      </c>
      <c r="B53" s="1" t="s">
        <v>176</v>
      </c>
      <c r="C53" s="2" t="s">
        <v>97</v>
      </c>
      <c r="D53" s="1">
        <v>3</v>
      </c>
      <c r="E53" s="2"/>
      <c r="F53" s="41">
        <v>50</v>
      </c>
      <c r="G53" s="41">
        <f t="shared" si="0"/>
        <v>150</v>
      </c>
    </row>
    <row r="54" spans="1:7" ht="20.100000000000001" customHeight="1" x14ac:dyDescent="0.25">
      <c r="A54" s="1" t="s">
        <v>98</v>
      </c>
      <c r="B54" s="1" t="s">
        <v>177</v>
      </c>
      <c r="C54" s="2" t="s">
        <v>99</v>
      </c>
      <c r="D54" s="1">
        <v>2</v>
      </c>
      <c r="E54" s="2"/>
      <c r="F54" s="41">
        <v>50</v>
      </c>
      <c r="G54" s="41">
        <f t="shared" si="0"/>
        <v>100</v>
      </c>
    </row>
    <row r="55" spans="1:7" ht="20.100000000000001" customHeight="1" x14ac:dyDescent="0.25">
      <c r="A55" s="1" t="s">
        <v>214</v>
      </c>
      <c r="B55" s="1" t="s">
        <v>242</v>
      </c>
      <c r="C55" s="2" t="s">
        <v>41</v>
      </c>
      <c r="D55" s="1">
        <v>7</v>
      </c>
      <c r="E55" s="2"/>
      <c r="F55" s="41">
        <v>50</v>
      </c>
      <c r="G55" s="41">
        <f t="shared" si="0"/>
        <v>350</v>
      </c>
    </row>
    <row r="56" spans="1:7" ht="20.100000000000001" customHeight="1" x14ac:dyDescent="0.25">
      <c r="A56" s="1" t="s">
        <v>215</v>
      </c>
      <c r="B56" s="1" t="s">
        <v>243</v>
      </c>
      <c r="C56" s="2" t="s">
        <v>43</v>
      </c>
      <c r="D56" s="1">
        <v>7</v>
      </c>
      <c r="E56" s="2"/>
      <c r="F56" s="41">
        <v>50</v>
      </c>
      <c r="G56" s="41">
        <f t="shared" si="0"/>
        <v>350</v>
      </c>
    </row>
    <row r="57" spans="1:7" ht="20.100000000000001" customHeight="1" x14ac:dyDescent="0.25">
      <c r="A57" s="1" t="s">
        <v>216</v>
      </c>
      <c r="B57" s="1">
        <v>190805843</v>
      </c>
      <c r="C57" s="2" t="s">
        <v>45</v>
      </c>
      <c r="D57" s="1">
        <v>7</v>
      </c>
      <c r="E57" s="2"/>
      <c r="F57" s="41">
        <v>50</v>
      </c>
      <c r="G57" s="41">
        <f t="shared" si="0"/>
        <v>350</v>
      </c>
    </row>
    <row r="58" spans="1:7" ht="20.100000000000001" customHeight="1" x14ac:dyDescent="0.25">
      <c r="A58" s="1" t="s">
        <v>217</v>
      </c>
      <c r="B58" s="1" t="s">
        <v>244</v>
      </c>
      <c r="C58" s="2" t="s">
        <v>47</v>
      </c>
      <c r="D58" s="1">
        <v>7</v>
      </c>
      <c r="E58" s="2"/>
      <c r="F58" s="41">
        <v>50</v>
      </c>
      <c r="G58" s="41">
        <f t="shared" si="0"/>
        <v>350</v>
      </c>
    </row>
    <row r="59" spans="1:7" ht="20.100000000000001" customHeight="1" x14ac:dyDescent="0.25">
      <c r="A59" s="1" t="s">
        <v>218</v>
      </c>
      <c r="B59" s="1">
        <v>190805847</v>
      </c>
      <c r="C59" s="2" t="s">
        <v>49</v>
      </c>
      <c r="D59" s="1">
        <v>7</v>
      </c>
      <c r="E59" s="2"/>
      <c r="F59" s="41">
        <v>50</v>
      </c>
      <c r="G59" s="41">
        <f t="shared" si="0"/>
        <v>350</v>
      </c>
    </row>
    <row r="60" spans="1:7" ht="20.100000000000001" customHeight="1" x14ac:dyDescent="0.25">
      <c r="A60" s="1" t="s">
        <v>219</v>
      </c>
      <c r="B60" s="1" t="s">
        <v>245</v>
      </c>
      <c r="C60" s="2" t="s">
        <v>51</v>
      </c>
      <c r="D60" s="1">
        <v>7</v>
      </c>
      <c r="E60" s="2"/>
      <c r="F60" s="41">
        <v>50</v>
      </c>
      <c r="G60" s="41">
        <f t="shared" si="0"/>
        <v>350</v>
      </c>
    </row>
    <row r="61" spans="1:7" ht="20.100000000000001" customHeight="1" x14ac:dyDescent="0.25">
      <c r="A61" s="1" t="s">
        <v>220</v>
      </c>
      <c r="B61" s="1" t="s">
        <v>246</v>
      </c>
      <c r="C61" s="2" t="s">
        <v>53</v>
      </c>
      <c r="D61" s="1">
        <v>7</v>
      </c>
      <c r="E61" s="2"/>
      <c r="F61" s="41">
        <v>50</v>
      </c>
      <c r="G61" s="41">
        <f t="shared" si="0"/>
        <v>350</v>
      </c>
    </row>
    <row r="62" spans="1:7" ht="20.100000000000001" customHeight="1" x14ac:dyDescent="0.25">
      <c r="A62" s="1" t="s">
        <v>221</v>
      </c>
      <c r="B62" s="1" t="s">
        <v>247</v>
      </c>
      <c r="C62" s="2" t="s">
        <v>55</v>
      </c>
      <c r="D62" s="1">
        <v>7</v>
      </c>
      <c r="E62" s="2"/>
      <c r="F62" s="41">
        <v>50</v>
      </c>
      <c r="G62" s="41">
        <f t="shared" si="0"/>
        <v>350</v>
      </c>
    </row>
    <row r="63" spans="1:7" ht="20.100000000000001" customHeight="1" x14ac:dyDescent="0.25">
      <c r="A63" s="1" t="s">
        <v>222</v>
      </c>
      <c r="B63" s="1" t="s">
        <v>248</v>
      </c>
      <c r="C63" s="2" t="s">
        <v>57</v>
      </c>
      <c r="D63" s="1">
        <v>7</v>
      </c>
      <c r="E63" s="2"/>
      <c r="F63" s="41">
        <v>50</v>
      </c>
      <c r="G63" s="41">
        <f t="shared" si="0"/>
        <v>350</v>
      </c>
    </row>
    <row r="64" spans="1:7" ht="20.100000000000001" customHeight="1" x14ac:dyDescent="0.25">
      <c r="A64" s="1" t="s">
        <v>223</v>
      </c>
      <c r="B64" s="1" t="s">
        <v>249</v>
      </c>
      <c r="C64" s="2" t="s">
        <v>59</v>
      </c>
      <c r="D64" s="1">
        <v>7</v>
      </c>
      <c r="E64" s="2"/>
      <c r="F64" s="41">
        <v>50</v>
      </c>
      <c r="G64" s="41">
        <f t="shared" si="0"/>
        <v>350</v>
      </c>
    </row>
    <row r="65" spans="1:8" ht="20.100000000000001" customHeight="1" x14ac:dyDescent="0.25">
      <c r="A65" s="1" t="s">
        <v>224</v>
      </c>
      <c r="B65" s="1" t="s">
        <v>250</v>
      </c>
      <c r="C65" s="2" t="s">
        <v>61</v>
      </c>
      <c r="D65" s="1">
        <v>4</v>
      </c>
      <c r="E65" s="2"/>
      <c r="F65" s="41">
        <v>50</v>
      </c>
      <c r="G65" s="41">
        <f t="shared" si="0"/>
        <v>200</v>
      </c>
    </row>
    <row r="66" spans="1:8" ht="20.100000000000001" customHeight="1" x14ac:dyDescent="0.25">
      <c r="A66" s="1" t="s">
        <v>225</v>
      </c>
      <c r="B66" s="1" t="s">
        <v>251</v>
      </c>
      <c r="C66" s="2" t="s">
        <v>63</v>
      </c>
      <c r="D66" s="1">
        <v>4</v>
      </c>
      <c r="E66" s="2"/>
      <c r="F66" s="41">
        <v>50</v>
      </c>
      <c r="G66" s="41">
        <f t="shared" si="0"/>
        <v>200</v>
      </c>
    </row>
    <row r="67" spans="1:8" ht="20.100000000000001" customHeight="1" x14ac:dyDescent="0.25">
      <c r="A67" s="1" t="s">
        <v>226</v>
      </c>
      <c r="B67" s="1" t="s">
        <v>252</v>
      </c>
      <c r="C67" s="2" t="s">
        <v>65</v>
      </c>
      <c r="D67" s="1">
        <v>4</v>
      </c>
      <c r="E67" s="2"/>
      <c r="F67" s="41">
        <v>50</v>
      </c>
      <c r="G67" s="41">
        <f t="shared" si="0"/>
        <v>200</v>
      </c>
    </row>
    <row r="68" spans="1:8" ht="20.100000000000001" customHeight="1" x14ac:dyDescent="0.25">
      <c r="A68" s="1" t="s">
        <v>227</v>
      </c>
      <c r="B68" s="1" t="s">
        <v>253</v>
      </c>
      <c r="C68" s="2" t="s">
        <v>67</v>
      </c>
      <c r="D68" s="1">
        <v>4</v>
      </c>
      <c r="E68" s="2"/>
      <c r="F68" s="41">
        <v>50</v>
      </c>
      <c r="G68" s="41">
        <f t="shared" si="0"/>
        <v>200</v>
      </c>
    </row>
    <row r="69" spans="1:8" ht="20.100000000000001" customHeight="1" x14ac:dyDescent="0.25">
      <c r="A69" s="1" t="s">
        <v>228</v>
      </c>
      <c r="B69" s="1" t="s">
        <v>254</v>
      </c>
      <c r="C69" s="2" t="s">
        <v>69</v>
      </c>
      <c r="D69" s="1">
        <v>4</v>
      </c>
      <c r="E69" s="2"/>
      <c r="F69" s="41">
        <v>50</v>
      </c>
      <c r="G69" s="41">
        <f t="shared" si="0"/>
        <v>200</v>
      </c>
    </row>
    <row r="70" spans="1:8" ht="20.100000000000001" customHeight="1" x14ac:dyDescent="0.25">
      <c r="A70" s="1" t="s">
        <v>228</v>
      </c>
      <c r="B70" s="1" t="s">
        <v>254</v>
      </c>
      <c r="C70" s="2" t="s">
        <v>69</v>
      </c>
      <c r="D70" s="1">
        <v>4</v>
      </c>
      <c r="E70" s="2"/>
      <c r="F70" s="41">
        <v>40</v>
      </c>
      <c r="G70" s="41">
        <f t="shared" si="0"/>
        <v>160</v>
      </c>
    </row>
    <row r="71" spans="1:8" ht="20.100000000000001" customHeight="1" x14ac:dyDescent="0.25">
      <c r="A71" s="1" t="s">
        <v>229</v>
      </c>
      <c r="B71" s="1" t="s">
        <v>255</v>
      </c>
      <c r="C71" s="2" t="s">
        <v>71</v>
      </c>
      <c r="D71" s="1">
        <v>4</v>
      </c>
      <c r="E71" s="2"/>
      <c r="F71" s="41">
        <v>40</v>
      </c>
      <c r="G71" s="41">
        <f t="shared" si="0"/>
        <v>160</v>
      </c>
    </row>
    <row r="72" spans="1:8" ht="20.100000000000001" customHeight="1" x14ac:dyDescent="0.25">
      <c r="A72" s="1" t="s">
        <v>230</v>
      </c>
      <c r="B72" s="1" t="s">
        <v>256</v>
      </c>
      <c r="C72" s="2" t="s">
        <v>73</v>
      </c>
      <c r="D72" s="1">
        <v>4</v>
      </c>
      <c r="E72" s="2"/>
      <c r="F72" s="41">
        <v>40</v>
      </c>
      <c r="G72" s="41">
        <f t="shared" si="0"/>
        <v>160</v>
      </c>
    </row>
    <row r="73" spans="1:8" ht="20.100000000000001" customHeight="1" x14ac:dyDescent="0.25">
      <c r="A73" s="1" t="s">
        <v>231</v>
      </c>
      <c r="B73" s="1" t="s">
        <v>257</v>
      </c>
      <c r="C73" s="2" t="s">
        <v>75</v>
      </c>
      <c r="D73" s="1">
        <v>4</v>
      </c>
      <c r="E73" s="2"/>
      <c r="F73" s="41">
        <v>40</v>
      </c>
      <c r="G73" s="41">
        <f t="shared" si="0"/>
        <v>160</v>
      </c>
    </row>
    <row r="74" spans="1:8" ht="20.100000000000001" customHeight="1" x14ac:dyDescent="0.25">
      <c r="A74" s="1" t="s">
        <v>232</v>
      </c>
      <c r="B74" s="1" t="s">
        <v>258</v>
      </c>
      <c r="C74" s="2" t="s">
        <v>77</v>
      </c>
      <c r="D74" s="1">
        <v>4</v>
      </c>
      <c r="E74" s="2"/>
      <c r="F74" s="41">
        <v>40</v>
      </c>
      <c r="G74" s="41">
        <f t="shared" si="0"/>
        <v>160</v>
      </c>
    </row>
    <row r="75" spans="1:8" ht="20.100000000000001" customHeight="1" x14ac:dyDescent="0.25">
      <c r="A75" s="1" t="s">
        <v>233</v>
      </c>
      <c r="B75" s="1" t="s">
        <v>259</v>
      </c>
      <c r="C75" s="2" t="s">
        <v>79</v>
      </c>
      <c r="D75" s="1">
        <v>4</v>
      </c>
      <c r="E75" s="2"/>
      <c r="F75" s="41">
        <v>40</v>
      </c>
      <c r="G75" s="41">
        <f t="shared" si="0"/>
        <v>160</v>
      </c>
    </row>
    <row r="76" spans="1:8" ht="20.100000000000001" customHeight="1" x14ac:dyDescent="0.25">
      <c r="A76" s="1" t="s">
        <v>234</v>
      </c>
      <c r="B76" s="1">
        <v>210937133</v>
      </c>
      <c r="C76" s="2" t="s">
        <v>81</v>
      </c>
      <c r="D76" s="1">
        <v>4</v>
      </c>
      <c r="E76" s="2"/>
      <c r="F76" s="41">
        <v>40</v>
      </c>
      <c r="G76" s="41">
        <f t="shared" si="0"/>
        <v>160</v>
      </c>
    </row>
    <row r="77" spans="1:8" ht="20.100000000000001" customHeight="1" x14ac:dyDescent="0.3">
      <c r="A77" s="12"/>
      <c r="B77" s="12"/>
      <c r="C77" s="12"/>
      <c r="D77" s="12"/>
      <c r="E77" s="12"/>
      <c r="F77" s="49" t="s">
        <v>180</v>
      </c>
      <c r="G77" s="50">
        <f>SUM(G23:G76)</f>
        <v>11470</v>
      </c>
    </row>
    <row r="78" spans="1:8" ht="20.100000000000001" customHeight="1" x14ac:dyDescent="0.3">
      <c r="A78" s="12"/>
      <c r="B78" s="12"/>
      <c r="C78" s="12"/>
      <c r="D78" s="12"/>
      <c r="E78" s="12"/>
      <c r="F78" s="51" t="s">
        <v>181</v>
      </c>
      <c r="G78" s="50">
        <f>+G77*0.12</f>
        <v>1376.3999999999999</v>
      </c>
    </row>
    <row r="79" spans="1:8" ht="20.100000000000001" customHeight="1" x14ac:dyDescent="0.3">
      <c r="A79" s="14"/>
      <c r="B79" s="14"/>
      <c r="C79" s="14"/>
      <c r="D79" s="15"/>
      <c r="E79" s="15"/>
      <c r="F79" s="49" t="s">
        <v>101</v>
      </c>
      <c r="G79" s="50">
        <f>+G77+G78</f>
        <v>12846.4</v>
      </c>
    </row>
    <row r="80" spans="1:8" ht="20.100000000000001" customHeight="1" x14ac:dyDescent="0.3">
      <c r="A80" s="14"/>
      <c r="B80" s="14"/>
      <c r="C80" s="14"/>
      <c r="D80" s="14"/>
      <c r="E80" s="14"/>
      <c r="F80" s="14"/>
      <c r="G80" s="14"/>
      <c r="H80" s="13"/>
    </row>
    <row r="81" spans="1:8" ht="20.100000000000001" customHeight="1" x14ac:dyDescent="0.3">
      <c r="A81" s="75"/>
      <c r="B81" s="75"/>
      <c r="C81" s="76"/>
      <c r="D81" s="12"/>
      <c r="E81" s="12"/>
      <c r="F81" s="12"/>
      <c r="G81" s="12"/>
      <c r="H81" s="12"/>
    </row>
    <row r="82" spans="1:8" ht="20.100000000000001" customHeight="1" x14ac:dyDescent="0.3">
      <c r="A82" s="72" t="s">
        <v>102</v>
      </c>
      <c r="B82" s="73"/>
      <c r="C82" s="74"/>
      <c r="D82" s="9"/>
      <c r="E82" s="9"/>
      <c r="F82" s="9"/>
      <c r="H82" s="4"/>
    </row>
    <row r="83" spans="1:8" ht="20.100000000000001" customHeight="1" x14ac:dyDescent="0.25">
      <c r="A83" s="5"/>
      <c r="B83" s="5"/>
      <c r="C83" s="2" t="s">
        <v>138</v>
      </c>
      <c r="D83" s="10"/>
      <c r="E83" s="10"/>
      <c r="F83" s="10"/>
      <c r="H83" s="4"/>
    </row>
    <row r="84" spans="1:8" ht="20.100000000000001" customHeight="1" x14ac:dyDescent="0.25">
      <c r="A84" s="5"/>
      <c r="B84" s="5"/>
      <c r="C84" s="2" t="s">
        <v>139</v>
      </c>
      <c r="D84" s="10"/>
      <c r="E84" s="10"/>
      <c r="F84" s="10"/>
      <c r="H84" s="4"/>
    </row>
    <row r="85" spans="1:8" ht="20.100000000000001" customHeight="1" x14ac:dyDescent="0.25">
      <c r="A85" s="5"/>
      <c r="B85" s="5"/>
      <c r="C85" s="2" t="s">
        <v>103</v>
      </c>
      <c r="D85" s="10"/>
      <c r="E85" s="10"/>
      <c r="F85" s="10"/>
      <c r="H85" s="4"/>
    </row>
    <row r="86" spans="1:8" ht="20.100000000000001" customHeight="1" x14ac:dyDescent="0.25">
      <c r="A86" s="5"/>
      <c r="B86" s="5"/>
      <c r="C86" s="2" t="s">
        <v>104</v>
      </c>
      <c r="D86" s="10"/>
      <c r="E86" s="10"/>
      <c r="F86" s="10"/>
      <c r="H86" s="4"/>
    </row>
    <row r="87" spans="1:8" ht="20.100000000000001" customHeight="1" x14ac:dyDescent="0.25">
      <c r="A87" s="5"/>
      <c r="B87" s="5"/>
      <c r="C87" s="6" t="s">
        <v>105</v>
      </c>
      <c r="D87" s="11"/>
      <c r="E87" s="11"/>
      <c r="F87" s="11"/>
      <c r="H87" s="4"/>
    </row>
    <row r="88" spans="1:8" ht="20.100000000000001" customHeight="1" x14ac:dyDescent="0.25">
      <c r="A88" s="5"/>
      <c r="B88" s="5"/>
      <c r="C88" s="2" t="s">
        <v>106</v>
      </c>
      <c r="D88" s="10"/>
      <c r="E88" s="10"/>
      <c r="F88" s="10"/>
      <c r="H88" s="4"/>
    </row>
    <row r="89" spans="1:8" ht="20.100000000000001" customHeight="1" x14ac:dyDescent="0.25">
      <c r="A89" s="5"/>
      <c r="B89" s="5"/>
      <c r="C89" s="2" t="s">
        <v>107</v>
      </c>
      <c r="D89" s="10"/>
      <c r="E89" s="10"/>
      <c r="F89" s="10"/>
      <c r="H89" s="4"/>
    </row>
    <row r="90" spans="1:8" ht="20.100000000000001" customHeight="1" x14ac:dyDescent="0.25">
      <c r="A90" s="5"/>
      <c r="B90" s="5"/>
      <c r="C90" s="2" t="s">
        <v>108</v>
      </c>
      <c r="D90" s="10"/>
      <c r="E90" s="10"/>
      <c r="F90" s="10"/>
      <c r="H90" s="4"/>
    </row>
    <row r="91" spans="1:8" ht="20.100000000000001" customHeight="1" x14ac:dyDescent="0.25">
      <c r="A91" s="5"/>
      <c r="B91" s="5"/>
      <c r="C91" s="2" t="s">
        <v>109</v>
      </c>
      <c r="D91" s="10"/>
      <c r="E91" s="10"/>
      <c r="F91" s="10"/>
      <c r="H91" s="4"/>
    </row>
    <row r="92" spans="1:8" ht="20.100000000000001" customHeight="1" x14ac:dyDescent="0.25">
      <c r="A92" s="5"/>
      <c r="B92" s="5"/>
      <c r="C92" s="2" t="s">
        <v>110</v>
      </c>
      <c r="D92" s="10"/>
      <c r="E92" s="10"/>
      <c r="F92" s="10"/>
      <c r="H92" s="4"/>
    </row>
    <row r="93" spans="1:8" ht="20.100000000000001" customHeight="1" x14ac:dyDescent="0.25">
      <c r="A93" s="7"/>
      <c r="B93" s="7"/>
      <c r="C93" s="2" t="s">
        <v>140</v>
      </c>
      <c r="D93" s="10"/>
      <c r="E93" s="10"/>
      <c r="F93" s="10"/>
      <c r="H93" s="4"/>
    </row>
    <row r="94" spans="1:8" ht="20.100000000000001" customHeight="1" x14ac:dyDescent="0.25">
      <c r="A94" s="7"/>
      <c r="B94" s="7"/>
      <c r="C94" s="2" t="s">
        <v>141</v>
      </c>
      <c r="D94" s="10"/>
      <c r="E94" s="10"/>
      <c r="F94" s="10"/>
      <c r="H94" s="4"/>
    </row>
    <row r="95" spans="1:8" ht="20.100000000000001" customHeight="1" x14ac:dyDescent="0.25">
      <c r="A95" s="7"/>
      <c r="B95" s="7"/>
      <c r="C95" s="2" t="s">
        <v>133</v>
      </c>
      <c r="D95" s="10"/>
      <c r="E95" s="10"/>
      <c r="F95" s="10"/>
      <c r="H95" s="4"/>
    </row>
    <row r="96" spans="1:8" ht="20.100000000000001" customHeight="1" x14ac:dyDescent="0.25">
      <c r="A96" s="7"/>
      <c r="B96" s="57"/>
      <c r="C96" s="8"/>
      <c r="D96" s="10"/>
      <c r="E96" s="10"/>
      <c r="F96" s="10"/>
      <c r="H96" s="4"/>
    </row>
    <row r="97" spans="1:8" ht="20.100000000000001" customHeight="1" x14ac:dyDescent="0.3">
      <c r="A97" s="72" t="s">
        <v>111</v>
      </c>
      <c r="B97" s="73"/>
      <c r="C97" s="74"/>
      <c r="D97" s="9"/>
      <c r="E97" s="9"/>
      <c r="F97" s="9"/>
      <c r="H97" s="4"/>
    </row>
    <row r="98" spans="1:8" ht="20.100000000000001" customHeight="1" x14ac:dyDescent="0.25">
      <c r="A98" s="5"/>
      <c r="B98" s="5"/>
      <c r="C98" s="2" t="s">
        <v>112</v>
      </c>
      <c r="D98" s="10"/>
      <c r="E98" s="10"/>
      <c r="F98" s="10"/>
      <c r="H98" s="4"/>
    </row>
    <row r="99" spans="1:8" ht="20.100000000000001" customHeight="1" x14ac:dyDescent="0.25">
      <c r="A99" s="5"/>
      <c r="B99" s="5"/>
      <c r="C99" s="2" t="s">
        <v>143</v>
      </c>
      <c r="D99" s="10"/>
      <c r="E99" s="10"/>
      <c r="F99" s="10"/>
      <c r="H99" s="4"/>
    </row>
    <row r="100" spans="1:8" ht="20.100000000000001" customHeight="1" x14ac:dyDescent="0.25">
      <c r="A100" s="5"/>
      <c r="B100" s="5"/>
      <c r="C100" s="6" t="s">
        <v>113</v>
      </c>
      <c r="D100" s="11"/>
      <c r="E100" s="11"/>
      <c r="F100" s="11"/>
      <c r="H100" s="4"/>
    </row>
    <row r="101" spans="1:8" ht="20.100000000000001" customHeight="1" x14ac:dyDescent="0.25">
      <c r="A101" s="5"/>
      <c r="B101" s="5"/>
      <c r="C101" s="2" t="s">
        <v>114</v>
      </c>
      <c r="D101" s="10"/>
      <c r="E101" s="10"/>
      <c r="F101" s="10"/>
      <c r="H101" s="4"/>
    </row>
    <row r="102" spans="1:8" ht="20.100000000000001" customHeight="1" x14ac:dyDescent="0.25">
      <c r="A102" s="5"/>
      <c r="B102" s="5"/>
      <c r="C102" s="2" t="s">
        <v>142</v>
      </c>
      <c r="D102" s="10"/>
      <c r="E102" s="10"/>
      <c r="F102" s="10"/>
      <c r="H102" s="4"/>
    </row>
    <row r="103" spans="1:8" ht="20.100000000000001" customHeight="1" x14ac:dyDescent="0.25">
      <c r="A103" s="5"/>
      <c r="B103" s="5"/>
      <c r="C103" s="2"/>
      <c r="D103" s="10"/>
      <c r="E103" s="10"/>
      <c r="F103" s="10"/>
      <c r="H103" s="4"/>
    </row>
    <row r="104" spans="1:8" ht="20.100000000000001" customHeight="1" x14ac:dyDescent="0.3">
      <c r="A104" s="77" t="s">
        <v>115</v>
      </c>
      <c r="B104" s="77"/>
      <c r="C104" s="77"/>
      <c r="D104" s="9"/>
      <c r="E104" s="9"/>
      <c r="F104" s="9"/>
      <c r="H104" s="4"/>
    </row>
    <row r="105" spans="1:8" ht="20.100000000000001" customHeight="1" x14ac:dyDescent="0.25">
      <c r="A105" s="5"/>
      <c r="B105" s="5"/>
      <c r="C105" s="2" t="s">
        <v>116</v>
      </c>
      <c r="D105" s="10"/>
      <c r="E105" s="10"/>
      <c r="F105" s="10"/>
      <c r="H105" s="4"/>
    </row>
    <row r="106" spans="1:8" ht="20.100000000000001" customHeight="1" x14ac:dyDescent="0.25">
      <c r="A106" s="5"/>
      <c r="B106" s="5"/>
      <c r="C106" s="2" t="s">
        <v>117</v>
      </c>
      <c r="D106" s="10"/>
      <c r="E106" s="10"/>
      <c r="F106" s="10"/>
      <c r="H106" s="4"/>
    </row>
    <row r="107" spans="1:8" ht="20.100000000000001" customHeight="1" x14ac:dyDescent="0.25">
      <c r="A107" s="5"/>
      <c r="B107" s="5"/>
      <c r="C107" s="2" t="s">
        <v>118</v>
      </c>
      <c r="D107" s="10"/>
      <c r="E107" s="10"/>
      <c r="F107" s="10"/>
      <c r="H107" s="4"/>
    </row>
    <row r="108" spans="1:8" ht="20.100000000000001" customHeight="1" x14ac:dyDescent="0.25">
      <c r="A108" s="5"/>
      <c r="B108" s="5"/>
      <c r="C108" s="2" t="s">
        <v>119</v>
      </c>
      <c r="D108" s="10"/>
      <c r="E108" s="10"/>
      <c r="F108" s="10"/>
      <c r="H108" s="4"/>
    </row>
    <row r="109" spans="1:8" ht="20.100000000000001" customHeight="1" x14ac:dyDescent="0.25">
      <c r="A109" s="5"/>
      <c r="B109" s="5"/>
      <c r="C109" s="2" t="s">
        <v>144</v>
      </c>
      <c r="D109" s="10"/>
      <c r="E109" s="10"/>
      <c r="F109" s="10"/>
      <c r="H109" s="4"/>
    </row>
    <row r="110" spans="1:8" ht="20.100000000000001" customHeight="1" x14ac:dyDescent="0.25">
      <c r="A110" s="5"/>
      <c r="B110" s="5"/>
      <c r="C110" s="2" t="s">
        <v>120</v>
      </c>
      <c r="D110" s="10"/>
      <c r="E110" s="10"/>
      <c r="F110" s="10"/>
      <c r="H110" s="4"/>
    </row>
    <row r="111" spans="1:8" ht="20.100000000000001" customHeight="1" x14ac:dyDescent="0.25">
      <c r="A111" s="5"/>
      <c r="B111" s="5"/>
      <c r="C111" s="2" t="s">
        <v>121</v>
      </c>
      <c r="D111" s="10"/>
      <c r="E111" s="10"/>
      <c r="F111" s="10"/>
      <c r="H111" s="4"/>
    </row>
    <row r="112" spans="1:8" ht="20.100000000000001" customHeight="1" x14ac:dyDescent="0.25">
      <c r="A112" s="5"/>
      <c r="B112" s="5"/>
      <c r="C112" s="2" t="s">
        <v>122</v>
      </c>
      <c r="D112" s="10"/>
      <c r="E112" s="10"/>
      <c r="F112" s="10"/>
      <c r="H112" s="4"/>
    </row>
    <row r="113" spans="1:8" ht="20.100000000000001" customHeight="1" x14ac:dyDescent="0.25">
      <c r="A113" s="5"/>
      <c r="B113" s="5"/>
      <c r="C113" s="2" t="s">
        <v>123</v>
      </c>
      <c r="D113" s="10"/>
      <c r="E113" s="10"/>
      <c r="F113" s="10"/>
      <c r="H113" s="4"/>
    </row>
    <row r="114" spans="1:8" ht="20.100000000000001" customHeight="1" x14ac:dyDescent="0.25">
      <c r="A114" s="5"/>
      <c r="B114" s="5"/>
      <c r="C114" s="2" t="s">
        <v>124</v>
      </c>
      <c r="D114" s="10"/>
      <c r="E114" s="10"/>
      <c r="F114" s="10"/>
      <c r="G114" s="4"/>
      <c r="H114" s="4"/>
    </row>
    <row r="115" spans="1:8" ht="20.100000000000001" customHeight="1" x14ac:dyDescent="0.25">
      <c r="A115" s="5"/>
      <c r="B115" s="5"/>
      <c r="C115" s="2" t="s">
        <v>125</v>
      </c>
      <c r="D115" s="10"/>
      <c r="E115" s="10"/>
      <c r="F115" s="10"/>
      <c r="G115" s="4"/>
      <c r="H115" s="4"/>
    </row>
    <row r="116" spans="1:8" ht="20.100000000000001" customHeight="1" x14ac:dyDescent="0.25">
      <c r="A116" s="5"/>
      <c r="B116" s="5"/>
      <c r="C116" s="2" t="s">
        <v>126</v>
      </c>
      <c r="D116" s="10"/>
      <c r="E116" s="10"/>
      <c r="F116" s="10"/>
      <c r="G116" s="4"/>
      <c r="H116" s="4"/>
    </row>
    <row r="117" spans="1:8" ht="20.100000000000001" customHeight="1" x14ac:dyDescent="0.25">
      <c r="A117" s="5"/>
      <c r="B117" s="5"/>
      <c r="C117" s="2" t="s">
        <v>127</v>
      </c>
      <c r="D117" s="10"/>
      <c r="E117" s="10"/>
      <c r="F117" s="10"/>
      <c r="G117" s="4"/>
      <c r="H117" s="4"/>
    </row>
    <row r="118" spans="1:8" ht="20.100000000000001" customHeight="1" x14ac:dyDescent="0.25">
      <c r="A118" s="5"/>
      <c r="B118" s="5"/>
      <c r="C118" s="2" t="s">
        <v>128</v>
      </c>
      <c r="D118" s="10"/>
      <c r="E118" s="10"/>
      <c r="F118" s="10"/>
      <c r="G118" s="4"/>
      <c r="H118" s="4"/>
    </row>
    <row r="119" spans="1:8" ht="20.100000000000001" customHeight="1" x14ac:dyDescent="0.25">
      <c r="A119" s="5"/>
      <c r="B119" s="5"/>
      <c r="C119" s="2" t="s">
        <v>129</v>
      </c>
      <c r="D119" s="10"/>
      <c r="E119" s="10"/>
      <c r="F119" s="10"/>
    </row>
    <row r="120" spans="1:8" ht="20.100000000000001" customHeight="1" x14ac:dyDescent="0.25">
      <c r="A120" s="5"/>
      <c r="B120" s="5"/>
      <c r="C120" s="2" t="s">
        <v>145</v>
      </c>
      <c r="D120" s="10"/>
      <c r="E120" s="10"/>
      <c r="F120" s="10"/>
    </row>
    <row r="121" spans="1:8" ht="20.100000000000001" customHeight="1" x14ac:dyDescent="0.25">
      <c r="A121" s="5"/>
      <c r="B121" s="5"/>
      <c r="C121" s="2" t="s">
        <v>130</v>
      </c>
      <c r="D121" s="10"/>
      <c r="E121" s="10"/>
      <c r="F121" s="10"/>
    </row>
    <row r="122" spans="1:8" ht="20.100000000000001" customHeight="1" x14ac:dyDescent="0.25">
      <c r="A122" s="5"/>
      <c r="B122" s="5"/>
      <c r="C122" s="2" t="s">
        <v>131</v>
      </c>
      <c r="D122" s="10"/>
      <c r="E122" s="10"/>
      <c r="F122" s="10"/>
    </row>
    <row r="123" spans="1:8" ht="20.100000000000001" customHeight="1" x14ac:dyDescent="0.25">
      <c r="A123" s="5"/>
      <c r="B123" s="5"/>
      <c r="C123" s="2" t="s">
        <v>132</v>
      </c>
      <c r="D123" s="10"/>
      <c r="E123" s="10"/>
      <c r="F123" s="10"/>
    </row>
    <row r="124" spans="1:8" ht="20.100000000000001" customHeight="1" x14ac:dyDescent="0.25">
      <c r="A124" s="6"/>
      <c r="B124" s="6"/>
      <c r="C124" s="2" t="s">
        <v>133</v>
      </c>
      <c r="D124" s="10"/>
      <c r="E124" s="10"/>
      <c r="F124" s="10"/>
    </row>
    <row r="125" spans="1:8" ht="20.100000000000001" customHeight="1" x14ac:dyDescent="0.25"/>
    <row r="128" spans="1:8" s="21" customFormat="1" ht="16.2" thickBot="1" x14ac:dyDescent="0.35">
      <c r="A128" s="21" t="s">
        <v>182</v>
      </c>
      <c r="C128" s="52"/>
    </row>
    <row r="129" spans="1:8" s="21" customFormat="1" ht="15.6" x14ac:dyDescent="0.3">
      <c r="H129" s="19"/>
    </row>
    <row r="130" spans="1:8" s="21" customFormat="1" ht="15.6" x14ac:dyDescent="0.3">
      <c r="H130" s="19"/>
    </row>
    <row r="131" spans="1:8" s="21" customFormat="1" ht="15.6" x14ac:dyDescent="0.3">
      <c r="H131" s="19"/>
    </row>
    <row r="132" spans="1:8" s="21" customFormat="1" ht="16.2" thickBot="1" x14ac:dyDescent="0.35">
      <c r="A132" s="21" t="s">
        <v>183</v>
      </c>
      <c r="C132" s="52"/>
      <c r="H132" s="19"/>
    </row>
    <row r="133" spans="1:8" s="21" customFormat="1" ht="15.6" x14ac:dyDescent="0.3">
      <c r="H133" s="19"/>
    </row>
    <row r="134" spans="1:8" customFormat="1" ht="14.4" x14ac:dyDescent="0.3"/>
    <row r="135" spans="1:8" customFormat="1" ht="14.4" x14ac:dyDescent="0.3"/>
    <row r="136" spans="1:8" s="21" customFormat="1" ht="16.2" thickBot="1" x14ac:dyDescent="0.35">
      <c r="A136" s="21" t="s">
        <v>187</v>
      </c>
      <c r="C136" s="52"/>
      <c r="H136" s="19"/>
    </row>
    <row r="137" spans="1:8" s="21" customFormat="1" ht="15.6" x14ac:dyDescent="0.3">
      <c r="H137" s="19"/>
    </row>
    <row r="138" spans="1:8" s="60" customFormat="1" ht="20.100000000000001" customHeight="1" x14ac:dyDescent="0.25">
      <c r="A138" s="58"/>
      <c r="B138" s="58"/>
      <c r="C138" s="59"/>
    </row>
    <row r="139" spans="1:8" s="60" customFormat="1" ht="20.100000000000001" customHeight="1" thickBot="1" x14ac:dyDescent="0.35">
      <c r="A139" s="21" t="s">
        <v>188</v>
      </c>
      <c r="B139" s="21"/>
      <c r="C139" s="52"/>
    </row>
  </sheetData>
  <mergeCells count="8">
    <mergeCell ref="A97:C97"/>
    <mergeCell ref="A81:C81"/>
    <mergeCell ref="A104:C104"/>
    <mergeCell ref="A2:G2"/>
    <mergeCell ref="A3:G3"/>
    <mergeCell ref="A4:G4"/>
    <mergeCell ref="O4:P5"/>
    <mergeCell ref="A82:C82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C89B-3F70-4EE4-83DE-EBBC111DE625}">
  <sheetPr>
    <pageSetUpPr fitToPage="1"/>
  </sheetPr>
  <dimension ref="A1:P139"/>
  <sheetViews>
    <sheetView showGridLines="0" zoomScale="81" zoomScaleNormal="81" workbookViewId="0">
      <selection activeCell="D17" sqref="D17:E17"/>
    </sheetView>
  </sheetViews>
  <sheetFormatPr baseColWidth="10" defaultColWidth="11.44140625" defaultRowHeight="15" x14ac:dyDescent="0.25"/>
  <cols>
    <col min="1" max="2" width="22.21875" style="3" customWidth="1"/>
    <col min="3" max="3" width="61.21875" style="3" customWidth="1"/>
    <col min="4" max="4" width="22.88671875" style="3" customWidth="1"/>
    <col min="5" max="5" width="22.21875" style="3" customWidth="1"/>
    <col min="6" max="6" width="15.33203125" style="3" customWidth="1"/>
    <col min="7" max="7" width="14.109375" style="3" customWidth="1"/>
    <col min="8" max="8" width="13.88671875" style="3" customWidth="1"/>
    <col min="9" max="16384" width="11.44140625" style="3"/>
  </cols>
  <sheetData>
    <row r="1" spans="1:16" customFormat="1" ht="24" customHeight="1" x14ac:dyDescent="0.3">
      <c r="B1" s="65"/>
      <c r="C1" s="65"/>
      <c r="D1" s="66"/>
      <c r="E1" s="66"/>
      <c r="F1" s="66"/>
      <c r="G1" s="66"/>
      <c r="H1" s="66"/>
      <c r="I1" s="66"/>
      <c r="J1" s="66"/>
      <c r="K1" s="66"/>
      <c r="L1" s="67"/>
      <c r="M1" s="68"/>
    </row>
    <row r="2" spans="1:16" customFormat="1" ht="17.399999999999999" x14ac:dyDescent="0.3">
      <c r="A2" s="70" t="s">
        <v>178</v>
      </c>
      <c r="B2" s="70"/>
      <c r="C2" s="70"/>
      <c r="D2" s="70"/>
      <c r="E2" s="70"/>
      <c r="F2" s="70"/>
      <c r="G2" s="70"/>
      <c r="H2" s="66"/>
      <c r="I2" s="66"/>
      <c r="J2" s="66"/>
      <c r="K2" s="66"/>
      <c r="L2" s="67"/>
      <c r="M2" s="68"/>
    </row>
    <row r="3" spans="1:16" customFormat="1" ht="22.8" x14ac:dyDescent="0.4">
      <c r="A3" s="70" t="s">
        <v>179</v>
      </c>
      <c r="B3" s="70"/>
      <c r="C3" s="70"/>
      <c r="D3" s="70"/>
      <c r="E3" s="70"/>
      <c r="F3" s="70"/>
      <c r="G3" s="70"/>
      <c r="H3" s="69"/>
      <c r="I3" s="69"/>
      <c r="J3" s="69"/>
      <c r="K3" s="69"/>
      <c r="L3" s="69"/>
      <c r="M3" s="69"/>
    </row>
    <row r="4" spans="1:16" customFormat="1" ht="22.8" x14ac:dyDescent="0.4">
      <c r="A4" s="78" t="s">
        <v>148</v>
      </c>
      <c r="B4" s="78"/>
      <c r="C4" s="78"/>
      <c r="D4" s="78"/>
      <c r="E4" s="78"/>
      <c r="F4" s="78"/>
      <c r="G4" s="78"/>
      <c r="H4" s="69"/>
      <c r="I4" s="69"/>
      <c r="J4" s="69"/>
      <c r="K4" s="69"/>
      <c r="L4" s="69"/>
      <c r="M4" s="69"/>
      <c r="N4" s="18"/>
      <c r="O4" s="71"/>
      <c r="P4" s="71"/>
    </row>
    <row r="5" spans="1:16" s="18" customFormat="1" ht="20.100000000000001" customHeight="1" x14ac:dyDescent="0.3">
      <c r="A5" s="62"/>
      <c r="B5" s="62"/>
      <c r="C5" s="62"/>
      <c r="D5" s="62"/>
      <c r="E5" s="62"/>
      <c r="F5" s="62"/>
      <c r="G5" s="62"/>
      <c r="H5" s="62"/>
      <c r="O5" s="71"/>
      <c r="P5" s="71"/>
    </row>
    <row r="6" spans="1:16" s="18" customFormat="1" ht="20.100000000000001" customHeight="1" x14ac:dyDescent="0.3">
      <c r="A6" s="62"/>
      <c r="B6" s="62"/>
      <c r="C6" s="62"/>
      <c r="D6" s="62"/>
      <c r="E6" s="62"/>
      <c r="F6" s="62"/>
      <c r="G6" s="62"/>
      <c r="H6" s="62"/>
      <c r="O6" s="20"/>
      <c r="P6" s="20"/>
    </row>
    <row r="7" spans="1:16" s="18" customFormat="1" ht="20.100000000000001" customHeight="1" x14ac:dyDescent="0.25">
      <c r="A7" s="43" t="s">
        <v>149</v>
      </c>
      <c r="B7" s="43"/>
      <c r="C7" s="22" t="s">
        <v>150</v>
      </c>
      <c r="D7" s="43" t="s">
        <v>151</v>
      </c>
      <c r="E7" s="48"/>
      <c r="F7" s="55"/>
      <c r="G7" s="44"/>
      <c r="O7" s="20"/>
      <c r="P7" s="20"/>
    </row>
    <row r="8" spans="1:16" s="18" customFormat="1" ht="20.100000000000001" customHeight="1" x14ac:dyDescent="0.3">
      <c r="A8" s="23"/>
      <c r="B8" s="23"/>
      <c r="C8" s="23"/>
      <c r="D8" s="23"/>
      <c r="E8" s="23"/>
      <c r="F8" s="56"/>
      <c r="G8" s="11"/>
      <c r="O8" s="20"/>
      <c r="P8" s="20"/>
    </row>
    <row r="9" spans="1:16" s="18" customFormat="1" ht="20.100000000000001" customHeight="1" x14ac:dyDescent="0.25">
      <c r="A9" s="43" t="s">
        <v>152</v>
      </c>
      <c r="B9" s="43"/>
      <c r="C9" s="25" t="s">
        <v>153</v>
      </c>
      <c r="D9" s="42" t="s">
        <v>154</v>
      </c>
      <c r="E9" s="53" t="s">
        <v>184</v>
      </c>
      <c r="F9" s="45"/>
      <c r="G9" s="45"/>
      <c r="O9" s="20"/>
      <c r="P9" s="20"/>
    </row>
    <row r="10" spans="1:16" s="18" customFormat="1" ht="20.100000000000001" customHeight="1" x14ac:dyDescent="0.3">
      <c r="A10" s="23"/>
      <c r="B10" s="23"/>
      <c r="C10" s="23"/>
      <c r="D10" s="23"/>
      <c r="E10" s="23"/>
      <c r="F10" s="56"/>
      <c r="G10" s="11"/>
      <c r="O10" s="20"/>
      <c r="P10" s="20"/>
    </row>
    <row r="11" spans="1:16" s="18" customFormat="1" ht="25.2" customHeight="1" x14ac:dyDescent="0.25">
      <c r="A11" s="43" t="s">
        <v>155</v>
      </c>
      <c r="B11" s="43"/>
      <c r="C11" s="27" t="s">
        <v>156</v>
      </c>
      <c r="D11" s="42" t="s">
        <v>157</v>
      </c>
      <c r="E11" s="25" t="s">
        <v>185</v>
      </c>
      <c r="F11" s="46"/>
      <c r="G11" s="46"/>
      <c r="O11" s="20"/>
      <c r="P11" s="20"/>
    </row>
    <row r="12" spans="1:16" s="18" customFormat="1" ht="20.100000000000001" customHeight="1" x14ac:dyDescent="0.3">
      <c r="A12" s="23"/>
      <c r="B12" s="23"/>
      <c r="C12" s="23"/>
      <c r="D12" s="23"/>
      <c r="E12" s="23"/>
      <c r="F12" s="56"/>
      <c r="G12" s="11"/>
      <c r="O12" s="28"/>
      <c r="P12" s="28"/>
    </row>
    <row r="13" spans="1:16" s="18" customFormat="1" ht="20.100000000000001" customHeight="1" x14ac:dyDescent="0.25">
      <c r="A13" s="43" t="s">
        <v>158</v>
      </c>
      <c r="B13" s="43"/>
      <c r="C13" s="29">
        <v>44764</v>
      </c>
      <c r="D13" s="42" t="s">
        <v>159</v>
      </c>
      <c r="E13" s="54" t="s">
        <v>186</v>
      </c>
      <c r="F13" s="47"/>
      <c r="G13" s="47"/>
      <c r="O13" s="28"/>
      <c r="P13" s="28"/>
    </row>
    <row r="14" spans="1:16" s="18" customFormat="1" ht="20.100000000000001" customHeight="1" x14ac:dyDescent="0.3">
      <c r="A14" s="23"/>
      <c r="B14" s="23"/>
      <c r="C14" s="23"/>
      <c r="D14" s="23"/>
      <c r="E14" s="23"/>
      <c r="F14" s="23"/>
      <c r="G14" s="24"/>
      <c r="H14" s="24"/>
      <c r="O14" s="30"/>
      <c r="P14" s="30"/>
    </row>
    <row r="15" spans="1:16" s="18" customFormat="1" ht="20.100000000000001" customHeight="1" x14ac:dyDescent="0.25">
      <c r="A15" s="43" t="s">
        <v>160</v>
      </c>
      <c r="B15" s="43"/>
      <c r="C15" s="25" t="s">
        <v>161</v>
      </c>
      <c r="D15" s="26"/>
      <c r="E15" s="31"/>
      <c r="F15" s="31"/>
      <c r="G15" s="26"/>
      <c r="H15" s="26"/>
      <c r="O15" s="30"/>
      <c r="P15" s="30"/>
    </row>
    <row r="16" spans="1:16" s="18" customFormat="1" ht="20.100000000000001" customHeight="1" x14ac:dyDescent="0.3">
      <c r="A16" s="23"/>
      <c r="B16" s="23"/>
      <c r="C16" s="23"/>
      <c r="D16" s="23"/>
      <c r="E16" s="23"/>
      <c r="F16" s="23"/>
      <c r="G16" s="24"/>
      <c r="H16" s="24"/>
      <c r="O16" s="30"/>
      <c r="P16" s="30"/>
    </row>
    <row r="17" spans="1:16" s="18" customFormat="1" ht="20.100000000000001" customHeight="1" x14ac:dyDescent="0.25">
      <c r="A17" s="43" t="s">
        <v>162</v>
      </c>
      <c r="B17" s="43"/>
      <c r="C17" s="25"/>
      <c r="D17" s="42" t="s">
        <v>189</v>
      </c>
      <c r="E17" s="54"/>
      <c r="F17" s="31"/>
      <c r="G17" s="26"/>
      <c r="H17" s="26"/>
      <c r="O17" s="30"/>
      <c r="P17" s="30"/>
    </row>
    <row r="18" spans="1:16" s="18" customFormat="1" ht="20.100000000000001" customHeight="1" x14ac:dyDescent="0.3">
      <c r="A18" s="23"/>
      <c r="B18" s="23"/>
      <c r="C18" s="23"/>
      <c r="D18" s="23"/>
      <c r="E18" s="23"/>
      <c r="F18" s="23"/>
      <c r="G18" s="24"/>
      <c r="H18" s="24"/>
      <c r="O18" s="32"/>
      <c r="P18" s="32"/>
    </row>
    <row r="19" spans="1:16" s="18" customFormat="1" ht="20.100000000000001" customHeight="1" x14ac:dyDescent="0.25">
      <c r="A19" s="43" t="s">
        <v>163</v>
      </c>
      <c r="B19" s="43"/>
      <c r="C19" s="33"/>
      <c r="D19" s="34"/>
      <c r="E19" s="35"/>
      <c r="F19" s="35"/>
      <c r="G19" s="36"/>
      <c r="H19" s="37"/>
      <c r="O19" s="32"/>
      <c r="P19" s="32"/>
    </row>
    <row r="20" spans="1:16" s="18" customFormat="1" ht="20.100000000000001" customHeight="1" x14ac:dyDescent="0.25">
      <c r="A20" s="38"/>
      <c r="B20" s="38"/>
      <c r="C20" s="3"/>
      <c r="D20" s="3"/>
      <c r="E20" s="3"/>
      <c r="F20" s="3"/>
      <c r="G20" s="3"/>
      <c r="H20" s="3"/>
      <c r="O20" s="32"/>
      <c r="P20" s="32"/>
    </row>
    <row r="21" spans="1:16" s="18" customFormat="1" ht="20.100000000000001" customHeight="1" x14ac:dyDescent="0.3">
      <c r="A21" s="63"/>
      <c r="B21" s="63"/>
      <c r="C21" s="63"/>
      <c r="D21" s="63"/>
      <c r="E21" s="63"/>
      <c r="F21" s="63"/>
      <c r="G21" s="63"/>
      <c r="H21" s="64"/>
      <c r="O21" s="32"/>
      <c r="P21" s="32"/>
    </row>
    <row r="22" spans="1:16" s="18" customFormat="1" ht="30" customHeight="1" x14ac:dyDescent="0.25">
      <c r="A22" s="39" t="s">
        <v>164</v>
      </c>
      <c r="B22" s="39" t="s">
        <v>166</v>
      </c>
      <c r="C22" s="39" t="s">
        <v>165</v>
      </c>
      <c r="D22" s="39" t="s">
        <v>167</v>
      </c>
      <c r="E22" s="39" t="s">
        <v>168</v>
      </c>
      <c r="F22" s="40" t="s">
        <v>169</v>
      </c>
      <c r="G22" s="40" t="s">
        <v>170</v>
      </c>
      <c r="O22" s="32"/>
      <c r="P22" s="32"/>
    </row>
    <row r="23" spans="1:16" ht="20.100000000000001" customHeight="1" x14ac:dyDescent="0.25">
      <c r="A23" s="1" t="s">
        <v>0</v>
      </c>
      <c r="B23" s="1" t="s">
        <v>171</v>
      </c>
      <c r="C23" s="2" t="s">
        <v>1</v>
      </c>
      <c r="D23" s="1">
        <v>7</v>
      </c>
      <c r="E23" s="2"/>
      <c r="F23" s="41">
        <v>40</v>
      </c>
      <c r="G23" s="41">
        <f>+D23*F23</f>
        <v>280</v>
      </c>
    </row>
    <row r="24" spans="1:16" ht="20.100000000000001" customHeight="1" x14ac:dyDescent="0.25">
      <c r="A24" s="1" t="s">
        <v>2</v>
      </c>
      <c r="B24" s="1" t="s">
        <v>171</v>
      </c>
      <c r="C24" s="2" t="s">
        <v>3</v>
      </c>
      <c r="D24" s="1">
        <v>7</v>
      </c>
      <c r="E24" s="2"/>
      <c r="F24" s="41">
        <v>40</v>
      </c>
      <c r="G24" s="41">
        <f t="shared" ref="G24:G76" si="0">+D24*F24</f>
        <v>280</v>
      </c>
    </row>
    <row r="25" spans="1:16" ht="20.100000000000001" customHeight="1" x14ac:dyDescent="0.25">
      <c r="A25" s="1" t="s">
        <v>4</v>
      </c>
      <c r="B25" s="1" t="s">
        <v>171</v>
      </c>
      <c r="C25" s="2" t="s">
        <v>5</v>
      </c>
      <c r="D25" s="1">
        <v>7</v>
      </c>
      <c r="E25" s="2"/>
      <c r="F25" s="41">
        <v>40</v>
      </c>
      <c r="G25" s="41">
        <f t="shared" si="0"/>
        <v>280</v>
      </c>
    </row>
    <row r="26" spans="1:16" ht="20.100000000000001" customHeight="1" x14ac:dyDescent="0.25">
      <c r="A26" s="1" t="s">
        <v>6</v>
      </c>
      <c r="B26" s="1" t="s">
        <v>171</v>
      </c>
      <c r="C26" s="2" t="s">
        <v>7</v>
      </c>
      <c r="D26" s="1">
        <v>7</v>
      </c>
      <c r="E26" s="2"/>
      <c r="F26" s="41">
        <v>40</v>
      </c>
      <c r="G26" s="41">
        <f t="shared" si="0"/>
        <v>280</v>
      </c>
    </row>
    <row r="27" spans="1:16" ht="20.100000000000001" customHeight="1" x14ac:dyDescent="0.25">
      <c r="A27" s="1" t="s">
        <v>8</v>
      </c>
      <c r="B27" s="1" t="s">
        <v>171</v>
      </c>
      <c r="C27" s="2" t="s">
        <v>9</v>
      </c>
      <c r="D27" s="1">
        <v>7</v>
      </c>
      <c r="E27" s="2"/>
      <c r="F27" s="41">
        <v>40</v>
      </c>
      <c r="G27" s="41">
        <f t="shared" si="0"/>
        <v>280</v>
      </c>
    </row>
    <row r="28" spans="1:16" ht="20.100000000000001" customHeight="1" x14ac:dyDescent="0.25">
      <c r="A28" s="1" t="s">
        <v>10</v>
      </c>
      <c r="B28" s="1" t="s">
        <v>171</v>
      </c>
      <c r="C28" s="2" t="s">
        <v>11</v>
      </c>
      <c r="D28" s="1">
        <v>7</v>
      </c>
      <c r="E28" s="2"/>
      <c r="F28" s="41">
        <v>40</v>
      </c>
      <c r="G28" s="41">
        <f t="shared" si="0"/>
        <v>280</v>
      </c>
    </row>
    <row r="29" spans="1:16" ht="20.100000000000001" customHeight="1" x14ac:dyDescent="0.25">
      <c r="A29" s="1" t="s">
        <v>12</v>
      </c>
      <c r="B29" s="1" t="s">
        <v>171</v>
      </c>
      <c r="C29" s="2" t="s">
        <v>13</v>
      </c>
      <c r="D29" s="1">
        <v>7</v>
      </c>
      <c r="E29" s="2"/>
      <c r="F29" s="41">
        <v>40</v>
      </c>
      <c r="G29" s="41">
        <f t="shared" si="0"/>
        <v>280</v>
      </c>
    </row>
    <row r="30" spans="1:16" ht="20.100000000000001" customHeight="1" x14ac:dyDescent="0.25">
      <c r="A30" s="1" t="s">
        <v>14</v>
      </c>
      <c r="B30" s="1" t="s">
        <v>171</v>
      </c>
      <c r="C30" s="2" t="s">
        <v>15</v>
      </c>
      <c r="D30" s="1">
        <v>7</v>
      </c>
      <c r="E30" s="2"/>
      <c r="F30" s="41">
        <v>40</v>
      </c>
      <c r="G30" s="41">
        <f t="shared" si="0"/>
        <v>280</v>
      </c>
    </row>
    <row r="31" spans="1:16" ht="20.100000000000001" customHeight="1" x14ac:dyDescent="0.25">
      <c r="A31" s="1" t="s">
        <v>16</v>
      </c>
      <c r="B31" s="1" t="s">
        <v>171</v>
      </c>
      <c r="C31" s="2" t="s">
        <v>17</v>
      </c>
      <c r="D31" s="1">
        <v>7</v>
      </c>
      <c r="E31" s="2"/>
      <c r="F31" s="41">
        <v>40</v>
      </c>
      <c r="G31" s="41">
        <f t="shared" si="0"/>
        <v>280</v>
      </c>
    </row>
    <row r="32" spans="1:16" ht="20.100000000000001" customHeight="1" x14ac:dyDescent="0.25">
      <c r="A32" s="1" t="s">
        <v>18</v>
      </c>
      <c r="B32" s="1" t="s">
        <v>171</v>
      </c>
      <c r="C32" s="2" t="s">
        <v>19</v>
      </c>
      <c r="D32" s="1">
        <v>7</v>
      </c>
      <c r="E32" s="2"/>
      <c r="F32" s="41">
        <v>40</v>
      </c>
      <c r="G32" s="41">
        <f t="shared" si="0"/>
        <v>280</v>
      </c>
    </row>
    <row r="33" spans="1:7" ht="20.100000000000001" customHeight="1" x14ac:dyDescent="0.25">
      <c r="A33" s="1" t="s">
        <v>20</v>
      </c>
      <c r="B33" s="1" t="s">
        <v>171</v>
      </c>
      <c r="C33" s="2" t="s">
        <v>21</v>
      </c>
      <c r="D33" s="1">
        <v>4</v>
      </c>
      <c r="E33" s="2"/>
      <c r="F33" s="41">
        <v>40</v>
      </c>
      <c r="G33" s="41">
        <f t="shared" si="0"/>
        <v>160</v>
      </c>
    </row>
    <row r="34" spans="1:7" ht="20.100000000000001" customHeight="1" x14ac:dyDescent="0.25">
      <c r="A34" s="1" t="s">
        <v>22</v>
      </c>
      <c r="B34" s="1" t="s">
        <v>171</v>
      </c>
      <c r="C34" s="2" t="s">
        <v>23</v>
      </c>
      <c r="D34" s="1">
        <v>4</v>
      </c>
      <c r="E34" s="2"/>
      <c r="F34" s="41">
        <v>40</v>
      </c>
      <c r="G34" s="41">
        <f t="shared" si="0"/>
        <v>160</v>
      </c>
    </row>
    <row r="35" spans="1:7" ht="20.100000000000001" customHeight="1" x14ac:dyDescent="0.25">
      <c r="A35" s="1" t="s">
        <v>24</v>
      </c>
      <c r="B35" s="1" t="s">
        <v>171</v>
      </c>
      <c r="C35" s="2" t="s">
        <v>25</v>
      </c>
      <c r="D35" s="1">
        <v>4</v>
      </c>
      <c r="E35" s="2"/>
      <c r="F35" s="41">
        <v>40</v>
      </c>
      <c r="G35" s="41">
        <f t="shared" si="0"/>
        <v>160</v>
      </c>
    </row>
    <row r="36" spans="1:7" ht="20.100000000000001" customHeight="1" x14ac:dyDescent="0.25">
      <c r="A36" s="1" t="s">
        <v>26</v>
      </c>
      <c r="B36" s="1" t="s">
        <v>171</v>
      </c>
      <c r="C36" s="2" t="s">
        <v>27</v>
      </c>
      <c r="D36" s="1">
        <v>4</v>
      </c>
      <c r="E36" s="2"/>
      <c r="F36" s="41">
        <v>40</v>
      </c>
      <c r="G36" s="41">
        <f t="shared" si="0"/>
        <v>160</v>
      </c>
    </row>
    <row r="37" spans="1:7" ht="20.100000000000001" customHeight="1" x14ac:dyDescent="0.25">
      <c r="A37" s="1" t="s">
        <v>28</v>
      </c>
      <c r="B37" s="1" t="s">
        <v>171</v>
      </c>
      <c r="C37" s="2" t="s">
        <v>29</v>
      </c>
      <c r="D37" s="1">
        <v>4</v>
      </c>
      <c r="E37" s="2"/>
      <c r="F37" s="41">
        <v>40</v>
      </c>
      <c r="G37" s="41">
        <f t="shared" si="0"/>
        <v>160</v>
      </c>
    </row>
    <row r="38" spans="1:7" ht="20.100000000000001" customHeight="1" x14ac:dyDescent="0.25">
      <c r="A38" s="1" t="s">
        <v>30</v>
      </c>
      <c r="B38" s="1" t="s">
        <v>171</v>
      </c>
      <c r="C38" s="2" t="s">
        <v>31</v>
      </c>
      <c r="D38" s="1">
        <v>4</v>
      </c>
      <c r="E38" s="2"/>
      <c r="F38" s="41">
        <v>40</v>
      </c>
      <c r="G38" s="41">
        <f t="shared" si="0"/>
        <v>160</v>
      </c>
    </row>
    <row r="39" spans="1:7" ht="20.100000000000001" customHeight="1" x14ac:dyDescent="0.25">
      <c r="A39" s="1" t="s">
        <v>32</v>
      </c>
      <c r="B39" s="1" t="s">
        <v>171</v>
      </c>
      <c r="C39" s="2" t="s">
        <v>33</v>
      </c>
      <c r="D39" s="1">
        <v>4</v>
      </c>
      <c r="E39" s="2"/>
      <c r="F39" s="41">
        <v>40</v>
      </c>
      <c r="G39" s="41">
        <f t="shared" si="0"/>
        <v>160</v>
      </c>
    </row>
    <row r="40" spans="1:7" ht="20.100000000000001" customHeight="1" x14ac:dyDescent="0.25">
      <c r="A40" s="1" t="s">
        <v>34</v>
      </c>
      <c r="B40" s="1" t="s">
        <v>171</v>
      </c>
      <c r="C40" s="2" t="s">
        <v>35</v>
      </c>
      <c r="D40" s="1">
        <v>4</v>
      </c>
      <c r="E40" s="2"/>
      <c r="F40" s="41">
        <v>40</v>
      </c>
      <c r="G40" s="41">
        <f t="shared" si="0"/>
        <v>160</v>
      </c>
    </row>
    <row r="41" spans="1:7" ht="20.100000000000001" customHeight="1" x14ac:dyDescent="0.25">
      <c r="A41" s="1" t="s">
        <v>36</v>
      </c>
      <c r="B41" s="1" t="s">
        <v>171</v>
      </c>
      <c r="C41" s="2" t="s">
        <v>37</v>
      </c>
      <c r="D41" s="1">
        <v>4</v>
      </c>
      <c r="E41" s="2"/>
      <c r="F41" s="41">
        <v>40</v>
      </c>
      <c r="G41" s="41">
        <f t="shared" si="0"/>
        <v>160</v>
      </c>
    </row>
    <row r="42" spans="1:7" ht="20.100000000000001" customHeight="1" x14ac:dyDescent="0.25">
      <c r="A42" s="1" t="s">
        <v>38</v>
      </c>
      <c r="B42" s="1" t="s">
        <v>171</v>
      </c>
      <c r="C42" s="2" t="s">
        <v>39</v>
      </c>
      <c r="D42" s="1">
        <v>4</v>
      </c>
      <c r="E42" s="2"/>
      <c r="F42" s="41">
        <v>40</v>
      </c>
      <c r="G42" s="41">
        <f t="shared" si="0"/>
        <v>160</v>
      </c>
    </row>
    <row r="43" spans="1:7" ht="20.100000000000001" customHeight="1" x14ac:dyDescent="0.25">
      <c r="A43" s="1" t="s">
        <v>40</v>
      </c>
      <c r="B43" s="1" t="s">
        <v>171</v>
      </c>
      <c r="C43" s="2" t="s">
        <v>41</v>
      </c>
      <c r="D43" s="1">
        <v>7</v>
      </c>
      <c r="E43" s="2"/>
      <c r="F43" s="41">
        <v>50</v>
      </c>
      <c r="G43" s="41">
        <f t="shared" si="0"/>
        <v>350</v>
      </c>
    </row>
    <row r="44" spans="1:7" ht="20.100000000000001" customHeight="1" x14ac:dyDescent="0.25">
      <c r="A44" s="1" t="s">
        <v>42</v>
      </c>
      <c r="B44" s="1" t="s">
        <v>171</v>
      </c>
      <c r="C44" s="2" t="s">
        <v>43</v>
      </c>
      <c r="D44" s="1">
        <v>7</v>
      </c>
      <c r="E44" s="2"/>
      <c r="F44" s="41">
        <v>50</v>
      </c>
      <c r="G44" s="41">
        <f t="shared" si="0"/>
        <v>350</v>
      </c>
    </row>
    <row r="45" spans="1:7" ht="20.100000000000001" customHeight="1" x14ac:dyDescent="0.25">
      <c r="A45" s="1" t="s">
        <v>44</v>
      </c>
      <c r="B45" s="1" t="s">
        <v>171</v>
      </c>
      <c r="C45" s="2" t="s">
        <v>45</v>
      </c>
      <c r="D45" s="1">
        <v>7</v>
      </c>
      <c r="E45" s="2"/>
      <c r="F45" s="41">
        <v>50</v>
      </c>
      <c r="G45" s="41">
        <f t="shared" si="0"/>
        <v>350</v>
      </c>
    </row>
    <row r="46" spans="1:7" ht="20.100000000000001" customHeight="1" x14ac:dyDescent="0.25">
      <c r="A46" s="1" t="s">
        <v>46</v>
      </c>
      <c r="B46" s="1" t="s">
        <v>171</v>
      </c>
      <c r="C46" s="2" t="s">
        <v>47</v>
      </c>
      <c r="D46" s="1">
        <v>7</v>
      </c>
      <c r="E46" s="2"/>
      <c r="F46" s="41">
        <v>50</v>
      </c>
      <c r="G46" s="41">
        <f t="shared" si="0"/>
        <v>350</v>
      </c>
    </row>
    <row r="47" spans="1:7" ht="20.100000000000001" customHeight="1" x14ac:dyDescent="0.25">
      <c r="A47" s="1" t="s">
        <v>48</v>
      </c>
      <c r="B47" s="1" t="s">
        <v>171</v>
      </c>
      <c r="C47" s="2" t="s">
        <v>49</v>
      </c>
      <c r="D47" s="1">
        <v>7</v>
      </c>
      <c r="E47" s="2"/>
      <c r="F47" s="41">
        <v>50</v>
      </c>
      <c r="G47" s="41">
        <f t="shared" si="0"/>
        <v>350</v>
      </c>
    </row>
    <row r="48" spans="1:7" ht="20.100000000000001" customHeight="1" x14ac:dyDescent="0.25">
      <c r="A48" s="1" t="s">
        <v>50</v>
      </c>
      <c r="B48" s="1" t="s">
        <v>171</v>
      </c>
      <c r="C48" s="2" t="s">
        <v>51</v>
      </c>
      <c r="D48" s="1">
        <v>7</v>
      </c>
      <c r="E48" s="2"/>
      <c r="F48" s="41">
        <v>50</v>
      </c>
      <c r="G48" s="41">
        <f t="shared" si="0"/>
        <v>350</v>
      </c>
    </row>
    <row r="49" spans="1:7" ht="20.100000000000001" customHeight="1" x14ac:dyDescent="0.25">
      <c r="A49" s="1" t="s">
        <v>52</v>
      </c>
      <c r="B49" s="1" t="s">
        <v>171</v>
      </c>
      <c r="C49" s="2" t="s">
        <v>53</v>
      </c>
      <c r="D49" s="1">
        <v>7</v>
      </c>
      <c r="E49" s="2"/>
      <c r="F49" s="41">
        <v>50</v>
      </c>
      <c r="G49" s="41">
        <f t="shared" si="0"/>
        <v>350</v>
      </c>
    </row>
    <row r="50" spans="1:7" ht="20.100000000000001" customHeight="1" x14ac:dyDescent="0.25">
      <c r="A50" s="1" t="s">
        <v>54</v>
      </c>
      <c r="B50" s="1" t="s">
        <v>171</v>
      </c>
      <c r="C50" s="2" t="s">
        <v>55</v>
      </c>
      <c r="D50" s="1">
        <v>7</v>
      </c>
      <c r="E50" s="2"/>
      <c r="F50" s="41">
        <v>50</v>
      </c>
      <c r="G50" s="41">
        <f t="shared" si="0"/>
        <v>350</v>
      </c>
    </row>
    <row r="51" spans="1:7" ht="20.100000000000001" customHeight="1" x14ac:dyDescent="0.25">
      <c r="A51" s="1" t="s">
        <v>56</v>
      </c>
      <c r="B51" s="1" t="s">
        <v>171</v>
      </c>
      <c r="C51" s="2" t="s">
        <v>57</v>
      </c>
      <c r="D51" s="1">
        <v>7</v>
      </c>
      <c r="E51" s="2"/>
      <c r="F51" s="41">
        <v>50</v>
      </c>
      <c r="G51" s="41">
        <f t="shared" si="0"/>
        <v>350</v>
      </c>
    </row>
    <row r="52" spans="1:7" ht="20.100000000000001" customHeight="1" x14ac:dyDescent="0.25">
      <c r="A52" s="1" t="s">
        <v>58</v>
      </c>
      <c r="B52" s="1" t="s">
        <v>171</v>
      </c>
      <c r="C52" s="2" t="s">
        <v>59</v>
      </c>
      <c r="D52" s="1">
        <v>7</v>
      </c>
      <c r="E52" s="2"/>
      <c r="F52" s="41">
        <v>50</v>
      </c>
      <c r="G52" s="41">
        <f t="shared" si="0"/>
        <v>350</v>
      </c>
    </row>
    <row r="53" spans="1:7" ht="20.100000000000001" customHeight="1" x14ac:dyDescent="0.25">
      <c r="A53" s="1" t="s">
        <v>60</v>
      </c>
      <c r="B53" s="1" t="s">
        <v>171</v>
      </c>
      <c r="C53" s="2" t="s">
        <v>61</v>
      </c>
      <c r="D53" s="1">
        <v>4</v>
      </c>
      <c r="E53" s="2"/>
      <c r="F53" s="41">
        <v>50</v>
      </c>
      <c r="G53" s="41">
        <f t="shared" si="0"/>
        <v>200</v>
      </c>
    </row>
    <row r="54" spans="1:7" ht="20.100000000000001" customHeight="1" x14ac:dyDescent="0.25">
      <c r="A54" s="1" t="s">
        <v>62</v>
      </c>
      <c r="B54" s="1" t="s">
        <v>171</v>
      </c>
      <c r="C54" s="2" t="s">
        <v>63</v>
      </c>
      <c r="D54" s="1">
        <v>4</v>
      </c>
      <c r="E54" s="2"/>
      <c r="F54" s="41">
        <v>50</v>
      </c>
      <c r="G54" s="41">
        <f t="shared" si="0"/>
        <v>200</v>
      </c>
    </row>
    <row r="55" spans="1:7" ht="20.100000000000001" customHeight="1" x14ac:dyDescent="0.25">
      <c r="A55" s="1" t="s">
        <v>64</v>
      </c>
      <c r="B55" s="1" t="s">
        <v>171</v>
      </c>
      <c r="C55" s="2" t="s">
        <v>65</v>
      </c>
      <c r="D55" s="1">
        <v>4</v>
      </c>
      <c r="E55" s="2"/>
      <c r="F55" s="41">
        <v>50</v>
      </c>
      <c r="G55" s="41">
        <f t="shared" si="0"/>
        <v>200</v>
      </c>
    </row>
    <row r="56" spans="1:7" ht="20.100000000000001" customHeight="1" x14ac:dyDescent="0.25">
      <c r="A56" s="1" t="s">
        <v>66</v>
      </c>
      <c r="B56" s="1" t="s">
        <v>171</v>
      </c>
      <c r="C56" s="2" t="s">
        <v>67</v>
      </c>
      <c r="D56" s="1">
        <v>4</v>
      </c>
      <c r="E56" s="2"/>
      <c r="F56" s="41">
        <v>50</v>
      </c>
      <c r="G56" s="41">
        <f t="shared" si="0"/>
        <v>200</v>
      </c>
    </row>
    <row r="57" spans="1:7" ht="20.100000000000001" customHeight="1" x14ac:dyDescent="0.25">
      <c r="A57" s="1" t="s">
        <v>68</v>
      </c>
      <c r="B57" s="1" t="s">
        <v>171</v>
      </c>
      <c r="C57" s="2" t="s">
        <v>69</v>
      </c>
      <c r="D57" s="1">
        <v>4</v>
      </c>
      <c r="E57" s="2"/>
      <c r="F57" s="41">
        <v>50</v>
      </c>
      <c r="G57" s="41">
        <f t="shared" si="0"/>
        <v>200</v>
      </c>
    </row>
    <row r="58" spans="1:7" ht="20.100000000000001" customHeight="1" x14ac:dyDescent="0.25">
      <c r="A58" s="1" t="s">
        <v>68</v>
      </c>
      <c r="B58" s="1" t="s">
        <v>171</v>
      </c>
      <c r="C58" s="2" t="s">
        <v>69</v>
      </c>
      <c r="D58" s="1">
        <v>4</v>
      </c>
      <c r="E58" s="2"/>
      <c r="F58" s="41">
        <v>50</v>
      </c>
      <c r="G58" s="41">
        <f t="shared" si="0"/>
        <v>200</v>
      </c>
    </row>
    <row r="59" spans="1:7" ht="20.100000000000001" customHeight="1" x14ac:dyDescent="0.25">
      <c r="A59" s="1" t="s">
        <v>70</v>
      </c>
      <c r="B59" s="1" t="s">
        <v>171</v>
      </c>
      <c r="C59" s="2" t="s">
        <v>71</v>
      </c>
      <c r="D59" s="1">
        <v>4</v>
      </c>
      <c r="E59" s="2"/>
      <c r="F59" s="41">
        <v>50</v>
      </c>
      <c r="G59" s="41">
        <f t="shared" si="0"/>
        <v>200</v>
      </c>
    </row>
    <row r="60" spans="1:7" ht="20.100000000000001" customHeight="1" x14ac:dyDescent="0.25">
      <c r="A60" s="1" t="s">
        <v>72</v>
      </c>
      <c r="B60" s="1" t="s">
        <v>171</v>
      </c>
      <c r="C60" s="2" t="s">
        <v>73</v>
      </c>
      <c r="D60" s="1">
        <v>4</v>
      </c>
      <c r="E60" s="2"/>
      <c r="F60" s="41">
        <v>50</v>
      </c>
      <c r="G60" s="41">
        <f t="shared" si="0"/>
        <v>200</v>
      </c>
    </row>
    <row r="61" spans="1:7" ht="20.100000000000001" customHeight="1" x14ac:dyDescent="0.25">
      <c r="A61" s="1" t="s">
        <v>74</v>
      </c>
      <c r="B61" s="1" t="s">
        <v>171</v>
      </c>
      <c r="C61" s="2" t="s">
        <v>75</v>
      </c>
      <c r="D61" s="1">
        <v>4</v>
      </c>
      <c r="E61" s="2"/>
      <c r="F61" s="41">
        <v>50</v>
      </c>
      <c r="G61" s="41">
        <f t="shared" si="0"/>
        <v>200</v>
      </c>
    </row>
    <row r="62" spans="1:7" ht="20.100000000000001" customHeight="1" x14ac:dyDescent="0.25">
      <c r="A62" s="1" t="s">
        <v>76</v>
      </c>
      <c r="B62" s="1" t="s">
        <v>171</v>
      </c>
      <c r="C62" s="2" t="s">
        <v>77</v>
      </c>
      <c r="D62" s="1">
        <v>4</v>
      </c>
      <c r="E62" s="2"/>
      <c r="F62" s="41">
        <v>50</v>
      </c>
      <c r="G62" s="41">
        <f t="shared" si="0"/>
        <v>200</v>
      </c>
    </row>
    <row r="63" spans="1:7" ht="20.100000000000001" customHeight="1" x14ac:dyDescent="0.25">
      <c r="A63" s="1" t="s">
        <v>78</v>
      </c>
      <c r="B63" s="1" t="s">
        <v>171</v>
      </c>
      <c r="C63" s="2" t="s">
        <v>79</v>
      </c>
      <c r="D63" s="1">
        <v>4</v>
      </c>
      <c r="E63" s="2"/>
      <c r="F63" s="41">
        <v>50</v>
      </c>
      <c r="G63" s="41">
        <f t="shared" si="0"/>
        <v>200</v>
      </c>
    </row>
    <row r="64" spans="1:7" ht="20.100000000000001" customHeight="1" x14ac:dyDescent="0.25">
      <c r="A64" s="1" t="s">
        <v>80</v>
      </c>
      <c r="B64" s="1" t="s">
        <v>171</v>
      </c>
      <c r="C64" s="2" t="s">
        <v>81</v>
      </c>
      <c r="D64" s="1">
        <v>4</v>
      </c>
      <c r="E64" s="2"/>
      <c r="F64" s="41">
        <v>50</v>
      </c>
      <c r="G64" s="41">
        <f t="shared" si="0"/>
        <v>200</v>
      </c>
    </row>
    <row r="65" spans="1:8" ht="20.100000000000001" customHeight="1" x14ac:dyDescent="0.25">
      <c r="A65" s="1" t="s">
        <v>135</v>
      </c>
      <c r="B65" s="1" t="s">
        <v>171</v>
      </c>
      <c r="C65" s="2" t="s">
        <v>134</v>
      </c>
      <c r="D65" s="1">
        <v>1</v>
      </c>
      <c r="E65" s="2"/>
      <c r="F65" s="41">
        <v>50</v>
      </c>
      <c r="G65" s="41">
        <f t="shared" si="0"/>
        <v>50</v>
      </c>
    </row>
    <row r="66" spans="1:8" ht="20.100000000000001" customHeight="1" x14ac:dyDescent="0.25">
      <c r="A66" s="1" t="s">
        <v>136</v>
      </c>
      <c r="B66" s="1" t="s">
        <v>171</v>
      </c>
      <c r="C66" s="2" t="s">
        <v>137</v>
      </c>
      <c r="D66" s="1">
        <v>1</v>
      </c>
      <c r="E66" s="2"/>
      <c r="F66" s="41">
        <v>50</v>
      </c>
      <c r="G66" s="41">
        <f t="shared" si="0"/>
        <v>50</v>
      </c>
    </row>
    <row r="67" spans="1:8" ht="20.100000000000001" customHeight="1" x14ac:dyDescent="0.25">
      <c r="A67" s="1" t="s">
        <v>82</v>
      </c>
      <c r="B67" s="1" t="s">
        <v>171</v>
      </c>
      <c r="C67" s="2" t="s">
        <v>83</v>
      </c>
      <c r="D67" s="1">
        <v>2</v>
      </c>
      <c r="E67" s="2"/>
      <c r="F67" s="41">
        <v>50</v>
      </c>
      <c r="G67" s="41">
        <f t="shared" si="0"/>
        <v>100</v>
      </c>
    </row>
    <row r="68" spans="1:8" ht="20.100000000000001" customHeight="1" x14ac:dyDescent="0.25">
      <c r="A68" s="1" t="s">
        <v>84</v>
      </c>
      <c r="B68" s="1" t="s">
        <v>171</v>
      </c>
      <c r="C68" s="2" t="s">
        <v>85</v>
      </c>
      <c r="D68" s="1">
        <v>2</v>
      </c>
      <c r="E68" s="2"/>
      <c r="F68" s="41">
        <v>50</v>
      </c>
      <c r="G68" s="41">
        <f t="shared" si="0"/>
        <v>100</v>
      </c>
    </row>
    <row r="69" spans="1:8" ht="20.100000000000001" customHeight="1" x14ac:dyDescent="0.25">
      <c r="A69" s="1" t="s">
        <v>86</v>
      </c>
      <c r="B69" s="1" t="s">
        <v>171</v>
      </c>
      <c r="C69" s="2" t="s">
        <v>87</v>
      </c>
      <c r="D69" s="1">
        <v>3</v>
      </c>
      <c r="E69" s="2"/>
      <c r="F69" s="41">
        <v>50</v>
      </c>
      <c r="G69" s="41">
        <f t="shared" si="0"/>
        <v>150</v>
      </c>
    </row>
    <row r="70" spans="1:8" ht="20.100000000000001" customHeight="1" x14ac:dyDescent="0.25">
      <c r="A70" s="1" t="s">
        <v>88</v>
      </c>
      <c r="B70" s="1" t="s">
        <v>172</v>
      </c>
      <c r="C70" s="2" t="s">
        <v>89</v>
      </c>
      <c r="D70" s="1">
        <v>3</v>
      </c>
      <c r="E70" s="2"/>
      <c r="F70" s="41">
        <v>40</v>
      </c>
      <c r="G70" s="41">
        <f t="shared" si="0"/>
        <v>120</v>
      </c>
    </row>
    <row r="71" spans="1:8" ht="20.100000000000001" customHeight="1" x14ac:dyDescent="0.25">
      <c r="A71" s="1" t="s">
        <v>90</v>
      </c>
      <c r="B71" s="1" t="s">
        <v>173</v>
      </c>
      <c r="C71" s="2" t="s">
        <v>91</v>
      </c>
      <c r="D71" s="1">
        <v>3</v>
      </c>
      <c r="E71" s="2"/>
      <c r="F71" s="41">
        <v>40</v>
      </c>
      <c r="G71" s="41">
        <f t="shared" si="0"/>
        <v>120</v>
      </c>
    </row>
    <row r="72" spans="1:8" ht="20.100000000000001" customHeight="1" x14ac:dyDescent="0.25">
      <c r="A72" s="1" t="s">
        <v>92</v>
      </c>
      <c r="B72" s="1" t="s">
        <v>174</v>
      </c>
      <c r="C72" s="2" t="s">
        <v>93</v>
      </c>
      <c r="D72" s="1">
        <v>2</v>
      </c>
      <c r="E72" s="2"/>
      <c r="F72" s="41">
        <v>40</v>
      </c>
      <c r="G72" s="41">
        <f t="shared" si="0"/>
        <v>80</v>
      </c>
    </row>
    <row r="73" spans="1:8" ht="20.100000000000001" customHeight="1" x14ac:dyDescent="0.25">
      <c r="A73" s="1" t="s">
        <v>94</v>
      </c>
      <c r="B73" s="1" t="s">
        <v>175</v>
      </c>
      <c r="C73" s="2" t="s">
        <v>95</v>
      </c>
      <c r="D73" s="1">
        <v>3</v>
      </c>
      <c r="E73" s="2"/>
      <c r="F73" s="41">
        <v>40</v>
      </c>
      <c r="G73" s="41">
        <f t="shared" si="0"/>
        <v>120</v>
      </c>
    </row>
    <row r="74" spans="1:8" ht="20.100000000000001" customHeight="1" x14ac:dyDescent="0.25">
      <c r="A74" s="1" t="s">
        <v>96</v>
      </c>
      <c r="B74" s="1" t="s">
        <v>176</v>
      </c>
      <c r="C74" s="2" t="s">
        <v>97</v>
      </c>
      <c r="D74" s="1">
        <v>3</v>
      </c>
      <c r="E74" s="2"/>
      <c r="F74" s="41">
        <v>40</v>
      </c>
      <c r="G74" s="41">
        <f t="shared" si="0"/>
        <v>120</v>
      </c>
    </row>
    <row r="75" spans="1:8" ht="20.100000000000001" customHeight="1" x14ac:dyDescent="0.25">
      <c r="A75" s="1" t="s">
        <v>98</v>
      </c>
      <c r="B75" s="1" t="s">
        <v>177</v>
      </c>
      <c r="C75" s="2" t="s">
        <v>99</v>
      </c>
      <c r="D75" s="1">
        <v>2</v>
      </c>
      <c r="E75" s="2"/>
      <c r="F75" s="41">
        <v>40</v>
      </c>
      <c r="G75" s="41">
        <f t="shared" si="0"/>
        <v>80</v>
      </c>
    </row>
    <row r="76" spans="1:8" ht="20.100000000000001" customHeight="1" x14ac:dyDescent="0.25">
      <c r="A76" s="1">
        <v>6</v>
      </c>
      <c r="B76" s="1" t="s">
        <v>171</v>
      </c>
      <c r="C76" s="2" t="s">
        <v>100</v>
      </c>
      <c r="D76" s="1">
        <v>4</v>
      </c>
      <c r="E76" s="2"/>
      <c r="F76" s="41">
        <v>40</v>
      </c>
      <c r="G76" s="41">
        <f t="shared" si="0"/>
        <v>160</v>
      </c>
    </row>
    <row r="77" spans="1:8" ht="20.100000000000001" customHeight="1" x14ac:dyDescent="0.3">
      <c r="A77" s="12"/>
      <c r="B77" s="12"/>
      <c r="C77" s="12"/>
      <c r="D77" s="12"/>
      <c r="E77" s="12"/>
      <c r="F77" s="49" t="s">
        <v>180</v>
      </c>
      <c r="G77" s="50">
        <f>SUM(G23:G76)</f>
        <v>11550</v>
      </c>
    </row>
    <row r="78" spans="1:8" ht="20.100000000000001" customHeight="1" x14ac:dyDescent="0.3">
      <c r="A78" s="12"/>
      <c r="B78" s="12"/>
      <c r="C78" s="12"/>
      <c r="D78" s="12"/>
      <c r="E78" s="12"/>
      <c r="F78" s="51" t="s">
        <v>181</v>
      </c>
      <c r="G78" s="50">
        <f>+G77*0.12</f>
        <v>1386</v>
      </c>
    </row>
    <row r="79" spans="1:8" ht="20.100000000000001" customHeight="1" x14ac:dyDescent="0.3">
      <c r="A79" s="14"/>
      <c r="B79" s="14"/>
      <c r="C79" s="14"/>
      <c r="D79" s="15"/>
      <c r="E79" s="15"/>
      <c r="F79" s="49" t="s">
        <v>101</v>
      </c>
      <c r="G79" s="50">
        <f>+G77+G78</f>
        <v>12936</v>
      </c>
    </row>
    <row r="80" spans="1:8" ht="20.100000000000001" customHeight="1" x14ac:dyDescent="0.3">
      <c r="A80" s="14"/>
      <c r="B80" s="14"/>
      <c r="C80" s="14"/>
      <c r="D80" s="14"/>
      <c r="E80" s="14"/>
      <c r="F80" s="14"/>
      <c r="G80" s="14"/>
      <c r="H80" s="13"/>
    </row>
    <row r="81" spans="1:8" ht="20.100000000000001" customHeight="1" x14ac:dyDescent="0.3">
      <c r="A81" s="75"/>
      <c r="B81" s="75"/>
      <c r="C81" s="76"/>
      <c r="D81" s="12"/>
      <c r="E81" s="12"/>
      <c r="F81" s="12"/>
      <c r="G81" s="12"/>
      <c r="H81" s="12"/>
    </row>
    <row r="82" spans="1:8" ht="20.100000000000001" customHeight="1" x14ac:dyDescent="0.3">
      <c r="A82" s="72" t="s">
        <v>102</v>
      </c>
      <c r="B82" s="73"/>
      <c r="C82" s="74"/>
      <c r="D82" s="9"/>
      <c r="E82" s="9"/>
      <c r="F82" s="9"/>
      <c r="H82" s="4"/>
    </row>
    <row r="83" spans="1:8" ht="20.100000000000001" customHeight="1" x14ac:dyDescent="0.25">
      <c r="A83" s="5"/>
      <c r="B83" s="5"/>
      <c r="C83" s="2" t="s">
        <v>138</v>
      </c>
      <c r="D83" s="10"/>
      <c r="E83" s="10"/>
      <c r="F83" s="10"/>
      <c r="H83" s="4"/>
    </row>
    <row r="84" spans="1:8" ht="20.100000000000001" customHeight="1" x14ac:dyDescent="0.25">
      <c r="A84" s="5"/>
      <c r="B84" s="5"/>
      <c r="C84" s="2" t="s">
        <v>139</v>
      </c>
      <c r="D84" s="10"/>
      <c r="E84" s="10"/>
      <c r="F84" s="10"/>
      <c r="H84" s="4"/>
    </row>
    <row r="85" spans="1:8" ht="20.100000000000001" customHeight="1" x14ac:dyDescent="0.25">
      <c r="A85" s="5"/>
      <c r="B85" s="5"/>
      <c r="C85" s="2" t="s">
        <v>103</v>
      </c>
      <c r="D85" s="10"/>
      <c r="E85" s="10"/>
      <c r="F85" s="10"/>
      <c r="H85" s="4"/>
    </row>
    <row r="86" spans="1:8" ht="20.100000000000001" customHeight="1" x14ac:dyDescent="0.25">
      <c r="A86" s="5"/>
      <c r="B86" s="5"/>
      <c r="C86" s="2" t="s">
        <v>104</v>
      </c>
      <c r="D86" s="10"/>
      <c r="E86" s="10"/>
      <c r="F86" s="10"/>
      <c r="H86" s="4"/>
    </row>
    <row r="87" spans="1:8" ht="20.100000000000001" customHeight="1" x14ac:dyDescent="0.25">
      <c r="A87" s="5"/>
      <c r="B87" s="5"/>
      <c r="C87" s="6" t="s">
        <v>105</v>
      </c>
      <c r="D87" s="11"/>
      <c r="E87" s="11"/>
      <c r="F87" s="11"/>
      <c r="H87" s="4"/>
    </row>
    <row r="88" spans="1:8" ht="20.100000000000001" customHeight="1" x14ac:dyDescent="0.25">
      <c r="A88" s="5"/>
      <c r="B88" s="5"/>
      <c r="C88" s="2" t="s">
        <v>106</v>
      </c>
      <c r="D88" s="10"/>
      <c r="E88" s="10"/>
      <c r="F88" s="10"/>
      <c r="H88" s="4"/>
    </row>
    <row r="89" spans="1:8" ht="20.100000000000001" customHeight="1" x14ac:dyDescent="0.25">
      <c r="A89" s="5"/>
      <c r="B89" s="5"/>
      <c r="C89" s="2" t="s">
        <v>107</v>
      </c>
      <c r="D89" s="10"/>
      <c r="E89" s="10"/>
      <c r="F89" s="10"/>
      <c r="H89" s="4"/>
    </row>
    <row r="90" spans="1:8" ht="20.100000000000001" customHeight="1" x14ac:dyDescent="0.25">
      <c r="A90" s="5"/>
      <c r="B90" s="5"/>
      <c r="C90" s="2" t="s">
        <v>108</v>
      </c>
      <c r="D90" s="10"/>
      <c r="E90" s="10"/>
      <c r="F90" s="10"/>
      <c r="H90" s="4"/>
    </row>
    <row r="91" spans="1:8" ht="20.100000000000001" customHeight="1" x14ac:dyDescent="0.25">
      <c r="A91" s="5"/>
      <c r="B91" s="5"/>
      <c r="C91" s="2" t="s">
        <v>109</v>
      </c>
      <c r="D91" s="10"/>
      <c r="E91" s="10"/>
      <c r="F91" s="10"/>
      <c r="H91" s="4"/>
    </row>
    <row r="92" spans="1:8" ht="20.100000000000001" customHeight="1" x14ac:dyDescent="0.25">
      <c r="A92" s="5"/>
      <c r="B92" s="5"/>
      <c r="C92" s="2" t="s">
        <v>110</v>
      </c>
      <c r="D92" s="10"/>
      <c r="E92" s="10"/>
      <c r="F92" s="10"/>
      <c r="H92" s="4"/>
    </row>
    <row r="93" spans="1:8" ht="20.100000000000001" customHeight="1" x14ac:dyDescent="0.25">
      <c r="A93" s="7"/>
      <c r="B93" s="7"/>
      <c r="C93" s="2" t="s">
        <v>140</v>
      </c>
      <c r="D93" s="10"/>
      <c r="E93" s="10"/>
      <c r="F93" s="10"/>
      <c r="H93" s="4"/>
    </row>
    <row r="94" spans="1:8" ht="20.100000000000001" customHeight="1" x14ac:dyDescent="0.25">
      <c r="A94" s="7"/>
      <c r="B94" s="7"/>
      <c r="C94" s="2" t="s">
        <v>141</v>
      </c>
      <c r="D94" s="10"/>
      <c r="E94" s="10"/>
      <c r="F94" s="10"/>
      <c r="H94" s="4"/>
    </row>
    <row r="95" spans="1:8" ht="20.100000000000001" customHeight="1" x14ac:dyDescent="0.25">
      <c r="A95" s="7"/>
      <c r="B95" s="7"/>
      <c r="C95" s="2" t="s">
        <v>133</v>
      </c>
      <c r="D95" s="10"/>
      <c r="E95" s="10"/>
      <c r="F95" s="10"/>
      <c r="H95" s="4"/>
    </row>
    <row r="96" spans="1:8" ht="20.100000000000001" customHeight="1" x14ac:dyDescent="0.25">
      <c r="A96" s="7"/>
      <c r="B96" s="57"/>
      <c r="C96" s="8"/>
      <c r="D96" s="10"/>
      <c r="E96" s="10"/>
      <c r="F96" s="10"/>
      <c r="H96" s="4"/>
    </row>
    <row r="97" spans="1:8" ht="20.100000000000001" customHeight="1" x14ac:dyDescent="0.3">
      <c r="A97" s="72" t="s">
        <v>111</v>
      </c>
      <c r="B97" s="73"/>
      <c r="C97" s="74"/>
      <c r="D97" s="9"/>
      <c r="E97" s="9"/>
      <c r="F97" s="9"/>
      <c r="H97" s="4"/>
    </row>
    <row r="98" spans="1:8" ht="20.100000000000001" customHeight="1" x14ac:dyDescent="0.25">
      <c r="A98" s="5"/>
      <c r="B98" s="5"/>
      <c r="C98" s="2" t="s">
        <v>112</v>
      </c>
      <c r="D98" s="10"/>
      <c r="E98" s="10"/>
      <c r="F98" s="10"/>
      <c r="H98" s="4"/>
    </row>
    <row r="99" spans="1:8" ht="20.100000000000001" customHeight="1" x14ac:dyDescent="0.25">
      <c r="A99" s="5"/>
      <c r="B99" s="5"/>
      <c r="C99" s="2" t="s">
        <v>143</v>
      </c>
      <c r="D99" s="10"/>
      <c r="E99" s="10"/>
      <c r="F99" s="10"/>
      <c r="H99" s="4"/>
    </row>
    <row r="100" spans="1:8" ht="20.100000000000001" customHeight="1" x14ac:dyDescent="0.25">
      <c r="A100" s="5"/>
      <c r="B100" s="5"/>
      <c r="C100" s="6" t="s">
        <v>113</v>
      </c>
      <c r="D100" s="11"/>
      <c r="E100" s="11"/>
      <c r="F100" s="11"/>
      <c r="H100" s="4"/>
    </row>
    <row r="101" spans="1:8" ht="20.100000000000001" customHeight="1" x14ac:dyDescent="0.25">
      <c r="A101" s="5"/>
      <c r="B101" s="5"/>
      <c r="C101" s="2" t="s">
        <v>114</v>
      </c>
      <c r="D101" s="10"/>
      <c r="E101" s="10"/>
      <c r="F101" s="10"/>
      <c r="H101" s="4"/>
    </row>
    <row r="102" spans="1:8" ht="20.100000000000001" customHeight="1" x14ac:dyDescent="0.25">
      <c r="A102" s="5"/>
      <c r="B102" s="5"/>
      <c r="C102" s="2" t="s">
        <v>142</v>
      </c>
      <c r="D102" s="10"/>
      <c r="E102" s="10"/>
      <c r="F102" s="10"/>
      <c r="H102" s="4"/>
    </row>
    <row r="103" spans="1:8" ht="20.100000000000001" customHeight="1" x14ac:dyDescent="0.25">
      <c r="A103" s="5"/>
      <c r="B103" s="5"/>
      <c r="C103" s="2"/>
      <c r="D103" s="10"/>
      <c r="E103" s="10"/>
      <c r="F103" s="10"/>
      <c r="H103" s="4"/>
    </row>
    <row r="104" spans="1:8" ht="20.100000000000001" customHeight="1" x14ac:dyDescent="0.3">
      <c r="A104" s="77" t="s">
        <v>115</v>
      </c>
      <c r="B104" s="77"/>
      <c r="C104" s="77"/>
      <c r="D104" s="9"/>
      <c r="E104" s="9"/>
      <c r="F104" s="9"/>
      <c r="H104" s="4"/>
    </row>
    <row r="105" spans="1:8" ht="20.100000000000001" customHeight="1" x14ac:dyDescent="0.25">
      <c r="A105" s="5"/>
      <c r="B105" s="5"/>
      <c r="C105" s="2" t="s">
        <v>116</v>
      </c>
      <c r="D105" s="10"/>
      <c r="E105" s="10"/>
      <c r="F105" s="10"/>
      <c r="H105" s="4"/>
    </row>
    <row r="106" spans="1:8" ht="20.100000000000001" customHeight="1" x14ac:dyDescent="0.25">
      <c r="A106" s="5"/>
      <c r="B106" s="5"/>
      <c r="C106" s="2" t="s">
        <v>117</v>
      </c>
      <c r="D106" s="10"/>
      <c r="E106" s="10"/>
      <c r="F106" s="10"/>
      <c r="H106" s="4"/>
    </row>
    <row r="107" spans="1:8" ht="20.100000000000001" customHeight="1" x14ac:dyDescent="0.25">
      <c r="A107" s="5"/>
      <c r="B107" s="5"/>
      <c r="C107" s="2" t="s">
        <v>118</v>
      </c>
      <c r="D107" s="10"/>
      <c r="E107" s="10"/>
      <c r="F107" s="10"/>
      <c r="H107" s="4"/>
    </row>
    <row r="108" spans="1:8" ht="20.100000000000001" customHeight="1" x14ac:dyDescent="0.25">
      <c r="A108" s="5"/>
      <c r="B108" s="5"/>
      <c r="C108" s="2" t="s">
        <v>119</v>
      </c>
      <c r="D108" s="10"/>
      <c r="E108" s="10"/>
      <c r="F108" s="10"/>
      <c r="H108" s="4"/>
    </row>
    <row r="109" spans="1:8" ht="20.100000000000001" customHeight="1" x14ac:dyDescent="0.25">
      <c r="A109" s="5"/>
      <c r="B109" s="5"/>
      <c r="C109" s="2" t="s">
        <v>144</v>
      </c>
      <c r="D109" s="10"/>
      <c r="E109" s="10"/>
      <c r="F109" s="10"/>
      <c r="H109" s="4"/>
    </row>
    <row r="110" spans="1:8" ht="20.100000000000001" customHeight="1" x14ac:dyDescent="0.25">
      <c r="A110" s="5"/>
      <c r="B110" s="5"/>
      <c r="C110" s="2" t="s">
        <v>120</v>
      </c>
      <c r="D110" s="10"/>
      <c r="E110" s="10"/>
      <c r="F110" s="10"/>
      <c r="H110" s="4"/>
    </row>
    <row r="111" spans="1:8" ht="20.100000000000001" customHeight="1" x14ac:dyDescent="0.25">
      <c r="A111" s="5"/>
      <c r="B111" s="5"/>
      <c r="C111" s="2" t="s">
        <v>121</v>
      </c>
      <c r="D111" s="10"/>
      <c r="E111" s="10"/>
      <c r="F111" s="10"/>
      <c r="H111" s="4"/>
    </row>
    <row r="112" spans="1:8" ht="20.100000000000001" customHeight="1" x14ac:dyDescent="0.25">
      <c r="A112" s="5"/>
      <c r="B112" s="5"/>
      <c r="C112" s="2" t="s">
        <v>122</v>
      </c>
      <c r="D112" s="10"/>
      <c r="E112" s="10"/>
      <c r="F112" s="10"/>
      <c r="H112" s="4"/>
    </row>
    <row r="113" spans="1:8" ht="20.100000000000001" customHeight="1" x14ac:dyDescent="0.25">
      <c r="A113" s="5"/>
      <c r="B113" s="5"/>
      <c r="C113" s="2" t="s">
        <v>123</v>
      </c>
      <c r="D113" s="10"/>
      <c r="E113" s="10"/>
      <c r="F113" s="10"/>
      <c r="H113" s="4"/>
    </row>
    <row r="114" spans="1:8" ht="20.100000000000001" customHeight="1" x14ac:dyDescent="0.25">
      <c r="A114" s="5"/>
      <c r="B114" s="5"/>
      <c r="C114" s="2" t="s">
        <v>124</v>
      </c>
      <c r="D114" s="10"/>
      <c r="E114" s="10"/>
      <c r="F114" s="10"/>
      <c r="G114" s="4"/>
      <c r="H114" s="4"/>
    </row>
    <row r="115" spans="1:8" ht="20.100000000000001" customHeight="1" x14ac:dyDescent="0.25">
      <c r="A115" s="5"/>
      <c r="B115" s="5"/>
      <c r="C115" s="2" t="s">
        <v>125</v>
      </c>
      <c r="D115" s="10"/>
      <c r="E115" s="10"/>
      <c r="F115" s="10"/>
      <c r="G115" s="4"/>
      <c r="H115" s="4"/>
    </row>
    <row r="116" spans="1:8" ht="20.100000000000001" customHeight="1" x14ac:dyDescent="0.25">
      <c r="A116" s="5"/>
      <c r="B116" s="5"/>
      <c r="C116" s="2" t="s">
        <v>126</v>
      </c>
      <c r="D116" s="10"/>
      <c r="E116" s="10"/>
      <c r="F116" s="10"/>
      <c r="G116" s="4"/>
      <c r="H116" s="4"/>
    </row>
    <row r="117" spans="1:8" ht="20.100000000000001" customHeight="1" x14ac:dyDescent="0.25">
      <c r="A117" s="5"/>
      <c r="B117" s="5"/>
      <c r="C117" s="2" t="s">
        <v>127</v>
      </c>
      <c r="D117" s="10"/>
      <c r="E117" s="10"/>
      <c r="F117" s="10"/>
      <c r="G117" s="4"/>
      <c r="H117" s="4"/>
    </row>
    <row r="118" spans="1:8" ht="20.100000000000001" customHeight="1" x14ac:dyDescent="0.25">
      <c r="A118" s="5"/>
      <c r="B118" s="5"/>
      <c r="C118" s="2" t="s">
        <v>128</v>
      </c>
      <c r="D118" s="10"/>
      <c r="E118" s="10"/>
      <c r="F118" s="10"/>
      <c r="G118" s="4"/>
      <c r="H118" s="4"/>
    </row>
    <row r="119" spans="1:8" ht="20.100000000000001" customHeight="1" x14ac:dyDescent="0.25">
      <c r="A119" s="5"/>
      <c r="B119" s="5"/>
      <c r="C119" s="2" t="s">
        <v>129</v>
      </c>
      <c r="D119" s="10"/>
      <c r="E119" s="10"/>
      <c r="F119" s="10"/>
    </row>
    <row r="120" spans="1:8" ht="20.100000000000001" customHeight="1" x14ac:dyDescent="0.25">
      <c r="A120" s="5"/>
      <c r="B120" s="5"/>
      <c r="C120" s="2" t="s">
        <v>145</v>
      </c>
      <c r="D120" s="10"/>
      <c r="E120" s="10"/>
      <c r="F120" s="10"/>
    </row>
    <row r="121" spans="1:8" ht="20.100000000000001" customHeight="1" x14ac:dyDescent="0.25">
      <c r="A121" s="5"/>
      <c r="B121" s="5"/>
      <c r="C121" s="2" t="s">
        <v>130</v>
      </c>
      <c r="D121" s="10"/>
      <c r="E121" s="10"/>
      <c r="F121" s="10"/>
    </row>
    <row r="122" spans="1:8" ht="20.100000000000001" customHeight="1" x14ac:dyDescent="0.25">
      <c r="A122" s="5"/>
      <c r="B122" s="5"/>
      <c r="C122" s="2" t="s">
        <v>131</v>
      </c>
      <c r="D122" s="10"/>
      <c r="E122" s="10"/>
      <c r="F122" s="10"/>
    </row>
    <row r="123" spans="1:8" ht="20.100000000000001" customHeight="1" x14ac:dyDescent="0.25">
      <c r="A123" s="5"/>
      <c r="B123" s="5"/>
      <c r="C123" s="2" t="s">
        <v>132</v>
      </c>
      <c r="D123" s="10"/>
      <c r="E123" s="10"/>
      <c r="F123" s="10"/>
    </row>
    <row r="124" spans="1:8" ht="20.100000000000001" customHeight="1" x14ac:dyDescent="0.25">
      <c r="A124" s="6"/>
      <c r="B124" s="6"/>
      <c r="C124" s="2" t="s">
        <v>133</v>
      </c>
      <c r="D124" s="10"/>
      <c r="E124" s="10"/>
      <c r="F124" s="10"/>
    </row>
    <row r="125" spans="1:8" ht="20.100000000000001" customHeight="1" x14ac:dyDescent="0.25"/>
    <row r="128" spans="1:8" s="21" customFormat="1" ht="16.2" thickBot="1" x14ac:dyDescent="0.35">
      <c r="A128" s="21" t="s">
        <v>182</v>
      </c>
      <c r="C128" s="52"/>
    </row>
    <row r="129" spans="1:8" s="21" customFormat="1" ht="15.6" x14ac:dyDescent="0.3">
      <c r="H129" s="19"/>
    </row>
    <row r="130" spans="1:8" s="21" customFormat="1" ht="15.6" x14ac:dyDescent="0.3">
      <c r="H130" s="19"/>
    </row>
    <row r="131" spans="1:8" s="21" customFormat="1" ht="15.6" x14ac:dyDescent="0.3">
      <c r="H131" s="19"/>
    </row>
    <row r="132" spans="1:8" s="21" customFormat="1" ht="16.2" thickBot="1" x14ac:dyDescent="0.35">
      <c r="A132" s="21" t="s">
        <v>183</v>
      </c>
      <c r="C132" s="52"/>
      <c r="H132" s="19"/>
    </row>
    <row r="133" spans="1:8" s="21" customFormat="1" ht="15.6" x14ac:dyDescent="0.3">
      <c r="H133" s="19"/>
    </row>
    <row r="134" spans="1:8" customFormat="1" ht="14.4" x14ac:dyDescent="0.3"/>
    <row r="135" spans="1:8" customFormat="1" ht="14.4" x14ac:dyDescent="0.3"/>
    <row r="136" spans="1:8" s="21" customFormat="1" ht="16.2" thickBot="1" x14ac:dyDescent="0.35">
      <c r="A136" s="21" t="s">
        <v>187</v>
      </c>
      <c r="C136" s="52"/>
      <c r="H136" s="19"/>
    </row>
    <row r="137" spans="1:8" s="21" customFormat="1" ht="15.6" x14ac:dyDescent="0.3">
      <c r="H137" s="19"/>
    </row>
    <row r="138" spans="1:8" s="60" customFormat="1" ht="20.100000000000001" customHeight="1" x14ac:dyDescent="0.25">
      <c r="A138" s="58"/>
      <c r="B138" s="58"/>
      <c r="C138" s="59"/>
    </row>
    <row r="139" spans="1:8" s="60" customFormat="1" ht="20.100000000000001" customHeight="1" thickBot="1" x14ac:dyDescent="0.35">
      <c r="A139" s="21" t="s">
        <v>188</v>
      </c>
      <c r="B139" s="21"/>
      <c r="C139" s="52"/>
    </row>
  </sheetData>
  <mergeCells count="8">
    <mergeCell ref="A82:C82"/>
    <mergeCell ref="A97:C97"/>
    <mergeCell ref="A104:C104"/>
    <mergeCell ref="A2:G2"/>
    <mergeCell ref="A3:G3"/>
    <mergeCell ref="A4:G4"/>
    <mergeCell ref="O4:P5"/>
    <mergeCell ref="A81:C81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2022-08-03T16:01:11Z</cp:lastPrinted>
  <dcterms:created xsi:type="dcterms:W3CDTF">2022-06-06T13:34:58Z</dcterms:created>
  <dcterms:modified xsi:type="dcterms:W3CDTF">2022-08-24T21:02:32Z</dcterms:modified>
</cp:coreProperties>
</file>