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20E9E975-CF04-409C-8190-7BE3DDF73423}" xr6:coauthVersionLast="47" xr6:coauthVersionMax="47" xr10:uidLastSave="{00000000-0000-0000-0000-000000000000}"/>
  <bookViews>
    <workbookView xWindow="-108" yWindow="-108" windowWidth="23256" windowHeight="12456" xr2:uid="{09B8826B-305C-4291-BECB-B94766717A47}"/>
  </bookViews>
  <sheets>
    <sheet name="JAIRO" sheetId="1" r:id="rId1"/>
    <sheet name="INQUIORT" sheetId="3" r:id="rId2"/>
  </sheets>
  <definedNames>
    <definedName name="_xlnm.Print_Area" localSheetId="1">INQUIORT!$A$1:$G$147</definedName>
    <definedName name="_xlnm.Print_Area" localSheetId="0">JAIRO!$A$1:$G$147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2" i="3" l="1"/>
  <c r="G83" i="3" s="1"/>
  <c r="G84" i="3" s="1"/>
  <c r="G82" i="1"/>
  <c r="G83" i="1" s="1"/>
  <c r="G84" i="1" s="1"/>
</calcChain>
</file>

<file path=xl/sharedStrings.xml><?xml version="1.0" encoding="utf-8"?>
<sst xmlns="http://schemas.openxmlformats.org/spreadsheetml/2006/main" count="470" uniqueCount="280">
  <si>
    <t>INSUMOS QUIRURGICOS ORTOMACX INQUIORT S.A.</t>
  </si>
  <si>
    <t>RUC: 0993007803001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</si>
  <si>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</si>
  <si>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</si>
  <si>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</si>
  <si>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</si>
  <si>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</si>
  <si>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</si>
  <si>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</si>
  <si>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</si>
  <si>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</si>
  <si>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</si>
  <si>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</si>
  <si>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</si>
  <si>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</si>
  <si>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</si>
  <si>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</si>
  <si>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</si>
  <si>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</si>
  <si>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</si>
  <si>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</si>
  <si>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</si>
  <si>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</si>
  <si>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</si>
  <si>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</si>
  <si>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</si>
  <si>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</si>
  <si>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</si>
  <si>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</si>
  <si>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</si>
  <si>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</si>
  <si>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</si>
  <si>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</si>
  <si>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</si>
  <si>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</si>
  <si>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</si>
  <si>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</si>
  <si>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</si>
  <si>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</si>
  <si>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</si>
  <si>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</si>
  <si>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</si>
  <si>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</si>
  <si>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</si>
  <si>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</si>
  <si>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</si>
  <si>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</si>
  <si>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</si>
  <si>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</si>
  <si>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</si>
  <si>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</si>
  <si>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</si>
  <si>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</si>
  <si>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</si>
  <si>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</si>
  <si>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</si>
  <si>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</si>
  <si>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</si>
  <si>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</si>
  <si>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</si>
  <si>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</si>
  <si>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</si>
  <si>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</si>
  <si>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</si>
  <si>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</si>
  <si>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</si>
  <si>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</si>
  <si>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</si>
  <si>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</si>
  <si>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</si>
  <si>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</si>
  <si>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</si>
  <si>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</si>
  <si>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</si>
  <si>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</si>
  <si>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</si>
  <si>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</si>
  <si>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</si>
  <si>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</si>
  <si>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</si>
  <si>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</si>
  <si>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</si>
  <si>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</si>
  <si>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</si>
  <si>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</si>
  <si>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</si>
  <si>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</si>
  <si>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</si>
  <si>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</si>
  <si>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</si>
  <si>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</si>
  <si>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</si>
  <si>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</si>
  <si>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</si>
  <si>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</si>
  <si>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</si>
  <si>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</si>
  <si>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</si>
  <si>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</si>
  <si>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</si>
  <si>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</si>
  <si>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</si>
  <si>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</si>
  <si>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</si>
  <si>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</si>
  <si>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</si>
  <si>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</si>
  <si>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</si>
  <si>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</si>
  <si>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</si>
  <si>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</si>
  <si>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</si>
  <si>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</si>
  <si>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</si>
  <si>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</si>
  <si>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INSTRUMENTAL</t>
  </si>
  <si>
    <t xml:space="preserve">BANDEJA INFERIOR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</si>
  <si>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</si>
  <si>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</si>
  <si>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</si>
  <si>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</si>
  <si>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</si>
  <si>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</si>
  <si>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</si>
  <si>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</si>
  <si>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</si>
  <si>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</si>
  <si>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</si>
  <si>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</si>
  <si>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</si>
  <si>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</si>
  <si>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</si>
  <si>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</si>
  <si>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</si>
  <si>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</si>
  <si>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</si>
  <si>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</si>
  <si>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</si>
  <si>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</si>
  <si>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</si>
  <si>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</si>
  <si>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</si>
  <si>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</si>
  <si>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</si>
  <si>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</si>
  <si>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</si>
  <si>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</si>
  <si>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</si>
  <si>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</si>
  <si>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</si>
  <si>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</si>
  <si>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>T500035065</t>
  </si>
  <si>
    <t>T500035070</t>
  </si>
  <si>
    <t>TORNILLO CORTICAL 3.5*65 MM TITANIO</t>
  </si>
  <si>
    <t>TORNILLO CORTICAL 3.5*70 MM TITANIO</t>
  </si>
  <si>
    <t xml:space="preserve"> ANCLAJE RAPIDO MANGO AZUL</t>
  </si>
  <si>
    <t>BROCAS 2.7mm</t>
  </si>
  <si>
    <t xml:space="preserve">PINES </t>
  </si>
  <si>
    <t>PALA DE  ANCLAJE RAPIDO HEXAGONAL 3.5</t>
  </si>
  <si>
    <t>ATORNILLADOR 3.5 BICELADO LARGO (POSICIONADOR)</t>
  </si>
  <si>
    <t>MANGO EN T ANCLAJE RAPIDO 3.5</t>
  </si>
  <si>
    <t xml:space="preserve">MANCHUELO EN T (TARRAJA) CON TOPE </t>
  </si>
  <si>
    <t xml:space="preserve">BROCAS DE 3.2MM </t>
  </si>
  <si>
    <t>ARANDELA 3.5 MM TITANIO</t>
  </si>
  <si>
    <t xml:space="preserve">ATORNILLADOR MANGO CAFÉ  3.5 CON CAMISA </t>
  </si>
  <si>
    <t xml:space="preserve">SEPARADORES DE VOLKMAN </t>
  </si>
  <si>
    <t xml:space="preserve">BROCAS DE ANCLAJE RAPIDO 2.8MM CON TOPE </t>
  </si>
  <si>
    <t xml:space="preserve">BROCAS 2.7mm LARGA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</si>
  <si>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</si>
  <si>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</si>
  <si>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</si>
  <si>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</si>
  <si>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</si>
  <si>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</si>
  <si>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</si>
  <si>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</si>
  <si>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</si>
  <si>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</si>
  <si>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</si>
  <si>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</si>
  <si>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</si>
  <si>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</si>
  <si>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</si>
  <si>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</si>
  <si>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</si>
  <si>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</si>
  <si>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</si>
  <si>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</si>
  <si>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</si>
  <si>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</si>
  <si>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</si>
  <si>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</si>
  <si>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</si>
  <si>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</si>
  <si>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</si>
  <si>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</si>
  <si>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</si>
  <si>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A999999999</t>
  </si>
  <si>
    <t>0990967946001</t>
  </si>
  <si>
    <t>VENTA -CIRUGÍA</t>
  </si>
  <si>
    <t>10:00:00 a. m.</t>
  </si>
  <si>
    <t>CANTIDAD</t>
  </si>
  <si>
    <t>INSRUMENTADOR</t>
  </si>
  <si>
    <t>VERIFICADO POR:</t>
  </si>
  <si>
    <t>No. IDENTIFICACION</t>
  </si>
  <si>
    <t>TI-115.010</t>
  </si>
  <si>
    <t>040030020</t>
  </si>
  <si>
    <t>040030025</t>
  </si>
  <si>
    <t>040030030</t>
  </si>
  <si>
    <t>040030035</t>
  </si>
  <si>
    <t>040030040</t>
  </si>
  <si>
    <t>040030045</t>
  </si>
  <si>
    <t>040030050</t>
  </si>
  <si>
    <t>040030055</t>
  </si>
  <si>
    <t>040030060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</si>
  <si>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</si>
  <si>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</si>
  <si>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</si>
  <si>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</si>
  <si>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</si>
  <si>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</si>
  <si>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</si>
  <si>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</si>
  <si>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</si>
  <si>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</si>
  <si>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040070042</t>
  </si>
  <si>
    <t>040070044</t>
  </si>
  <si>
    <t>040070046</t>
  </si>
  <si>
    <t>040070048</t>
  </si>
  <si>
    <t>T55903550YN</t>
  </si>
  <si>
    <t>T55903555YN</t>
  </si>
  <si>
    <t>T55903560YN</t>
  </si>
  <si>
    <t>T55903565YN</t>
  </si>
  <si>
    <t>T55903570YN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</si>
  <si>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</si>
  <si>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</si>
  <si>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</si>
  <si>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</si>
  <si>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</si>
  <si>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</si>
  <si>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</si>
  <si>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</si>
  <si>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</si>
  <si>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</si>
  <si>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</si>
  <si>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</si>
  <si>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</si>
  <si>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</si>
  <si>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</si>
  <si>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</si>
  <si>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</si>
  <si>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</si>
  <si>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</si>
  <si>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J2104461</t>
  </si>
  <si>
    <t>K200400304</t>
  </si>
  <si>
    <t>M200400313</t>
  </si>
  <si>
    <t>1405040036</t>
  </si>
  <si>
    <t>M180400312</t>
  </si>
  <si>
    <t>H2102855</t>
  </si>
  <si>
    <t>G200400307</t>
  </si>
  <si>
    <t>H2104250</t>
  </si>
  <si>
    <t>H200400312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</si>
  <si>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</si>
  <si>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</si>
  <si>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</si>
  <si>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</si>
  <si>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</si>
  <si>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</si>
  <si>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</si>
  <si>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</si>
  <si>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</si>
  <si>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</si>
  <si>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</si>
  <si>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</si>
  <si>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</si>
  <si>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</si>
  <si>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200112209</t>
  </si>
  <si>
    <t>TORNILLO ESPONJOSO 4.0 *20 MM - ROSCA CORTA TITANIO</t>
  </si>
  <si>
    <t>TORNILLO BLOQ. 3.5 *14 MM TITANIO IRE</t>
  </si>
  <si>
    <t>TORNILLO BLOQ. 3.5 *16 MM TITANIO 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</si>
</sst>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6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4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4" fillId="0" borderId="1" xfId="0" applyFont="1" applyBorder="1" applyAlignment="1" applyProtection="1">
      <alignment vertical="top" readingOrder="1"/>
      <protection locked="0"/>
    </xf>
    <xf numFmtId="0" fontId="6" fillId="0" borderId="4" xfId="0" applyFont="1" applyBorder="1" applyAlignment="1">
      <alignment horizontal="left" vertical="top"/>
    </xf>
    <xf numFmtId="0" fontId="4" fillId="0" borderId="0" xfId="0" applyFont="1"/>
    <xf numFmtId="2" fontId="4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 vertical="top"/>
    </xf>
    <xf numFmtId="0" fontId="1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/>
    <xf numFmtId="164" fontId="12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164" fontId="12" fillId="0" borderId="1" xfId="0" applyNumberFormat="1" applyFont="1" applyBorder="1" applyAlignment="1">
      <alignment horizontal="left" vertical="center"/>
    </xf>
    <xf numFmtId="20" fontId="12" fillId="0" borderId="1" xfId="0" applyNumberFormat="1" applyFont="1" applyBorder="1" applyAlignment="1">
      <alignment horizontal="left" vertical="center"/>
    </xf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center" vertical="top" readingOrder="1"/>
      <protection locked="0"/>
    </xf>
    <xf numFmtId="0" fontId="1" fillId="0" borderId="1" xfId="0" applyFont="1" applyBorder="1"/>
    <xf numFmtId="0" fontId="4" fillId="0" borderId="0" xfId="0" applyFont="1" applyBorder="1" applyAlignment="1" applyProtection="1">
      <alignment horizontal="center" vertical="top" readingOrder="1"/>
      <protection locked="0"/>
    </xf>
    <xf numFmtId="0" fontId="4" fillId="0" borderId="0" xfId="0" applyFont="1" applyBorder="1" applyAlignment="1" applyProtection="1">
      <alignment vertical="top" readingOrder="1"/>
      <protection locked="0"/>
    </xf>
    <xf numFmtId="4" fontId="1" fillId="0" borderId="1" xfId="0" applyNumberFormat="1" applyFont="1" applyBorder="1"/>
    <xf numFmtId="4" fontId="3" fillId="0" borderId="0" xfId="1" applyNumberFormat="1" applyFont="1" applyAlignment="1">
      <alignment wrapText="1"/>
    </xf>
    <xf numFmtId="4" fontId="3" fillId="0" borderId="1" xfId="2" applyNumberFormat="1" applyFont="1" applyBorder="1" applyAlignment="1"/>
    <xf numFmtId="1" fontId="4" fillId="0" borderId="1" xfId="0" applyNumberFormat="1" applyFont="1" applyBorder="1" applyAlignment="1">
      <alignment horizontal="center"/>
    </xf>
    <xf numFmtId="0" fontId="9" fillId="0" borderId="6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10" fillId="0" borderId="0" xfId="1" applyFont="1"/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5" fillId="4" borderId="5" xfId="0" applyFont="1" applyFill="1" applyBorder="1"/>
    <xf numFmtId="0" fontId="15" fillId="2" borderId="0" xfId="0" applyFont="1" applyFill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20" fontId="12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0" xfId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166" fontId="12" fillId="0" borderId="1" xfId="0" applyNumberFormat="1" applyFont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EE1E88BE-3047-4082-9231-44EBAE233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6" name="Imagen 5">
          <a:extLst>
            <a:ext uri="{FF2B5EF4-FFF2-40B4-BE49-F238E27FC236}">
              <a16:creationId xmlns:a16="http://schemas.microsoft.com/office/drawing/2014/main" id="{D6D2461C-1E8C-4F71-B875-9BE0E24EC1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682125</xdr:colOff>
      <xdr:row>3</xdr:row>
      <xdr:rowOff>200967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94CD73-A6D7-49DB-B075-D4BCC049FD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899B-B131-4398-AA5A-D5CFFFEBF269}">
  <sheetPr>
    <pageSetUpPr fitToPage="1"/>
  </sheetPr>
  <dimension ref="A1:P147"/>
  <sheetViews>
    <sheetView showGridLines="0" tabSelected="1" zoomScale="83" zoomScaleNormal="83" workbookViewId="0">
      <selection activeCell="B1" sqref="B1"/>
    </sheetView>
  </sheetViews>
  <sheetFormatPr baseColWidth="10" defaultColWidth="11.33203125" defaultRowHeight="20.100000000000001" customHeight="1" x14ac:dyDescent="0.25"/>
  <cols>
    <col min="1" max="1" width="20.88671875" style="1" customWidth="1"/>
    <col min="2" max="2" width="34" style="34" customWidth="1"/>
    <col min="3" max="3" width="65.21875" style="1" customWidth="1"/>
    <col min="4" max="4" width="23.21875" style="1" customWidth="1"/>
    <col min="5" max="5" width="18.77734375" style="1" customWidth="1"/>
    <col min="6" max="6" width="14.44140625" style="1" customWidth="1"/>
    <col min="7" max="7" width="13.44140625" style="1" customWidth="1"/>
    <col min="8" max="16384" width="11.33203125" style="1"/>
  </cols>
  <sheetData>
    <row r="1" spans="1:16" s="6" customFormat="1" ht="20.100000000000001" customHeight="1" x14ac:dyDescent="0.25">
      <c r="A1" s="10"/>
      <c r="B1" s="10"/>
      <c r="C1" s="11"/>
      <c r="D1" s="11"/>
      <c r="E1" s="11"/>
      <c r="F1" s="11"/>
    </row>
    <row r="2" spans="1:16" s="6" customFormat="1" ht="20.100000000000001" customHeight="1" x14ac:dyDescent="0.3">
      <c r="A2" s="72" t="s">
        <v>168</v>
      </c>
      <c r="B2" s="72"/>
      <c r="C2" s="72"/>
      <c r="D2" s="72"/>
      <c r="E2" s="72"/>
      <c r="F2" s="72"/>
      <c r="G2" s="72"/>
      <c r="H2" s="53"/>
    </row>
    <row r="3" spans="1:16" s="6" customFormat="1" ht="20.100000000000001" customHeight="1" x14ac:dyDescent="0.3">
      <c r="A3" s="72" t="s">
        <v>169</v>
      </c>
      <c r="B3" s="72"/>
      <c r="C3" s="72"/>
      <c r="D3" s="72"/>
      <c r="E3" s="72"/>
      <c r="F3" s="72"/>
      <c r="G3" s="72"/>
      <c r="H3" s="53"/>
    </row>
    <row r="4" spans="1:16" s="6" customFormat="1" ht="20.100000000000001" customHeight="1" x14ac:dyDescent="0.3">
      <c r="A4" s="72" t="s">
        <v>170</v>
      </c>
      <c r="B4" s="72"/>
      <c r="C4" s="72"/>
      <c r="D4" s="72"/>
      <c r="E4" s="72"/>
      <c r="F4" s="72"/>
      <c r="G4" s="72"/>
      <c r="H4" s="53"/>
      <c r="O4" s="68"/>
      <c r="P4" s="68"/>
    </row>
    <row r="5" spans="1:16" s="6" customFormat="1" ht="20.100000000000001" customHeight="1" x14ac:dyDescent="0.3">
      <c r="A5" s="53"/>
      <c r="B5" s="53"/>
      <c r="C5" s="53"/>
      <c r="D5" s="53"/>
      <c r="E5" s="53"/>
      <c r="F5" s="53"/>
      <c r="G5" s="53"/>
      <c r="H5" s="53"/>
      <c r="O5" s="68"/>
      <c r="P5" s="68"/>
    </row>
    <row r="6" spans="1:16" s="6" customFormat="1" ht="20.100000000000001" customHeight="1" x14ac:dyDescent="0.3">
      <c r="A6" s="53"/>
      <c r="B6" s="53"/>
      <c r="C6" s="53"/>
      <c r="D6" s="53"/>
      <c r="E6" s="53"/>
      <c r="F6" s="53"/>
      <c r="G6" s="53"/>
      <c r="H6" s="53"/>
      <c r="O6" s="13"/>
      <c r="P6" s="13"/>
    </row>
    <row r="7" spans="1:16" s="6" customFormat="1" ht="20.100000000000001" customHeight="1" x14ac:dyDescent="0.25">
      <c r="A7" s="54" t="s">
        <v>171</v>
      </c>
      <c r="B7" s="54"/>
      <c r="C7" s="75">
        <f ca="1">NOW()</f>
        <v>44797.684725462961</v>
      </c>
      <c r="D7" s="54" t="s">
        <v>173</v>
      </c>
      <c r="E7" s="55"/>
      <c r="F7" s="56"/>
      <c r="G7" s="30"/>
      <c r="O7" s="13"/>
      <c r="P7" s="13"/>
    </row>
    <row r="8" spans="1:16" s="6" customFormat="1" ht="20.100000000000001" customHeight="1" x14ac:dyDescent="0.3">
      <c r="A8" s="16"/>
      <c r="B8" s="16"/>
      <c r="C8" s="16"/>
      <c r="D8" s="16"/>
      <c r="E8" s="16"/>
      <c r="F8" s="16"/>
      <c r="G8" s="1"/>
      <c r="O8" s="13"/>
      <c r="P8" s="13"/>
    </row>
    <row r="9" spans="1:16" s="6" customFormat="1" ht="20.100000000000001" customHeight="1" x14ac:dyDescent="0.25">
      <c r="A9" s="54" t="s">
        <v>174</v>
      </c>
      <c r="B9" s="54"/>
      <c r="C9" s="18"/>
      <c r="D9" s="57" t="s">
        <v>176</v>
      </c>
      <c r="E9" s="20"/>
      <c r="F9" s="58"/>
      <c r="G9" s="59"/>
      <c r="O9" s="13"/>
      <c r="P9" s="13"/>
    </row>
    <row r="10" spans="1:16" s="6" customFormat="1" ht="20.100000000000001" customHeight="1" x14ac:dyDescent="0.3">
      <c r="A10" s="16"/>
      <c r="B10" s="16"/>
      <c r="C10" s="16"/>
      <c r="D10" s="16"/>
      <c r="E10" s="16"/>
      <c r="F10" s="16"/>
      <c r="G10" s="1"/>
      <c r="O10" s="13"/>
      <c r="P10" s="13"/>
    </row>
    <row r="11" spans="1:16" s="6" customFormat="1" ht="25.2" customHeight="1" x14ac:dyDescent="0.25">
      <c r="A11" s="54" t="s">
        <v>177</v>
      </c>
      <c r="B11" s="54"/>
      <c r="C11" s="21"/>
      <c r="D11" s="57" t="s">
        <v>179</v>
      </c>
      <c r="E11" s="22" t="s">
        <v>199</v>
      </c>
      <c r="F11" s="27"/>
      <c r="G11" s="19"/>
      <c r="O11" s="13"/>
      <c r="P11" s="13"/>
    </row>
    <row r="12" spans="1:16" s="6" customFormat="1" ht="20.100000000000001" customHeight="1" x14ac:dyDescent="0.3">
      <c r="A12" s="16"/>
      <c r="B12" s="16"/>
      <c r="C12" s="16"/>
      <c r="D12" s="16"/>
      <c r="E12" s="16"/>
      <c r="F12" s="16"/>
      <c r="G12" s="1"/>
      <c r="O12" s="23"/>
      <c r="P12" s="23"/>
    </row>
    <row r="13" spans="1:16" s="6" customFormat="1" ht="20.100000000000001" customHeight="1" x14ac:dyDescent="0.25">
      <c r="A13" s="54" t="s">
        <v>180</v>
      </c>
      <c r="B13" s="54"/>
      <c r="C13" s="75"/>
      <c r="D13" s="57" t="s">
        <v>181</v>
      </c>
      <c r="E13" s="25"/>
      <c r="F13" s="60"/>
      <c r="G13" s="61"/>
      <c r="O13" s="23"/>
      <c r="P13" s="23"/>
    </row>
    <row r="14" spans="1:16" s="6" customFormat="1" ht="20.100000000000001" customHeight="1" x14ac:dyDescent="0.3">
      <c r="A14" s="16"/>
      <c r="B14" s="16"/>
      <c r="C14" s="16"/>
      <c r="D14" s="16"/>
      <c r="E14" s="16"/>
      <c r="F14" s="16"/>
      <c r="G14" s="17"/>
      <c r="H14" s="17"/>
      <c r="O14" s="26"/>
      <c r="P14" s="26"/>
    </row>
    <row r="15" spans="1:16" s="6" customFormat="1" ht="20.100000000000001" customHeight="1" x14ac:dyDescent="0.25">
      <c r="A15" s="54" t="s">
        <v>182</v>
      </c>
      <c r="B15" s="54"/>
      <c r="C15" s="18"/>
      <c r="D15" s="19"/>
      <c r="E15" s="27"/>
      <c r="F15" s="27"/>
      <c r="G15" s="19"/>
      <c r="H15" s="19"/>
      <c r="O15" s="26"/>
      <c r="P15" s="26"/>
    </row>
    <row r="16" spans="1:16" s="6" customFormat="1" ht="20.100000000000001" customHeight="1" x14ac:dyDescent="0.3">
      <c r="A16" s="16"/>
      <c r="B16" s="16"/>
      <c r="C16" s="16"/>
      <c r="D16" s="16"/>
      <c r="E16" s="16"/>
      <c r="F16" s="16"/>
      <c r="G16" s="17"/>
      <c r="H16" s="17"/>
      <c r="O16" s="26"/>
      <c r="P16" s="26"/>
    </row>
    <row r="17" spans="1:16" s="6" customFormat="1" ht="20.100000000000001" customHeight="1" x14ac:dyDescent="0.25">
      <c r="A17" s="54" t="s">
        <v>184</v>
      </c>
      <c r="B17" s="54"/>
      <c r="C17" s="18"/>
      <c r="D17" s="57" t="s">
        <v>204</v>
      </c>
      <c r="E17" s="67"/>
      <c r="F17" s="27"/>
      <c r="G17" s="19"/>
      <c r="H17" s="19"/>
      <c r="O17" s="26"/>
      <c r="P17" s="26"/>
    </row>
    <row r="18" spans="1:16" s="6" customFormat="1" ht="20.100000000000001" customHeight="1" x14ac:dyDescent="0.3">
      <c r="A18" s="16"/>
      <c r="B18" s="16"/>
      <c r="C18" s="16"/>
      <c r="D18" s="16"/>
      <c r="E18" s="16"/>
      <c r="F18" s="16"/>
      <c r="G18" s="17"/>
      <c r="H18" s="17"/>
      <c r="O18" s="28"/>
      <c r="P18" s="28"/>
    </row>
    <row r="19" spans="1:16" s="6" customFormat="1" ht="20.100000000000001" customHeight="1" x14ac:dyDescent="0.25">
      <c r="A19" s="54" t="s">
        <v>185</v>
      </c>
      <c r="B19" s="54"/>
      <c r="C19" s="29"/>
      <c r="D19" s="30"/>
      <c r="E19" s="31"/>
      <c r="F19" s="31"/>
      <c r="G19" s="32"/>
      <c r="H19" s="33"/>
      <c r="O19" s="28"/>
      <c r="P19" s="28"/>
    </row>
    <row r="20" spans="1:16" s="6" customFormat="1" ht="20.100000000000001" customHeight="1" x14ac:dyDescent="0.25">
      <c r="A20" s="34"/>
      <c r="B20" s="34"/>
      <c r="C20" s="1"/>
      <c r="D20" s="1"/>
      <c r="E20" s="1"/>
      <c r="F20" s="1"/>
      <c r="G20" s="1"/>
      <c r="H20" s="1"/>
      <c r="O20" s="28"/>
      <c r="P20" s="28"/>
    </row>
    <row r="21" spans="1:16" s="6" customFormat="1" ht="20.100000000000001" customHeight="1" x14ac:dyDescent="0.3">
      <c r="A21" s="62"/>
      <c r="B21" s="62"/>
      <c r="C21" s="62"/>
      <c r="D21" s="62"/>
      <c r="E21" s="62"/>
      <c r="F21" s="62"/>
      <c r="G21" s="62"/>
      <c r="H21" s="63"/>
      <c r="O21" s="28"/>
      <c r="P21" s="28"/>
    </row>
    <row r="22" spans="1:16" s="6" customFormat="1" ht="30" customHeight="1" x14ac:dyDescent="0.25">
      <c r="A22" s="35" t="s">
        <v>186</v>
      </c>
      <c r="B22" s="35" t="s">
        <v>188</v>
      </c>
      <c r="C22" s="35" t="s">
        <v>187</v>
      </c>
      <c r="D22" s="35" t="s">
        <v>201</v>
      </c>
      <c r="E22" s="35" t="s">
        <v>189</v>
      </c>
      <c r="F22" s="36" t="s">
        <v>190</v>
      </c>
      <c r="G22" s="36" t="s">
        <v>191</v>
      </c>
      <c r="O22" s="28"/>
      <c r="P22" s="28"/>
    </row>
    <row r="23" spans="1:16" ht="20.100000000000001" customHeight="1" x14ac:dyDescent="0.25">
      <c r="A23" s="37" t="s">
        <v>206</v>
      </c>
      <c r="B23" s="47" t="s">
        <v>253</v>
      </c>
      <c r="C23" s="4" t="s">
        <v>277</v>
      </c>
      <c r="D23" s="45">
        <v>2</v>
      </c>
      <c r="E23" s="39"/>
      <c r="F23" s="42"/>
      <c r="G23" s="42">
        <f>+D23*F23</f>
        <v>0</v>
      </c>
    </row>
    <row r="24" spans="1:16" ht="20.100000000000001" customHeight="1" x14ac:dyDescent="0.25">
      <c r="A24" s="37" t="s">
        <v>207</v>
      </c>
      <c r="B24" s="47" t="s">
        <v>254</v>
      </c>
      <c r="C24" s="4" t="s">
        <v>99</v>
      </c>
      <c r="D24" s="45">
        <v>2</v>
      </c>
      <c r="E24" s="39"/>
      <c r="F24" s="42"/>
      <c r="G24" s="42">
        <f t="shared" ref="G24:G81" si="0">+D24*F24</f>
        <v>0</v>
      </c>
    </row>
    <row r="25" spans="1:16" ht="20.100000000000001" customHeight="1" x14ac:dyDescent="0.25">
      <c r="A25" s="37" t="s">
        <v>208</v>
      </c>
      <c r="B25" s="47" t="s">
        <v>255</v>
      </c>
      <c r="C25" s="4" t="s">
        <v>101</v>
      </c>
      <c r="D25" s="45">
        <v>2</v>
      </c>
      <c r="E25" s="39"/>
      <c r="F25" s="42"/>
      <c r="G25" s="42">
        <f t="shared" si="0"/>
        <v>0</v>
      </c>
    </row>
    <row r="26" spans="1:16" ht="20.100000000000001" customHeight="1" x14ac:dyDescent="0.25">
      <c r="A26" s="37" t="s">
        <v>209</v>
      </c>
      <c r="B26" s="47" t="s">
        <v>256</v>
      </c>
      <c r="C26" s="4" t="s">
        <v>103</v>
      </c>
      <c r="D26" s="45">
        <v>2</v>
      </c>
      <c r="E26" s="39"/>
      <c r="F26" s="42"/>
      <c r="G26" s="42">
        <f t="shared" si="0"/>
        <v>0</v>
      </c>
    </row>
    <row r="27" spans="1:16" ht="20.100000000000001" customHeight="1" x14ac:dyDescent="0.25">
      <c r="A27" s="37" t="s">
        <v>210</v>
      </c>
      <c r="B27" s="47" t="s">
        <v>257</v>
      </c>
      <c r="C27" s="4" t="s">
        <v>105</v>
      </c>
      <c r="D27" s="45">
        <v>2</v>
      </c>
      <c r="E27" s="39"/>
      <c r="F27" s="42"/>
      <c r="G27" s="42">
        <f t="shared" si="0"/>
        <v>0</v>
      </c>
    </row>
    <row r="28" spans="1:16" ht="20.100000000000001" customHeight="1" x14ac:dyDescent="0.25">
      <c r="A28" s="37" t="s">
        <v>211</v>
      </c>
      <c r="B28" s="47" t="s">
        <v>258</v>
      </c>
      <c r="C28" s="4" t="s">
        <v>107</v>
      </c>
      <c r="D28" s="45">
        <v>2</v>
      </c>
      <c r="E28" s="39"/>
      <c r="F28" s="42"/>
      <c r="G28" s="42">
        <f t="shared" si="0"/>
        <v>0</v>
      </c>
    </row>
    <row r="29" spans="1:16" ht="20.100000000000001" customHeight="1" x14ac:dyDescent="0.25">
      <c r="A29" s="37" t="s">
        <v>212</v>
      </c>
      <c r="B29" s="47" t="s">
        <v>259</v>
      </c>
      <c r="C29" s="4" t="s">
        <v>109</v>
      </c>
      <c r="D29" s="45">
        <v>2</v>
      </c>
      <c r="E29" s="39"/>
      <c r="F29" s="42"/>
      <c r="G29" s="42">
        <f t="shared" si="0"/>
        <v>0</v>
      </c>
    </row>
    <row r="30" spans="1:16" ht="20.100000000000001" customHeight="1" x14ac:dyDescent="0.25">
      <c r="A30" s="37" t="s">
        <v>213</v>
      </c>
      <c r="B30" s="47" t="s">
        <v>260</v>
      </c>
      <c r="C30" s="4" t="s">
        <v>111</v>
      </c>
      <c r="D30" s="45">
        <v>2</v>
      </c>
      <c r="E30" s="39"/>
      <c r="F30" s="42"/>
      <c r="G30" s="42">
        <f t="shared" si="0"/>
        <v>0</v>
      </c>
    </row>
    <row r="31" spans="1:16" ht="20.100000000000001" customHeight="1" x14ac:dyDescent="0.25">
      <c r="A31" s="37" t="s">
        <v>214</v>
      </c>
      <c r="B31" s="47" t="s">
        <v>261</v>
      </c>
      <c r="C31" s="4" t="s">
        <v>113</v>
      </c>
      <c r="D31" s="45">
        <v>2</v>
      </c>
      <c r="E31" s="39"/>
      <c r="F31" s="42"/>
      <c r="G31" s="42">
        <f t="shared" si="0"/>
        <v>0</v>
      </c>
    </row>
    <row r="32" spans="1:16" ht="20.100000000000001" customHeight="1" x14ac:dyDescent="0.25">
      <c r="A32" s="37" t="s">
        <v>215</v>
      </c>
      <c r="B32" s="47" t="s">
        <v>262</v>
      </c>
      <c r="C32" s="4" t="s">
        <v>55</v>
      </c>
      <c r="D32" s="45">
        <v>6</v>
      </c>
      <c r="E32" s="39"/>
      <c r="F32" s="42"/>
      <c r="G32" s="42">
        <f t="shared" si="0"/>
        <v>0</v>
      </c>
    </row>
    <row r="33" spans="1:7" ht="20.100000000000001" customHeight="1" x14ac:dyDescent="0.25">
      <c r="A33" s="37" t="s">
        <v>216</v>
      </c>
      <c r="B33" s="47" t="s">
        <v>263</v>
      </c>
      <c r="C33" s="4" t="s">
        <v>57</v>
      </c>
      <c r="D33" s="45">
        <v>6</v>
      </c>
      <c r="E33" s="39"/>
      <c r="F33" s="42"/>
      <c r="G33" s="42">
        <f t="shared" si="0"/>
        <v>0</v>
      </c>
    </row>
    <row r="34" spans="1:7" ht="20.100000000000001" customHeight="1" x14ac:dyDescent="0.25">
      <c r="A34" s="37" t="s">
        <v>217</v>
      </c>
      <c r="B34" s="47" t="s">
        <v>264</v>
      </c>
      <c r="C34" s="4" t="s">
        <v>59</v>
      </c>
      <c r="D34" s="45">
        <v>6</v>
      </c>
      <c r="E34" s="39"/>
      <c r="F34" s="42"/>
      <c r="G34" s="42">
        <f t="shared" si="0"/>
        <v>0</v>
      </c>
    </row>
    <row r="35" spans="1:7" ht="20.100000000000001" customHeight="1" x14ac:dyDescent="0.25">
      <c r="A35" s="37" t="s">
        <v>218</v>
      </c>
      <c r="B35" s="47" t="s">
        <v>265</v>
      </c>
      <c r="C35" s="4" t="s">
        <v>61</v>
      </c>
      <c r="D35" s="45">
        <v>6</v>
      </c>
      <c r="E35" s="39"/>
      <c r="F35" s="42"/>
      <c r="G35" s="42">
        <f t="shared" si="0"/>
        <v>0</v>
      </c>
    </row>
    <row r="36" spans="1:7" ht="20.100000000000001" customHeight="1" x14ac:dyDescent="0.25">
      <c r="A36" s="37" t="s">
        <v>219</v>
      </c>
      <c r="B36" s="47" t="s">
        <v>266</v>
      </c>
      <c r="C36" s="4" t="s">
        <v>63</v>
      </c>
      <c r="D36" s="45">
        <v>6</v>
      </c>
      <c r="E36" s="39"/>
      <c r="F36" s="42"/>
      <c r="G36" s="42">
        <f t="shared" si="0"/>
        <v>0</v>
      </c>
    </row>
    <row r="37" spans="1:7" ht="20.100000000000001" customHeight="1" x14ac:dyDescent="0.25">
      <c r="A37" s="37" t="s">
        <v>220</v>
      </c>
      <c r="B37" s="47" t="s">
        <v>267</v>
      </c>
      <c r="C37" s="4" t="s">
        <v>65</v>
      </c>
      <c r="D37" s="45">
        <v>6</v>
      </c>
      <c r="E37" s="39"/>
      <c r="F37" s="42"/>
      <c r="G37" s="42">
        <f t="shared" si="0"/>
        <v>0</v>
      </c>
    </row>
    <row r="38" spans="1:7" ht="20.100000000000001" customHeight="1" x14ac:dyDescent="0.25">
      <c r="A38" s="37" t="s">
        <v>221</v>
      </c>
      <c r="B38" s="47" t="s">
        <v>268</v>
      </c>
      <c r="C38" s="4" t="s">
        <v>67</v>
      </c>
      <c r="D38" s="45">
        <v>6</v>
      </c>
      <c r="E38" s="39"/>
      <c r="F38" s="42"/>
      <c r="G38" s="42">
        <f t="shared" si="0"/>
        <v>0</v>
      </c>
    </row>
    <row r="39" spans="1:7" ht="20.100000000000001" customHeight="1" x14ac:dyDescent="0.25">
      <c r="A39" s="37" t="s">
        <v>222</v>
      </c>
      <c r="B39" s="47" t="s">
        <v>269</v>
      </c>
      <c r="C39" s="4" t="s">
        <v>69</v>
      </c>
      <c r="D39" s="45">
        <v>6</v>
      </c>
      <c r="E39" s="39"/>
      <c r="F39" s="42"/>
      <c r="G39" s="42">
        <f t="shared" si="0"/>
        <v>0</v>
      </c>
    </row>
    <row r="40" spans="1:7" ht="20.100000000000001" customHeight="1" x14ac:dyDescent="0.25">
      <c r="A40" s="37" t="s">
        <v>223</v>
      </c>
      <c r="B40" s="47" t="s">
        <v>270</v>
      </c>
      <c r="C40" s="4" t="s">
        <v>71</v>
      </c>
      <c r="D40" s="45">
        <v>6</v>
      </c>
      <c r="E40" s="39"/>
      <c r="F40" s="42"/>
      <c r="G40" s="42">
        <f t="shared" si="0"/>
        <v>0</v>
      </c>
    </row>
    <row r="41" spans="1:7" ht="20.100000000000001" customHeight="1" x14ac:dyDescent="0.25">
      <c r="A41" s="37" t="s">
        <v>224</v>
      </c>
      <c r="B41" s="47" t="s">
        <v>271</v>
      </c>
      <c r="C41" s="4" t="s">
        <v>73</v>
      </c>
      <c r="D41" s="45">
        <v>6</v>
      </c>
      <c r="E41" s="39"/>
      <c r="F41" s="42"/>
      <c r="G41" s="42">
        <f t="shared" si="0"/>
        <v>0</v>
      </c>
    </row>
    <row r="42" spans="1:7" ht="20.100000000000001" customHeight="1" x14ac:dyDescent="0.25">
      <c r="A42" s="37" t="s">
        <v>225</v>
      </c>
      <c r="B42" s="47" t="s">
        <v>272</v>
      </c>
      <c r="C42" s="4" t="s">
        <v>77</v>
      </c>
      <c r="D42" s="45">
        <v>2</v>
      </c>
      <c r="E42" s="39"/>
      <c r="F42" s="42"/>
      <c r="G42" s="42">
        <f t="shared" si="0"/>
        <v>0</v>
      </c>
    </row>
    <row r="43" spans="1:7" ht="20.100000000000001" customHeight="1" x14ac:dyDescent="0.25">
      <c r="A43" s="37" t="s">
        <v>226</v>
      </c>
      <c r="B43" s="47" t="s">
        <v>273</v>
      </c>
      <c r="C43" s="4" t="s">
        <v>79</v>
      </c>
      <c r="D43" s="45">
        <v>2</v>
      </c>
      <c r="E43" s="39"/>
      <c r="F43" s="42"/>
      <c r="G43" s="42">
        <f t="shared" si="0"/>
        <v>0</v>
      </c>
    </row>
    <row r="44" spans="1:7" ht="20.100000000000001" customHeight="1" x14ac:dyDescent="0.25">
      <c r="A44" s="37" t="s">
        <v>227</v>
      </c>
      <c r="B44" s="47" t="s">
        <v>274</v>
      </c>
      <c r="C44" s="4" t="s">
        <v>83</v>
      </c>
      <c r="D44" s="45">
        <v>2</v>
      </c>
      <c r="E44" s="39"/>
      <c r="F44" s="42"/>
      <c r="G44" s="42">
        <f t="shared" si="0"/>
        <v>0</v>
      </c>
    </row>
    <row r="45" spans="1:7" ht="20.100000000000001" customHeight="1" x14ac:dyDescent="0.25">
      <c r="A45" s="37" t="s">
        <v>228</v>
      </c>
      <c r="B45" s="47" t="s">
        <v>275</v>
      </c>
      <c r="C45" s="4" t="s">
        <v>85</v>
      </c>
      <c r="D45" s="45">
        <v>2</v>
      </c>
      <c r="E45" s="39"/>
      <c r="F45" s="42"/>
      <c r="G45" s="42">
        <f t="shared" si="0"/>
        <v>0</v>
      </c>
    </row>
    <row r="46" spans="1:7" ht="20.100000000000001" customHeight="1" x14ac:dyDescent="0.25">
      <c r="A46" s="37" t="s">
        <v>46</v>
      </c>
      <c r="B46" s="47">
        <v>2100004807</v>
      </c>
      <c r="C46" s="4" t="s">
        <v>47</v>
      </c>
      <c r="D46" s="45">
        <v>4</v>
      </c>
      <c r="E46" s="39"/>
      <c r="F46" s="42"/>
      <c r="G46" s="42">
        <f t="shared" si="0"/>
        <v>0</v>
      </c>
    </row>
    <row r="47" spans="1:7" ht="20.100000000000001" customHeight="1" x14ac:dyDescent="0.25">
      <c r="A47" s="37" t="s">
        <v>48</v>
      </c>
      <c r="B47" s="47">
        <v>2100010641</v>
      </c>
      <c r="C47" s="3" t="s">
        <v>278</v>
      </c>
      <c r="D47" s="45">
        <v>6</v>
      </c>
      <c r="E47" s="39"/>
      <c r="F47" s="42"/>
      <c r="G47" s="42">
        <f t="shared" si="0"/>
        <v>0</v>
      </c>
    </row>
    <row r="48" spans="1:7" ht="20.100000000000001" customHeight="1" x14ac:dyDescent="0.25">
      <c r="A48" s="37" t="s">
        <v>50</v>
      </c>
      <c r="B48" s="47">
        <v>2100017399</v>
      </c>
      <c r="C48" s="3" t="s">
        <v>279</v>
      </c>
      <c r="D48" s="45">
        <v>6</v>
      </c>
      <c r="E48" s="39"/>
      <c r="F48" s="42"/>
      <c r="G48" s="42">
        <f t="shared" si="0"/>
        <v>0</v>
      </c>
    </row>
    <row r="49" spans="1:7" ht="20.100000000000001" customHeight="1" x14ac:dyDescent="0.25">
      <c r="A49" s="37" t="s">
        <v>52</v>
      </c>
      <c r="B49" s="47">
        <v>2100009896</v>
      </c>
      <c r="C49" s="3" t="s">
        <v>53</v>
      </c>
      <c r="D49" s="45">
        <v>6</v>
      </c>
      <c r="E49" s="39"/>
      <c r="F49" s="42"/>
      <c r="G49" s="42">
        <f t="shared" si="0"/>
        <v>0</v>
      </c>
    </row>
    <row r="50" spans="1:7" ht="20.100000000000001" customHeight="1" x14ac:dyDescent="0.25">
      <c r="A50" s="37" t="s">
        <v>74</v>
      </c>
      <c r="B50" s="47">
        <v>2100022697</v>
      </c>
      <c r="C50" s="3" t="s">
        <v>75</v>
      </c>
      <c r="D50" s="45">
        <v>6</v>
      </c>
      <c r="E50" s="39"/>
      <c r="F50" s="42"/>
      <c r="G50" s="42">
        <f t="shared" si="0"/>
        <v>0</v>
      </c>
    </row>
    <row r="51" spans="1:7" ht="20.100000000000001" customHeight="1" x14ac:dyDescent="0.25">
      <c r="A51" s="37" t="s">
        <v>80</v>
      </c>
      <c r="B51" s="47">
        <v>2100022698</v>
      </c>
      <c r="C51" s="3" t="s">
        <v>81</v>
      </c>
      <c r="D51" s="45">
        <v>6</v>
      </c>
      <c r="E51" s="39"/>
      <c r="F51" s="42"/>
      <c r="G51" s="42">
        <f t="shared" si="0"/>
        <v>0</v>
      </c>
    </row>
    <row r="52" spans="1:7" ht="20.100000000000001" customHeight="1" x14ac:dyDescent="0.25">
      <c r="A52" s="37" t="s">
        <v>86</v>
      </c>
      <c r="B52" s="47">
        <v>2100028611</v>
      </c>
      <c r="C52" s="3" t="s">
        <v>87</v>
      </c>
      <c r="D52" s="45">
        <v>6</v>
      </c>
      <c r="E52" s="39"/>
      <c r="F52" s="42"/>
      <c r="G52" s="42">
        <f t="shared" si="0"/>
        <v>0</v>
      </c>
    </row>
    <row r="53" spans="1:7" ht="20.100000000000001" customHeight="1" x14ac:dyDescent="0.25">
      <c r="A53" s="37" t="s">
        <v>88</v>
      </c>
      <c r="B53" s="47">
        <v>2100010645</v>
      </c>
      <c r="C53" s="3" t="s">
        <v>89</v>
      </c>
      <c r="D53" s="45">
        <v>9</v>
      </c>
      <c r="E53" s="39"/>
      <c r="F53" s="42"/>
      <c r="G53" s="42">
        <f t="shared" si="0"/>
        <v>0</v>
      </c>
    </row>
    <row r="54" spans="1:7" ht="20.100000000000001" customHeight="1" x14ac:dyDescent="0.25">
      <c r="A54" s="37" t="s">
        <v>90</v>
      </c>
      <c r="B54" s="47">
        <v>2100007516</v>
      </c>
      <c r="C54" s="3" t="s">
        <v>91</v>
      </c>
      <c r="D54" s="45">
        <v>4</v>
      </c>
      <c r="E54" s="39"/>
      <c r="F54" s="42"/>
      <c r="G54" s="42">
        <f t="shared" si="0"/>
        <v>0</v>
      </c>
    </row>
    <row r="55" spans="1:7" ht="20.100000000000001" customHeight="1" x14ac:dyDescent="0.25">
      <c r="A55" s="37" t="s">
        <v>92</v>
      </c>
      <c r="B55" s="47">
        <v>2100010712</v>
      </c>
      <c r="C55" s="3" t="s">
        <v>93</v>
      </c>
      <c r="D55" s="45">
        <v>4</v>
      </c>
      <c r="E55" s="39"/>
      <c r="F55" s="42"/>
      <c r="G55" s="42">
        <f t="shared" si="0"/>
        <v>0</v>
      </c>
    </row>
    <row r="56" spans="1:7" ht="20.100000000000001" customHeight="1" x14ac:dyDescent="0.25">
      <c r="A56" s="37" t="s">
        <v>94</v>
      </c>
      <c r="B56" s="47">
        <v>2100007744</v>
      </c>
      <c r="C56" s="3" t="s">
        <v>95</v>
      </c>
      <c r="D56" s="45">
        <v>4</v>
      </c>
      <c r="E56" s="39"/>
      <c r="F56" s="42"/>
      <c r="G56" s="42">
        <f t="shared" si="0"/>
        <v>0</v>
      </c>
    </row>
    <row r="57" spans="1:7" ht="20.100000000000001" customHeight="1" x14ac:dyDescent="0.25">
      <c r="A57" s="37" t="s">
        <v>229</v>
      </c>
      <c r="B57" s="47">
        <v>1900107187</v>
      </c>
      <c r="C57" s="3" t="s">
        <v>41</v>
      </c>
      <c r="D57" s="45">
        <v>3</v>
      </c>
      <c r="E57" s="39"/>
      <c r="F57" s="42"/>
      <c r="G57" s="42">
        <f t="shared" si="0"/>
        <v>0</v>
      </c>
    </row>
    <row r="58" spans="1:7" ht="20.100000000000001" customHeight="1" x14ac:dyDescent="0.25">
      <c r="A58" s="37" t="s">
        <v>230</v>
      </c>
      <c r="B58" s="47">
        <v>2100027758</v>
      </c>
      <c r="C58" s="3" t="s">
        <v>43</v>
      </c>
      <c r="D58" s="45">
        <v>6</v>
      </c>
      <c r="E58" s="39"/>
      <c r="F58" s="42"/>
      <c r="G58" s="42">
        <f t="shared" si="0"/>
        <v>0</v>
      </c>
    </row>
    <row r="59" spans="1:7" ht="20.100000000000001" customHeight="1" x14ac:dyDescent="0.25">
      <c r="A59" s="37" t="s">
        <v>231</v>
      </c>
      <c r="B59" s="47">
        <v>2100027759</v>
      </c>
      <c r="C59" s="3" t="s">
        <v>45</v>
      </c>
      <c r="D59" s="45">
        <v>2</v>
      </c>
      <c r="E59" s="39"/>
      <c r="F59" s="42"/>
      <c r="G59" s="42">
        <f t="shared" si="0"/>
        <v>0</v>
      </c>
    </row>
    <row r="60" spans="1:7" ht="20.100000000000001" customHeight="1" x14ac:dyDescent="0.25">
      <c r="A60" s="37" t="s">
        <v>232</v>
      </c>
      <c r="B60" s="47">
        <v>1900047462</v>
      </c>
      <c r="C60" s="3" t="s">
        <v>153</v>
      </c>
      <c r="D60" s="45">
        <v>2</v>
      </c>
      <c r="E60" s="39"/>
      <c r="F60" s="42"/>
      <c r="G60" s="42">
        <f t="shared" si="0"/>
        <v>0</v>
      </c>
    </row>
    <row r="61" spans="1:7" ht="20.100000000000001" customHeight="1" x14ac:dyDescent="0.25">
      <c r="A61" s="37" t="s">
        <v>233</v>
      </c>
      <c r="B61" s="47">
        <v>1900047727</v>
      </c>
      <c r="C61" s="3" t="s">
        <v>154</v>
      </c>
      <c r="D61" s="45">
        <v>2</v>
      </c>
      <c r="E61" s="39"/>
      <c r="F61" s="42"/>
      <c r="G61" s="42">
        <f t="shared" si="0"/>
        <v>0</v>
      </c>
    </row>
    <row r="62" spans="1:7" ht="20.100000000000001" customHeight="1" x14ac:dyDescent="0.25">
      <c r="A62" s="37" t="s">
        <v>234</v>
      </c>
      <c r="B62" s="47" t="s">
        <v>276</v>
      </c>
      <c r="C62" s="3" t="s">
        <v>3</v>
      </c>
      <c r="D62" s="45">
        <v>2</v>
      </c>
      <c r="E62" s="39"/>
      <c r="F62" s="42"/>
      <c r="G62" s="42">
        <f t="shared" si="0"/>
        <v>0</v>
      </c>
    </row>
    <row r="63" spans="1:7" ht="20.100000000000001" customHeight="1" x14ac:dyDescent="0.25">
      <c r="A63" s="37" t="s">
        <v>235</v>
      </c>
      <c r="B63" s="47">
        <v>200112210</v>
      </c>
      <c r="C63" s="3" t="s">
        <v>5</v>
      </c>
      <c r="D63" s="45">
        <v>4</v>
      </c>
      <c r="E63" s="39"/>
      <c r="F63" s="42"/>
      <c r="G63" s="42">
        <f t="shared" si="0"/>
        <v>0</v>
      </c>
    </row>
    <row r="64" spans="1:7" ht="20.100000000000001" customHeight="1" x14ac:dyDescent="0.25">
      <c r="A64" s="37" t="s">
        <v>236</v>
      </c>
      <c r="B64" s="47">
        <v>200112211</v>
      </c>
      <c r="C64" s="3" t="s">
        <v>7</v>
      </c>
      <c r="D64" s="45">
        <v>4</v>
      </c>
      <c r="E64" s="39"/>
      <c r="F64" s="42"/>
      <c r="G64" s="42">
        <f t="shared" si="0"/>
        <v>0</v>
      </c>
    </row>
    <row r="65" spans="1:7" ht="20.100000000000001" customHeight="1" x14ac:dyDescent="0.25">
      <c r="A65" s="37" t="s">
        <v>237</v>
      </c>
      <c r="B65" s="47">
        <v>200112212</v>
      </c>
      <c r="C65" s="3" t="s">
        <v>9</v>
      </c>
      <c r="D65" s="45">
        <v>4</v>
      </c>
      <c r="E65" s="39"/>
      <c r="F65" s="42"/>
      <c r="G65" s="42">
        <f t="shared" si="0"/>
        <v>0</v>
      </c>
    </row>
    <row r="66" spans="1:7" ht="20.100000000000001" customHeight="1" x14ac:dyDescent="0.25">
      <c r="A66" s="37" t="s">
        <v>238</v>
      </c>
      <c r="B66" s="47">
        <v>200112212</v>
      </c>
      <c r="C66" s="3" t="s">
        <v>11</v>
      </c>
      <c r="D66" s="45">
        <v>4</v>
      </c>
      <c r="E66" s="39"/>
      <c r="F66" s="42"/>
      <c r="G66" s="42">
        <f t="shared" si="0"/>
        <v>0</v>
      </c>
    </row>
    <row r="67" spans="1:7" ht="20.100000000000001" customHeight="1" x14ac:dyDescent="0.25">
      <c r="A67" s="37" t="s">
        <v>239</v>
      </c>
      <c r="B67" s="47">
        <v>200112213</v>
      </c>
      <c r="C67" s="3" t="s">
        <v>13</v>
      </c>
      <c r="D67" s="45">
        <v>4</v>
      </c>
      <c r="E67" s="39"/>
      <c r="F67" s="42"/>
      <c r="G67" s="42">
        <f t="shared" si="0"/>
        <v>0</v>
      </c>
    </row>
    <row r="68" spans="1:7" ht="20.100000000000001" customHeight="1" x14ac:dyDescent="0.25">
      <c r="A68" s="37" t="s">
        <v>240</v>
      </c>
      <c r="B68" s="47">
        <v>200112214</v>
      </c>
      <c r="C68" s="3" t="s">
        <v>15</v>
      </c>
      <c r="D68" s="45">
        <v>4</v>
      </c>
      <c r="E68" s="39"/>
      <c r="F68" s="42"/>
      <c r="G68" s="42">
        <f t="shared" si="0"/>
        <v>0</v>
      </c>
    </row>
    <row r="69" spans="1:7" ht="20.100000000000001" customHeight="1" x14ac:dyDescent="0.25">
      <c r="A69" s="37" t="s">
        <v>241</v>
      </c>
      <c r="B69" s="47">
        <v>191211231</v>
      </c>
      <c r="C69" s="3" t="s">
        <v>17</v>
      </c>
      <c r="D69" s="45">
        <v>4</v>
      </c>
      <c r="E69" s="39"/>
      <c r="F69" s="42"/>
      <c r="G69" s="42">
        <f t="shared" si="0"/>
        <v>0</v>
      </c>
    </row>
    <row r="70" spans="1:7" ht="20.100000000000001" customHeight="1" x14ac:dyDescent="0.25">
      <c r="A70" s="37" t="s">
        <v>242</v>
      </c>
      <c r="B70" s="47">
        <v>200112216</v>
      </c>
      <c r="C70" s="3" t="s">
        <v>19</v>
      </c>
      <c r="D70" s="45">
        <v>4</v>
      </c>
      <c r="E70" s="39"/>
      <c r="F70" s="42"/>
      <c r="G70" s="42">
        <f t="shared" si="0"/>
        <v>0</v>
      </c>
    </row>
    <row r="71" spans="1:7" ht="20.100000000000001" customHeight="1" x14ac:dyDescent="0.25">
      <c r="A71" s="37" t="s">
        <v>243</v>
      </c>
      <c r="B71" s="47">
        <v>200112216</v>
      </c>
      <c r="C71" s="3" t="s">
        <v>21</v>
      </c>
      <c r="D71" s="45">
        <v>4</v>
      </c>
      <c r="E71" s="39"/>
      <c r="F71" s="42"/>
      <c r="G71" s="42">
        <f t="shared" si="0"/>
        <v>0</v>
      </c>
    </row>
    <row r="72" spans="1:7" ht="20.100000000000001" customHeight="1" x14ac:dyDescent="0.25">
      <c r="A72" s="37" t="s">
        <v>244</v>
      </c>
      <c r="B72" s="47">
        <v>200112217</v>
      </c>
      <c r="C72" s="3" t="s">
        <v>23</v>
      </c>
      <c r="D72" s="45">
        <v>4</v>
      </c>
      <c r="E72" s="39"/>
      <c r="F72" s="42"/>
      <c r="G72" s="42">
        <f t="shared" si="0"/>
        <v>0</v>
      </c>
    </row>
    <row r="73" spans="1:7" ht="20.100000000000001" customHeight="1" x14ac:dyDescent="0.25">
      <c r="A73" s="37" t="s">
        <v>245</v>
      </c>
      <c r="B73" s="47">
        <v>200112217</v>
      </c>
      <c r="C73" s="3" t="s">
        <v>25</v>
      </c>
      <c r="D73" s="45">
        <v>4</v>
      </c>
      <c r="E73" s="39"/>
      <c r="F73" s="42"/>
      <c r="G73" s="42">
        <f t="shared" si="0"/>
        <v>0</v>
      </c>
    </row>
    <row r="74" spans="1:7" ht="20.100000000000001" customHeight="1" x14ac:dyDescent="0.25">
      <c r="A74" s="37" t="s">
        <v>246</v>
      </c>
      <c r="B74" s="47">
        <v>200112217</v>
      </c>
      <c r="C74" s="3" t="s">
        <v>27</v>
      </c>
      <c r="D74" s="45">
        <v>4</v>
      </c>
      <c r="E74" s="39"/>
      <c r="F74" s="42"/>
      <c r="G74" s="42">
        <f t="shared" si="0"/>
        <v>0</v>
      </c>
    </row>
    <row r="75" spans="1:7" ht="20.100000000000001" customHeight="1" x14ac:dyDescent="0.25">
      <c r="A75" s="37" t="s">
        <v>247</v>
      </c>
      <c r="B75" s="47">
        <v>200112217</v>
      </c>
      <c r="C75" s="3" t="s">
        <v>29</v>
      </c>
      <c r="D75" s="45">
        <v>4</v>
      </c>
      <c r="E75" s="39"/>
      <c r="F75" s="42"/>
      <c r="G75" s="42">
        <f t="shared" si="0"/>
        <v>0</v>
      </c>
    </row>
    <row r="76" spans="1:7" ht="20.100000000000001" customHeight="1" x14ac:dyDescent="0.25">
      <c r="A76" s="37" t="s">
        <v>248</v>
      </c>
      <c r="B76" s="47">
        <v>200112217</v>
      </c>
      <c r="C76" s="3" t="s">
        <v>31</v>
      </c>
      <c r="D76" s="45">
        <v>4</v>
      </c>
      <c r="E76" s="39"/>
      <c r="F76" s="42"/>
      <c r="G76" s="42">
        <f t="shared" si="0"/>
        <v>0</v>
      </c>
    </row>
    <row r="77" spans="1:7" ht="20.100000000000001" customHeight="1" x14ac:dyDescent="0.25">
      <c r="A77" s="37" t="s">
        <v>249</v>
      </c>
      <c r="B77" s="47">
        <v>200112216</v>
      </c>
      <c r="C77" s="3" t="s">
        <v>33</v>
      </c>
      <c r="D77" s="45">
        <v>2</v>
      </c>
      <c r="E77" s="39"/>
      <c r="F77" s="42"/>
      <c r="G77" s="42">
        <f t="shared" si="0"/>
        <v>0</v>
      </c>
    </row>
    <row r="78" spans="1:7" ht="20.100000000000001" customHeight="1" x14ac:dyDescent="0.25">
      <c r="A78" s="37" t="s">
        <v>250</v>
      </c>
      <c r="B78" s="47">
        <v>200112216</v>
      </c>
      <c r="C78" s="3" t="s">
        <v>35</v>
      </c>
      <c r="D78" s="45">
        <v>2</v>
      </c>
      <c r="E78" s="39"/>
      <c r="F78" s="42"/>
      <c r="G78" s="42">
        <f t="shared" si="0"/>
        <v>0</v>
      </c>
    </row>
    <row r="79" spans="1:7" ht="20.100000000000001" customHeight="1" x14ac:dyDescent="0.25">
      <c r="A79" s="37" t="s">
        <v>251</v>
      </c>
      <c r="B79" s="47">
        <v>200112216</v>
      </c>
      <c r="C79" s="3" t="s">
        <v>37</v>
      </c>
      <c r="D79" s="45">
        <v>2</v>
      </c>
      <c r="E79" s="39"/>
      <c r="F79" s="42"/>
      <c r="G79" s="42">
        <f t="shared" si="0"/>
        <v>0</v>
      </c>
    </row>
    <row r="80" spans="1:7" ht="20.100000000000001" customHeight="1" x14ac:dyDescent="0.25">
      <c r="A80" s="37" t="s">
        <v>252</v>
      </c>
      <c r="B80" s="47">
        <v>200112216</v>
      </c>
      <c r="C80" s="3" t="s">
        <v>39</v>
      </c>
      <c r="D80" s="45">
        <v>2</v>
      </c>
      <c r="E80" s="39"/>
      <c r="F80" s="42"/>
      <c r="G80" s="42">
        <f t="shared" si="0"/>
        <v>0</v>
      </c>
    </row>
    <row r="81" spans="1:7" ht="20.100000000000001" customHeight="1" x14ac:dyDescent="0.25">
      <c r="A81" s="38" t="s">
        <v>205</v>
      </c>
      <c r="B81" s="47">
        <v>210228152</v>
      </c>
      <c r="C81" s="4" t="s">
        <v>163</v>
      </c>
      <c r="D81" s="45">
        <v>4</v>
      </c>
      <c r="E81" s="39"/>
      <c r="F81" s="42"/>
      <c r="G81" s="42">
        <f t="shared" si="0"/>
        <v>0</v>
      </c>
    </row>
    <row r="82" spans="1:7" ht="20.100000000000001" customHeight="1" x14ac:dyDescent="0.3">
      <c r="A82" s="9"/>
      <c r="B82" s="40"/>
      <c r="C82" s="41"/>
      <c r="D82" s="7"/>
      <c r="E82" s="9"/>
      <c r="F82" s="43" t="s">
        <v>192</v>
      </c>
      <c r="G82" s="44">
        <f>SUM(G23:G81)</f>
        <v>0</v>
      </c>
    </row>
    <row r="83" spans="1:7" ht="20.100000000000001" customHeight="1" x14ac:dyDescent="0.3">
      <c r="A83" s="9"/>
      <c r="B83" s="40"/>
      <c r="C83" s="41"/>
      <c r="D83" s="7"/>
      <c r="E83" s="9"/>
      <c r="F83" s="43" t="s">
        <v>193</v>
      </c>
      <c r="G83" s="44">
        <f>+G82*0.12</f>
        <v>0</v>
      </c>
    </row>
    <row r="84" spans="1:7" ht="20.100000000000001" customHeight="1" x14ac:dyDescent="0.3">
      <c r="A84" s="9"/>
      <c r="B84" s="40"/>
      <c r="C84" s="41"/>
      <c r="D84" s="7"/>
      <c r="E84" s="9"/>
      <c r="F84" s="43" t="s">
        <v>194</v>
      </c>
      <c r="G84" s="44">
        <f>+G82+G83</f>
        <v>0</v>
      </c>
    </row>
    <row r="85" spans="1:7" ht="20.100000000000001" customHeight="1" x14ac:dyDescent="0.25">
      <c r="A85" s="7"/>
      <c r="B85" s="40"/>
      <c r="C85" s="41"/>
      <c r="D85" s="9"/>
      <c r="E85" s="9"/>
      <c r="F85" s="9"/>
      <c r="G85" s="9"/>
    </row>
    <row r="86" spans="1:7" ht="20.100000000000001" customHeight="1" x14ac:dyDescent="0.3">
      <c r="B86" s="73" t="s">
        <v>115</v>
      </c>
      <c r="C86" s="73"/>
    </row>
    <row r="87" spans="1:7" ht="20.100000000000001" customHeight="1" x14ac:dyDescent="0.3">
      <c r="B87" s="69" t="s">
        <v>116</v>
      </c>
      <c r="C87" s="70"/>
    </row>
    <row r="88" spans="1:7" ht="20.100000000000001" customHeight="1" x14ac:dyDescent="0.25">
      <c r="B88" s="2">
        <v>1</v>
      </c>
      <c r="C88" s="3" t="s">
        <v>117</v>
      </c>
    </row>
    <row r="89" spans="1:7" ht="20.100000000000001" customHeight="1" x14ac:dyDescent="0.25">
      <c r="B89" s="2">
        <v>1</v>
      </c>
      <c r="C89" s="3" t="s">
        <v>118</v>
      </c>
    </row>
    <row r="90" spans="1:7" ht="20.100000000000001" customHeight="1" x14ac:dyDescent="0.25">
      <c r="B90" s="2">
        <v>1</v>
      </c>
      <c r="C90" s="3" t="s">
        <v>164</v>
      </c>
    </row>
    <row r="91" spans="1:7" ht="20.100000000000001" customHeight="1" x14ac:dyDescent="0.25">
      <c r="B91" s="2">
        <v>2</v>
      </c>
      <c r="C91" s="3" t="s">
        <v>119</v>
      </c>
    </row>
    <row r="92" spans="1:7" ht="20.100000000000001" customHeight="1" x14ac:dyDescent="0.25">
      <c r="B92" s="2">
        <v>2</v>
      </c>
      <c r="C92" s="5" t="s">
        <v>120</v>
      </c>
    </row>
    <row r="93" spans="1:7" ht="20.100000000000001" customHeight="1" x14ac:dyDescent="0.25">
      <c r="B93" s="2">
        <v>2</v>
      </c>
      <c r="C93" s="3" t="s">
        <v>121</v>
      </c>
    </row>
    <row r="94" spans="1:7" ht="20.100000000000001" customHeight="1" x14ac:dyDescent="0.25">
      <c r="B94" s="2">
        <v>2</v>
      </c>
      <c r="C94" s="3" t="s">
        <v>122</v>
      </c>
    </row>
    <row r="95" spans="1:7" ht="20.100000000000001" customHeight="1" x14ac:dyDescent="0.25">
      <c r="B95" s="2">
        <v>1</v>
      </c>
      <c r="C95" s="3" t="s">
        <v>123</v>
      </c>
    </row>
    <row r="96" spans="1:7" ht="20.100000000000001" customHeight="1" x14ac:dyDescent="0.25">
      <c r="B96" s="2">
        <v>1</v>
      </c>
      <c r="C96" s="3" t="s">
        <v>125</v>
      </c>
    </row>
    <row r="97" spans="2:3" ht="20.100000000000001" customHeight="1" x14ac:dyDescent="0.25">
      <c r="B97" s="2">
        <v>2</v>
      </c>
      <c r="C97" s="3" t="s">
        <v>165</v>
      </c>
    </row>
    <row r="98" spans="2:3" ht="20.100000000000001" customHeight="1" x14ac:dyDescent="0.3">
      <c r="B98" s="69" t="s">
        <v>126</v>
      </c>
      <c r="C98" s="70"/>
    </row>
    <row r="99" spans="2:3" ht="20.100000000000001" customHeight="1" x14ac:dyDescent="0.25">
      <c r="B99" s="2">
        <v>2</v>
      </c>
      <c r="C99" s="3" t="s">
        <v>124</v>
      </c>
    </row>
    <row r="100" spans="2:3" ht="20.100000000000001" customHeight="1" x14ac:dyDescent="0.25">
      <c r="B100" s="2">
        <v>2</v>
      </c>
      <c r="C100" s="3" t="s">
        <v>127</v>
      </c>
    </row>
    <row r="101" spans="2:3" ht="20.100000000000001" customHeight="1" x14ac:dyDescent="0.25">
      <c r="B101" s="2">
        <v>2</v>
      </c>
      <c r="C101" s="3" t="s">
        <v>128</v>
      </c>
    </row>
    <row r="102" spans="2:3" ht="20.100000000000001" customHeight="1" x14ac:dyDescent="0.25">
      <c r="B102" s="2">
        <v>1</v>
      </c>
      <c r="C102" s="3" t="s">
        <v>155</v>
      </c>
    </row>
    <row r="103" spans="2:3" ht="20.100000000000001" customHeight="1" x14ac:dyDescent="0.25">
      <c r="B103" s="2">
        <v>3</v>
      </c>
      <c r="C103" s="3" t="s">
        <v>129</v>
      </c>
    </row>
    <row r="104" spans="2:3" ht="20.100000000000001" customHeight="1" x14ac:dyDescent="0.25">
      <c r="B104" s="2">
        <v>1</v>
      </c>
      <c r="C104" s="3" t="s">
        <v>130</v>
      </c>
    </row>
    <row r="105" spans="2:3" ht="20.100000000000001" customHeight="1" x14ac:dyDescent="0.25">
      <c r="B105" s="2">
        <v>1</v>
      </c>
      <c r="C105" s="3" t="s">
        <v>131</v>
      </c>
    </row>
    <row r="106" spans="2:3" ht="20.100000000000001" customHeight="1" x14ac:dyDescent="0.25">
      <c r="B106" s="2">
        <v>1</v>
      </c>
      <c r="C106" s="3" t="s">
        <v>132</v>
      </c>
    </row>
    <row r="107" spans="2:3" ht="20.100000000000001" customHeight="1" x14ac:dyDescent="0.25">
      <c r="B107" s="2">
        <v>1</v>
      </c>
      <c r="C107" s="3" t="s">
        <v>133</v>
      </c>
    </row>
    <row r="108" spans="2:3" ht="20.100000000000001" customHeight="1" x14ac:dyDescent="0.25">
      <c r="B108" s="2">
        <v>2</v>
      </c>
      <c r="C108" s="3" t="s">
        <v>134</v>
      </c>
    </row>
    <row r="109" spans="2:3" ht="20.100000000000001" customHeight="1" x14ac:dyDescent="0.25">
      <c r="B109" s="2">
        <v>1</v>
      </c>
      <c r="C109" s="3" t="s">
        <v>135</v>
      </c>
    </row>
    <row r="110" spans="2:3" ht="20.100000000000001" customHeight="1" x14ac:dyDescent="0.25">
      <c r="B110" s="2">
        <v>2</v>
      </c>
      <c r="C110" s="3" t="s">
        <v>136</v>
      </c>
    </row>
    <row r="111" spans="2:3" ht="20.100000000000001" customHeight="1" x14ac:dyDescent="0.25">
      <c r="B111" s="2">
        <v>1</v>
      </c>
      <c r="C111" s="3" t="s">
        <v>137</v>
      </c>
    </row>
    <row r="112" spans="2:3" ht="20.100000000000001" customHeight="1" x14ac:dyDescent="0.25">
      <c r="B112" s="2">
        <v>1</v>
      </c>
      <c r="C112" s="3" t="s">
        <v>138</v>
      </c>
    </row>
    <row r="113" spans="2:3" ht="20.100000000000001" customHeight="1" x14ac:dyDescent="0.25">
      <c r="B113" s="2">
        <v>1</v>
      </c>
      <c r="C113" s="3" t="s">
        <v>139</v>
      </c>
    </row>
    <row r="114" spans="2:3" ht="20.100000000000001" customHeight="1" x14ac:dyDescent="0.25">
      <c r="B114" s="2">
        <v>3</v>
      </c>
      <c r="C114" s="3" t="s">
        <v>140</v>
      </c>
    </row>
    <row r="115" spans="2:3" ht="20.100000000000001" customHeight="1" x14ac:dyDescent="0.25">
      <c r="B115" s="2">
        <v>1</v>
      </c>
      <c r="C115" s="3" t="s">
        <v>156</v>
      </c>
    </row>
    <row r="116" spans="2:3" ht="20.100000000000001" customHeight="1" x14ac:dyDescent="0.25">
      <c r="B116" s="2">
        <v>1</v>
      </c>
      <c r="C116" s="3" t="s">
        <v>167</v>
      </c>
    </row>
    <row r="117" spans="2:3" ht="20.100000000000001" customHeight="1" x14ac:dyDescent="0.25">
      <c r="B117" s="2">
        <v>2</v>
      </c>
      <c r="C117" s="3" t="s">
        <v>141</v>
      </c>
    </row>
    <row r="118" spans="2:3" ht="20.100000000000001" customHeight="1" x14ac:dyDescent="0.3">
      <c r="B118" s="71" t="s">
        <v>142</v>
      </c>
      <c r="C118" s="71"/>
    </row>
    <row r="119" spans="2:3" ht="20.100000000000001" customHeight="1" x14ac:dyDescent="0.25">
      <c r="B119" s="2">
        <v>1</v>
      </c>
      <c r="C119" s="3" t="s">
        <v>143</v>
      </c>
    </row>
    <row r="120" spans="2:3" ht="20.100000000000001" customHeight="1" x14ac:dyDescent="0.25">
      <c r="B120" s="2">
        <v>2</v>
      </c>
      <c r="C120" s="3" t="s">
        <v>158</v>
      </c>
    </row>
    <row r="121" spans="2:3" ht="20.100000000000001" customHeight="1" x14ac:dyDescent="0.25">
      <c r="B121" s="2">
        <v>2</v>
      </c>
      <c r="C121" s="3" t="s">
        <v>144</v>
      </c>
    </row>
    <row r="122" spans="2:3" ht="20.100000000000001" customHeight="1" x14ac:dyDescent="0.25">
      <c r="B122" s="2">
        <v>1</v>
      </c>
      <c r="C122" s="3" t="s">
        <v>145</v>
      </c>
    </row>
    <row r="123" spans="2:3" ht="20.100000000000001" customHeight="1" x14ac:dyDescent="0.25">
      <c r="B123" s="2">
        <v>1</v>
      </c>
      <c r="C123" s="3" t="s">
        <v>159</v>
      </c>
    </row>
    <row r="124" spans="2:3" ht="20.100000000000001" customHeight="1" x14ac:dyDescent="0.25">
      <c r="B124" s="2">
        <v>2</v>
      </c>
      <c r="C124" s="3" t="s">
        <v>146</v>
      </c>
    </row>
    <row r="125" spans="2:3" ht="20.100000000000001" customHeight="1" x14ac:dyDescent="0.25">
      <c r="B125" s="2">
        <v>2</v>
      </c>
      <c r="C125" s="3" t="s">
        <v>147</v>
      </c>
    </row>
    <row r="126" spans="2:3" ht="20.100000000000001" customHeight="1" x14ac:dyDescent="0.25">
      <c r="B126" s="2">
        <v>1</v>
      </c>
      <c r="C126" s="3" t="s">
        <v>148</v>
      </c>
    </row>
    <row r="127" spans="2:3" ht="20.100000000000001" customHeight="1" x14ac:dyDescent="0.25">
      <c r="B127" s="2">
        <v>1</v>
      </c>
      <c r="C127" s="3" t="s">
        <v>149</v>
      </c>
    </row>
    <row r="128" spans="2:3" ht="20.100000000000001" customHeight="1" x14ac:dyDescent="0.25">
      <c r="B128" s="2">
        <v>1</v>
      </c>
      <c r="C128" s="3" t="s">
        <v>160</v>
      </c>
    </row>
    <row r="129" spans="1:8" ht="20.100000000000001" customHeight="1" x14ac:dyDescent="0.25">
      <c r="B129" s="2">
        <v>1</v>
      </c>
      <c r="C129" s="3" t="s">
        <v>150</v>
      </c>
    </row>
    <row r="130" spans="1:8" ht="20.100000000000001" customHeight="1" x14ac:dyDescent="0.25">
      <c r="B130" s="2">
        <v>1</v>
      </c>
      <c r="C130" s="3" t="s">
        <v>161</v>
      </c>
    </row>
    <row r="131" spans="1:8" ht="20.100000000000001" customHeight="1" x14ac:dyDescent="0.25">
      <c r="B131" s="2">
        <v>2</v>
      </c>
      <c r="C131" s="3" t="s">
        <v>166</v>
      </c>
    </row>
    <row r="132" spans="1:8" ht="20.100000000000001" customHeight="1" x14ac:dyDescent="0.25">
      <c r="B132" s="2">
        <v>1</v>
      </c>
      <c r="C132" s="3" t="s">
        <v>162</v>
      </c>
    </row>
    <row r="133" spans="1:8" ht="20.100000000000001" customHeight="1" x14ac:dyDescent="0.25">
      <c r="B133" s="2">
        <v>7</v>
      </c>
      <c r="C133" s="3" t="s">
        <v>157</v>
      </c>
    </row>
    <row r="134" spans="1:8" ht="20.100000000000001" customHeight="1" x14ac:dyDescent="0.25">
      <c r="B134" s="7"/>
      <c r="C134" s="8"/>
    </row>
    <row r="136" spans="1:8" s="14" customFormat="1" ht="16.2" thickBot="1" x14ac:dyDescent="0.35">
      <c r="A136" s="14" t="s">
        <v>195</v>
      </c>
      <c r="C136" s="46"/>
    </row>
    <row r="137" spans="1:8" s="14" customFormat="1" ht="15.6" x14ac:dyDescent="0.3">
      <c r="H137" s="12"/>
    </row>
    <row r="138" spans="1:8" s="14" customFormat="1" ht="15.6" x14ac:dyDescent="0.3">
      <c r="H138" s="12"/>
    </row>
    <row r="139" spans="1:8" s="14" customFormat="1" ht="15.6" x14ac:dyDescent="0.3">
      <c r="H139" s="12"/>
    </row>
    <row r="140" spans="1:8" s="14" customFormat="1" ht="16.2" thickBot="1" x14ac:dyDescent="0.35">
      <c r="A140" s="14" t="s">
        <v>196</v>
      </c>
      <c r="C140" s="46"/>
      <c r="H140" s="12"/>
    </row>
    <row r="141" spans="1:8" s="14" customFormat="1" ht="15.6" x14ac:dyDescent="0.3">
      <c r="H141" s="12"/>
    </row>
    <row r="142" spans="1:8" customFormat="1" ht="14.4" x14ac:dyDescent="0.3"/>
    <row r="143" spans="1:8" customFormat="1" ht="14.4" x14ac:dyDescent="0.3"/>
    <row r="144" spans="1:8" s="14" customFormat="1" ht="16.2" thickBot="1" x14ac:dyDescent="0.35">
      <c r="A144" s="14" t="s">
        <v>202</v>
      </c>
      <c r="C144" s="46"/>
      <c r="H144" s="12"/>
    </row>
    <row r="145" spans="1:8" s="14" customFormat="1" ht="15.6" x14ac:dyDescent="0.3">
      <c r="H145" s="12"/>
    </row>
    <row r="146" spans="1:8" s="66" customFormat="1" ht="20.100000000000001" customHeight="1" x14ac:dyDescent="0.25">
      <c r="A146" s="64"/>
      <c r="B146" s="64"/>
      <c r="C146" s="65"/>
    </row>
    <row r="147" spans="1:8" s="66" customFormat="1" ht="20.100000000000001" customHeight="1" thickBot="1" x14ac:dyDescent="0.35">
      <c r="A147" s="14" t="s">
        <v>203</v>
      </c>
      <c r="B147" s="14"/>
      <c r="C147" s="46"/>
    </row>
  </sheetData>
  <mergeCells count="8">
    <mergeCell ref="A2:G2"/>
    <mergeCell ref="A3:G3"/>
    <mergeCell ref="O4:P5"/>
    <mergeCell ref="B87:C87"/>
    <mergeCell ref="B98:C98"/>
    <mergeCell ref="B118:C118"/>
    <mergeCell ref="A4:G4"/>
    <mergeCell ref="B86:C8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46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A324-FCFD-46A0-8383-1130F0A54980}">
  <sheetPr>
    <pageSetUpPr fitToPage="1"/>
  </sheetPr>
  <dimension ref="A1:P147"/>
  <sheetViews>
    <sheetView showGridLines="0" zoomScale="83" zoomScaleNormal="83" workbookViewId="0">
      <selection activeCell="D17" sqref="D17:E17"/>
    </sheetView>
  </sheetViews>
  <sheetFormatPr baseColWidth="10" defaultColWidth="11.33203125" defaultRowHeight="20.100000000000001" customHeight="1" x14ac:dyDescent="0.25"/>
  <cols>
    <col min="1" max="1" width="20.88671875" style="1" customWidth="1"/>
    <col min="2" max="2" width="34" style="34" customWidth="1"/>
    <col min="3" max="3" width="65.21875" style="1" customWidth="1"/>
    <col min="4" max="4" width="23.21875" style="1" customWidth="1"/>
    <col min="5" max="5" width="18.77734375" style="1" customWidth="1"/>
    <col min="6" max="6" width="14.44140625" style="1" customWidth="1"/>
    <col min="7" max="7" width="13.44140625" style="1" customWidth="1"/>
    <col min="8" max="16384" width="11.33203125" style="1"/>
  </cols>
  <sheetData>
    <row r="1" spans="1:16" customFormat="1" ht="24" customHeight="1" x14ac:dyDescent="0.3">
      <c r="B1" s="48"/>
      <c r="C1" s="48"/>
      <c r="D1" s="49"/>
      <c r="E1" s="49"/>
      <c r="F1" s="49"/>
      <c r="G1" s="49"/>
      <c r="H1" s="49"/>
      <c r="I1" s="49"/>
      <c r="J1" s="49"/>
      <c r="K1" s="49"/>
      <c r="L1" s="50"/>
      <c r="M1" s="51"/>
    </row>
    <row r="2" spans="1:16" customFormat="1" ht="17.399999999999999" x14ac:dyDescent="0.3">
      <c r="A2" s="72" t="s">
        <v>0</v>
      </c>
      <c r="B2" s="72"/>
      <c r="C2" s="72"/>
      <c r="D2" s="72"/>
      <c r="E2" s="72"/>
      <c r="F2" s="72"/>
      <c r="G2" s="72"/>
      <c r="H2" s="49"/>
      <c r="I2" s="49"/>
      <c r="J2" s="49"/>
      <c r="K2" s="49"/>
      <c r="L2" s="50"/>
      <c r="M2" s="51"/>
    </row>
    <row r="3" spans="1:16" customFormat="1" ht="22.8" x14ac:dyDescent="0.4">
      <c r="A3" s="72" t="s">
        <v>1</v>
      </c>
      <c r="B3" s="72"/>
      <c r="C3" s="72"/>
      <c r="D3" s="72"/>
      <c r="E3" s="72"/>
      <c r="F3" s="72"/>
      <c r="G3" s="72"/>
      <c r="H3" s="52"/>
      <c r="I3" s="52"/>
      <c r="J3" s="52"/>
      <c r="K3" s="52"/>
      <c r="L3" s="52"/>
      <c r="M3" s="52"/>
    </row>
    <row r="4" spans="1:16" customFormat="1" ht="22.8" x14ac:dyDescent="0.4">
      <c r="A4" s="74" t="s">
        <v>170</v>
      </c>
      <c r="B4" s="74"/>
      <c r="C4" s="74"/>
      <c r="D4" s="74"/>
      <c r="E4" s="74"/>
      <c r="F4" s="74"/>
      <c r="G4" s="74"/>
      <c r="H4" s="52"/>
      <c r="I4" s="52"/>
      <c r="J4" s="52"/>
      <c r="K4" s="52"/>
      <c r="L4" s="52"/>
      <c r="M4" s="52"/>
      <c r="N4" s="6"/>
      <c r="O4" s="68"/>
      <c r="P4" s="68"/>
    </row>
    <row r="5" spans="1:16" s="6" customFormat="1" ht="20.100000000000001" customHeight="1" x14ac:dyDescent="0.3">
      <c r="A5" s="53"/>
      <c r="B5" s="53"/>
      <c r="C5" s="53"/>
      <c r="D5" s="53"/>
      <c r="E5" s="53"/>
      <c r="F5" s="53"/>
      <c r="G5" s="53"/>
      <c r="H5" s="53"/>
      <c r="O5" s="68"/>
      <c r="P5" s="68"/>
    </row>
    <row r="6" spans="1:16" s="6" customFormat="1" ht="20.100000000000001" customHeight="1" x14ac:dyDescent="0.3">
      <c r="A6" s="53"/>
      <c r="B6" s="53"/>
      <c r="C6" s="53"/>
      <c r="D6" s="53"/>
      <c r="E6" s="53"/>
      <c r="F6" s="53"/>
      <c r="G6" s="53"/>
      <c r="H6" s="53"/>
      <c r="O6" s="13"/>
      <c r="P6" s="13"/>
    </row>
    <row r="7" spans="1:16" s="6" customFormat="1" ht="20.100000000000001" customHeight="1" x14ac:dyDescent="0.25">
      <c r="A7" s="54" t="s">
        <v>171</v>
      </c>
      <c r="B7" s="54"/>
      <c r="C7" s="15" t="s">
        <v>172</v>
      </c>
      <c r="D7" s="54" t="s">
        <v>173</v>
      </c>
      <c r="E7" s="55"/>
      <c r="F7" s="56"/>
      <c r="G7" s="30"/>
      <c r="O7" s="13"/>
      <c r="P7" s="13"/>
    </row>
    <row r="8" spans="1:16" s="6" customFormat="1" ht="20.100000000000001" customHeight="1" x14ac:dyDescent="0.3">
      <c r="A8" s="16"/>
      <c r="B8" s="16"/>
      <c r="C8" s="16"/>
      <c r="D8" s="16"/>
      <c r="E8" s="16"/>
      <c r="F8" s="16"/>
      <c r="G8" s="1"/>
      <c r="O8" s="13"/>
      <c r="P8" s="13"/>
    </row>
    <row r="9" spans="1:16" s="6" customFormat="1" ht="20.100000000000001" customHeight="1" x14ac:dyDescent="0.25">
      <c r="A9" s="54" t="s">
        <v>174</v>
      </c>
      <c r="B9" s="54"/>
      <c r="C9" s="18" t="s">
        <v>175</v>
      </c>
      <c r="D9" s="57" t="s">
        <v>176</v>
      </c>
      <c r="E9" s="20" t="s">
        <v>198</v>
      </c>
      <c r="F9" s="58"/>
      <c r="G9" s="59"/>
      <c r="O9" s="13"/>
      <c r="P9" s="13"/>
    </row>
    <row r="10" spans="1:16" s="6" customFormat="1" ht="20.100000000000001" customHeight="1" x14ac:dyDescent="0.3">
      <c r="A10" s="16"/>
      <c r="B10" s="16"/>
      <c r="C10" s="16"/>
      <c r="D10" s="16"/>
      <c r="E10" s="16"/>
      <c r="F10" s="16"/>
      <c r="G10" s="1"/>
      <c r="O10" s="13"/>
      <c r="P10" s="13"/>
    </row>
    <row r="11" spans="1:16" s="6" customFormat="1" ht="25.2" customHeight="1" x14ac:dyDescent="0.25">
      <c r="A11" s="54" t="s">
        <v>177</v>
      </c>
      <c r="B11" s="54"/>
      <c r="C11" s="21" t="s">
        <v>178</v>
      </c>
      <c r="D11" s="57" t="s">
        <v>179</v>
      </c>
      <c r="E11" s="22" t="s">
        <v>199</v>
      </c>
      <c r="F11" s="27"/>
      <c r="G11" s="19"/>
      <c r="O11" s="13"/>
      <c r="P11" s="13"/>
    </row>
    <row r="12" spans="1:16" s="6" customFormat="1" ht="20.100000000000001" customHeight="1" x14ac:dyDescent="0.3">
      <c r="A12" s="16"/>
      <c r="B12" s="16"/>
      <c r="C12" s="16"/>
      <c r="D12" s="16"/>
      <c r="E12" s="16"/>
      <c r="F12" s="16"/>
      <c r="G12" s="1"/>
      <c r="O12" s="23"/>
      <c r="P12" s="23"/>
    </row>
    <row r="13" spans="1:16" s="6" customFormat="1" ht="20.100000000000001" customHeight="1" x14ac:dyDescent="0.25">
      <c r="A13" s="54" t="s">
        <v>180</v>
      </c>
      <c r="B13" s="54"/>
      <c r="C13" s="24">
        <v>44764</v>
      </c>
      <c r="D13" s="57" t="s">
        <v>181</v>
      </c>
      <c r="E13" s="25" t="s">
        <v>200</v>
      </c>
      <c r="F13" s="60"/>
      <c r="G13" s="61"/>
      <c r="O13" s="23"/>
      <c r="P13" s="23"/>
    </row>
    <row r="14" spans="1:16" s="6" customFormat="1" ht="20.100000000000001" customHeight="1" x14ac:dyDescent="0.3">
      <c r="A14" s="16"/>
      <c r="B14" s="16"/>
      <c r="C14" s="16"/>
      <c r="D14" s="16"/>
      <c r="E14" s="16"/>
      <c r="F14" s="16"/>
      <c r="G14" s="17"/>
      <c r="H14" s="17"/>
      <c r="O14" s="26"/>
      <c r="P14" s="26"/>
    </row>
    <row r="15" spans="1:16" s="6" customFormat="1" ht="20.100000000000001" customHeight="1" x14ac:dyDescent="0.25">
      <c r="A15" s="54" t="s">
        <v>182</v>
      </c>
      <c r="B15" s="54"/>
      <c r="C15" s="18" t="s">
        <v>183</v>
      </c>
      <c r="D15" s="19"/>
      <c r="E15" s="27"/>
      <c r="F15" s="27"/>
      <c r="G15" s="19"/>
      <c r="H15" s="19"/>
      <c r="O15" s="26"/>
      <c r="P15" s="26"/>
    </row>
    <row r="16" spans="1:16" s="6" customFormat="1" ht="20.100000000000001" customHeight="1" x14ac:dyDescent="0.3">
      <c r="A16" s="16"/>
      <c r="B16" s="16"/>
      <c r="C16" s="16"/>
      <c r="D16" s="16"/>
      <c r="E16" s="16"/>
      <c r="F16" s="16"/>
      <c r="G16" s="17"/>
      <c r="H16" s="17"/>
      <c r="O16" s="26"/>
      <c r="P16" s="26"/>
    </row>
    <row r="17" spans="1:16" s="6" customFormat="1" ht="20.100000000000001" customHeight="1" x14ac:dyDescent="0.25">
      <c r="A17" s="54" t="s">
        <v>184</v>
      </c>
      <c r="B17" s="54"/>
      <c r="C17" s="18"/>
      <c r="D17" s="57" t="s">
        <v>204</v>
      </c>
      <c r="E17" s="67"/>
      <c r="F17" s="27"/>
      <c r="G17" s="19"/>
      <c r="H17" s="19"/>
      <c r="O17" s="26"/>
      <c r="P17" s="26"/>
    </row>
    <row r="18" spans="1:16" s="6" customFormat="1" ht="20.100000000000001" customHeight="1" x14ac:dyDescent="0.3">
      <c r="A18" s="16"/>
      <c r="B18" s="16"/>
      <c r="C18" s="16"/>
      <c r="D18" s="16"/>
      <c r="E18" s="16"/>
      <c r="F18" s="16"/>
      <c r="G18" s="17"/>
      <c r="H18" s="17"/>
      <c r="O18" s="28"/>
      <c r="P18" s="28"/>
    </row>
    <row r="19" spans="1:16" s="6" customFormat="1" ht="20.100000000000001" customHeight="1" x14ac:dyDescent="0.25">
      <c r="A19" s="54" t="s">
        <v>185</v>
      </c>
      <c r="B19" s="54"/>
      <c r="C19" s="29"/>
      <c r="D19" s="30"/>
      <c r="E19" s="31"/>
      <c r="F19" s="31"/>
      <c r="G19" s="32"/>
      <c r="H19" s="33"/>
      <c r="O19" s="28"/>
      <c r="P19" s="28"/>
    </row>
    <row r="20" spans="1:16" s="6" customFormat="1" ht="20.100000000000001" customHeight="1" x14ac:dyDescent="0.25">
      <c r="A20" s="34"/>
      <c r="B20" s="34"/>
      <c r="C20" s="1"/>
      <c r="D20" s="1"/>
      <c r="E20" s="1"/>
      <c r="F20" s="1"/>
      <c r="G20" s="1"/>
      <c r="H20" s="1"/>
      <c r="O20" s="28"/>
      <c r="P20" s="28"/>
    </row>
    <row r="21" spans="1:16" s="6" customFormat="1" ht="20.100000000000001" customHeight="1" x14ac:dyDescent="0.3">
      <c r="A21" s="62"/>
      <c r="B21" s="62"/>
      <c r="C21" s="62"/>
      <c r="D21" s="62"/>
      <c r="E21" s="62"/>
      <c r="F21" s="62"/>
      <c r="G21" s="62"/>
      <c r="H21" s="63"/>
      <c r="O21" s="28"/>
      <c r="P21" s="28"/>
    </row>
    <row r="22" spans="1:16" s="6" customFormat="1" ht="30" customHeight="1" x14ac:dyDescent="0.25">
      <c r="A22" s="35" t="s">
        <v>186</v>
      </c>
      <c r="B22" s="35" t="s">
        <v>188</v>
      </c>
      <c r="C22" s="35" t="s">
        <v>187</v>
      </c>
      <c r="D22" s="35" t="s">
        <v>201</v>
      </c>
      <c r="E22" s="35" t="s">
        <v>189</v>
      </c>
      <c r="F22" s="36" t="s">
        <v>190</v>
      </c>
      <c r="G22" s="36" t="s">
        <v>191</v>
      </c>
      <c r="O22" s="28"/>
      <c r="P22" s="28"/>
    </row>
    <row r="23" spans="1:16" ht="20.100000000000001" customHeight="1" x14ac:dyDescent="0.25">
      <c r="A23" s="37" t="s">
        <v>2</v>
      </c>
      <c r="B23" s="47" t="s">
        <v>197</v>
      </c>
      <c r="C23" s="4" t="s">
        <v>3</v>
      </c>
      <c r="D23" s="45">
        <v>2</v>
      </c>
      <c r="E23" s="39"/>
      <c r="F23" s="42"/>
      <c r="G23" s="42">
        <f>+D23*F23</f>
        <v>0</v>
      </c>
    </row>
    <row r="24" spans="1:16" ht="20.100000000000001" customHeight="1" x14ac:dyDescent="0.25">
      <c r="A24" s="37" t="s">
        <v>4</v>
      </c>
      <c r="B24" s="47" t="s">
        <v>197</v>
      </c>
      <c r="C24" s="4" t="s">
        <v>5</v>
      </c>
      <c r="D24" s="45">
        <v>4</v>
      </c>
      <c r="E24" s="39"/>
      <c r="F24" s="42"/>
      <c r="G24" s="42">
        <f t="shared" ref="G24:G81" si="0">+D24*F24</f>
        <v>0</v>
      </c>
    </row>
    <row r="25" spans="1:16" ht="20.100000000000001" customHeight="1" x14ac:dyDescent="0.25">
      <c r="A25" s="37" t="s">
        <v>6</v>
      </c>
      <c r="B25" s="47" t="s">
        <v>197</v>
      </c>
      <c r="C25" s="4" t="s">
        <v>7</v>
      </c>
      <c r="D25" s="45">
        <v>4</v>
      </c>
      <c r="E25" s="39"/>
      <c r="F25" s="42"/>
      <c r="G25" s="42">
        <f t="shared" si="0"/>
        <v>0</v>
      </c>
    </row>
    <row r="26" spans="1:16" ht="20.100000000000001" customHeight="1" x14ac:dyDescent="0.25">
      <c r="A26" s="37" t="s">
        <v>8</v>
      </c>
      <c r="B26" s="47" t="s">
        <v>197</v>
      </c>
      <c r="C26" s="4" t="s">
        <v>9</v>
      </c>
      <c r="D26" s="45">
        <v>4</v>
      </c>
      <c r="E26" s="39"/>
      <c r="F26" s="42"/>
      <c r="G26" s="42">
        <f t="shared" si="0"/>
        <v>0</v>
      </c>
    </row>
    <row r="27" spans="1:16" ht="20.100000000000001" customHeight="1" x14ac:dyDescent="0.25">
      <c r="A27" s="37" t="s">
        <v>10</v>
      </c>
      <c r="B27" s="47" t="s">
        <v>197</v>
      </c>
      <c r="C27" s="4" t="s">
        <v>11</v>
      </c>
      <c r="D27" s="45">
        <v>4</v>
      </c>
      <c r="E27" s="39"/>
      <c r="F27" s="42"/>
      <c r="G27" s="42">
        <f t="shared" si="0"/>
        <v>0</v>
      </c>
    </row>
    <row r="28" spans="1:16" ht="20.100000000000001" customHeight="1" x14ac:dyDescent="0.25">
      <c r="A28" s="37" t="s">
        <v>12</v>
      </c>
      <c r="B28" s="47" t="s">
        <v>197</v>
      </c>
      <c r="C28" s="4" t="s">
        <v>13</v>
      </c>
      <c r="D28" s="45">
        <v>4</v>
      </c>
      <c r="E28" s="39"/>
      <c r="F28" s="42"/>
      <c r="G28" s="42">
        <f t="shared" si="0"/>
        <v>0</v>
      </c>
    </row>
    <row r="29" spans="1:16" ht="20.100000000000001" customHeight="1" x14ac:dyDescent="0.25">
      <c r="A29" s="37" t="s">
        <v>14</v>
      </c>
      <c r="B29" s="47" t="s">
        <v>197</v>
      </c>
      <c r="C29" s="4" t="s">
        <v>15</v>
      </c>
      <c r="D29" s="45">
        <v>4</v>
      </c>
      <c r="E29" s="39"/>
      <c r="F29" s="42"/>
      <c r="G29" s="42">
        <f t="shared" si="0"/>
        <v>0</v>
      </c>
    </row>
    <row r="30" spans="1:16" ht="20.100000000000001" customHeight="1" x14ac:dyDescent="0.25">
      <c r="A30" s="37" t="s">
        <v>16</v>
      </c>
      <c r="B30" s="47" t="s">
        <v>197</v>
      </c>
      <c r="C30" s="4" t="s">
        <v>17</v>
      </c>
      <c r="D30" s="45">
        <v>4</v>
      </c>
      <c r="E30" s="39"/>
      <c r="F30" s="42"/>
      <c r="G30" s="42">
        <f t="shared" si="0"/>
        <v>0</v>
      </c>
    </row>
    <row r="31" spans="1:16" ht="20.100000000000001" customHeight="1" x14ac:dyDescent="0.25">
      <c r="A31" s="37" t="s">
        <v>18</v>
      </c>
      <c r="B31" s="47" t="s">
        <v>197</v>
      </c>
      <c r="C31" s="4" t="s">
        <v>19</v>
      </c>
      <c r="D31" s="45">
        <v>4</v>
      </c>
      <c r="E31" s="39"/>
      <c r="F31" s="42"/>
      <c r="G31" s="42">
        <f t="shared" si="0"/>
        <v>0</v>
      </c>
    </row>
    <row r="32" spans="1:16" ht="20.100000000000001" customHeight="1" x14ac:dyDescent="0.25">
      <c r="A32" s="37" t="s">
        <v>20</v>
      </c>
      <c r="B32" s="47" t="s">
        <v>197</v>
      </c>
      <c r="C32" s="4" t="s">
        <v>21</v>
      </c>
      <c r="D32" s="45">
        <v>4</v>
      </c>
      <c r="E32" s="39"/>
      <c r="F32" s="42"/>
      <c r="G32" s="42">
        <f t="shared" si="0"/>
        <v>0</v>
      </c>
    </row>
    <row r="33" spans="1:7" ht="20.100000000000001" customHeight="1" x14ac:dyDescent="0.25">
      <c r="A33" s="37" t="s">
        <v>22</v>
      </c>
      <c r="B33" s="47" t="s">
        <v>197</v>
      </c>
      <c r="C33" s="4" t="s">
        <v>23</v>
      </c>
      <c r="D33" s="45">
        <v>4</v>
      </c>
      <c r="E33" s="39"/>
      <c r="F33" s="42"/>
      <c r="G33" s="42">
        <f t="shared" si="0"/>
        <v>0</v>
      </c>
    </row>
    <row r="34" spans="1:7" ht="20.100000000000001" customHeight="1" x14ac:dyDescent="0.25">
      <c r="A34" s="37" t="s">
        <v>24</v>
      </c>
      <c r="B34" s="47" t="s">
        <v>197</v>
      </c>
      <c r="C34" s="4" t="s">
        <v>25</v>
      </c>
      <c r="D34" s="45">
        <v>4</v>
      </c>
      <c r="E34" s="39"/>
      <c r="F34" s="42"/>
      <c r="G34" s="42">
        <f t="shared" si="0"/>
        <v>0</v>
      </c>
    </row>
    <row r="35" spans="1:7" ht="20.100000000000001" customHeight="1" x14ac:dyDescent="0.25">
      <c r="A35" s="37" t="s">
        <v>26</v>
      </c>
      <c r="B35" s="47" t="s">
        <v>197</v>
      </c>
      <c r="C35" s="4" t="s">
        <v>27</v>
      </c>
      <c r="D35" s="45">
        <v>4</v>
      </c>
      <c r="E35" s="39"/>
      <c r="F35" s="42"/>
      <c r="G35" s="42">
        <f t="shared" si="0"/>
        <v>0</v>
      </c>
    </row>
    <row r="36" spans="1:7" ht="20.100000000000001" customHeight="1" x14ac:dyDescent="0.25">
      <c r="A36" s="37" t="s">
        <v>28</v>
      </c>
      <c r="B36" s="47" t="s">
        <v>197</v>
      </c>
      <c r="C36" s="4" t="s">
        <v>29</v>
      </c>
      <c r="D36" s="45">
        <v>4</v>
      </c>
      <c r="E36" s="39"/>
      <c r="F36" s="42"/>
      <c r="G36" s="42">
        <f t="shared" si="0"/>
        <v>0</v>
      </c>
    </row>
    <row r="37" spans="1:7" ht="20.100000000000001" customHeight="1" x14ac:dyDescent="0.25">
      <c r="A37" s="37" t="s">
        <v>30</v>
      </c>
      <c r="B37" s="47" t="s">
        <v>197</v>
      </c>
      <c r="C37" s="4" t="s">
        <v>31</v>
      </c>
      <c r="D37" s="45">
        <v>4</v>
      </c>
      <c r="E37" s="39"/>
      <c r="F37" s="42"/>
      <c r="G37" s="42">
        <f t="shared" si="0"/>
        <v>0</v>
      </c>
    </row>
    <row r="38" spans="1:7" ht="20.100000000000001" customHeight="1" x14ac:dyDescent="0.25">
      <c r="A38" s="37" t="s">
        <v>32</v>
      </c>
      <c r="B38" s="47" t="s">
        <v>197</v>
      </c>
      <c r="C38" s="4" t="s">
        <v>33</v>
      </c>
      <c r="D38" s="45">
        <v>2</v>
      </c>
      <c r="E38" s="39"/>
      <c r="F38" s="42"/>
      <c r="G38" s="42">
        <f t="shared" si="0"/>
        <v>0</v>
      </c>
    </row>
    <row r="39" spans="1:7" ht="20.100000000000001" customHeight="1" x14ac:dyDescent="0.25">
      <c r="A39" s="37" t="s">
        <v>34</v>
      </c>
      <c r="B39" s="47" t="s">
        <v>197</v>
      </c>
      <c r="C39" s="4" t="s">
        <v>35</v>
      </c>
      <c r="D39" s="45">
        <v>2</v>
      </c>
      <c r="E39" s="39"/>
      <c r="F39" s="42"/>
      <c r="G39" s="42">
        <f t="shared" si="0"/>
        <v>0</v>
      </c>
    </row>
    <row r="40" spans="1:7" ht="20.100000000000001" customHeight="1" x14ac:dyDescent="0.25">
      <c r="A40" s="37" t="s">
        <v>36</v>
      </c>
      <c r="B40" s="47" t="s">
        <v>197</v>
      </c>
      <c r="C40" s="4" t="s">
        <v>37</v>
      </c>
      <c r="D40" s="45">
        <v>2</v>
      </c>
      <c r="E40" s="39"/>
      <c r="F40" s="42"/>
      <c r="G40" s="42">
        <f t="shared" si="0"/>
        <v>0</v>
      </c>
    </row>
    <row r="41" spans="1:7" ht="20.100000000000001" customHeight="1" x14ac:dyDescent="0.25">
      <c r="A41" s="37" t="s">
        <v>38</v>
      </c>
      <c r="B41" s="47" t="s">
        <v>197</v>
      </c>
      <c r="C41" s="4" t="s">
        <v>39</v>
      </c>
      <c r="D41" s="45">
        <v>2</v>
      </c>
      <c r="E41" s="39"/>
      <c r="F41" s="42"/>
      <c r="G41" s="42">
        <f t="shared" si="0"/>
        <v>0</v>
      </c>
    </row>
    <row r="42" spans="1:7" ht="20.100000000000001" customHeight="1" x14ac:dyDescent="0.25">
      <c r="A42" s="37" t="s">
        <v>40</v>
      </c>
      <c r="B42" s="47" t="s">
        <v>197</v>
      </c>
      <c r="C42" s="4" t="s">
        <v>41</v>
      </c>
      <c r="D42" s="45">
        <v>3</v>
      </c>
      <c r="E42" s="39"/>
      <c r="F42" s="42"/>
      <c r="G42" s="42">
        <f t="shared" si="0"/>
        <v>0</v>
      </c>
    </row>
    <row r="43" spans="1:7" ht="20.100000000000001" customHeight="1" x14ac:dyDescent="0.25">
      <c r="A43" s="37" t="s">
        <v>42</v>
      </c>
      <c r="B43" s="47" t="s">
        <v>197</v>
      </c>
      <c r="C43" s="4" t="s">
        <v>43</v>
      </c>
      <c r="D43" s="45">
        <v>6</v>
      </c>
      <c r="E43" s="39"/>
      <c r="F43" s="42"/>
      <c r="G43" s="42">
        <f t="shared" si="0"/>
        <v>0</v>
      </c>
    </row>
    <row r="44" spans="1:7" ht="20.100000000000001" customHeight="1" x14ac:dyDescent="0.25">
      <c r="A44" s="37" t="s">
        <v>44</v>
      </c>
      <c r="B44" s="47" t="s">
        <v>197</v>
      </c>
      <c r="C44" s="4" t="s">
        <v>45</v>
      </c>
      <c r="D44" s="45">
        <v>2</v>
      </c>
      <c r="E44" s="39"/>
      <c r="F44" s="42"/>
      <c r="G44" s="42">
        <f t="shared" si="0"/>
        <v>0</v>
      </c>
    </row>
    <row r="45" spans="1:7" ht="20.100000000000001" customHeight="1" x14ac:dyDescent="0.25">
      <c r="A45" s="37" t="s">
        <v>151</v>
      </c>
      <c r="B45" s="47" t="s">
        <v>197</v>
      </c>
      <c r="C45" s="4" t="s">
        <v>153</v>
      </c>
      <c r="D45" s="45">
        <v>2</v>
      </c>
      <c r="E45" s="39"/>
      <c r="F45" s="42"/>
      <c r="G45" s="42">
        <f t="shared" si="0"/>
        <v>0</v>
      </c>
    </row>
    <row r="46" spans="1:7" ht="20.100000000000001" customHeight="1" x14ac:dyDescent="0.25">
      <c r="A46" s="37" t="s">
        <v>152</v>
      </c>
      <c r="B46" s="47" t="s">
        <v>197</v>
      </c>
      <c r="C46" s="4" t="s">
        <v>154</v>
      </c>
      <c r="D46" s="45">
        <v>2</v>
      </c>
      <c r="E46" s="39"/>
      <c r="F46" s="42"/>
      <c r="G46" s="42">
        <f t="shared" si="0"/>
        <v>0</v>
      </c>
    </row>
    <row r="47" spans="1:7" ht="20.100000000000001" customHeight="1" x14ac:dyDescent="0.25">
      <c r="A47" s="37" t="s">
        <v>46</v>
      </c>
      <c r="B47" s="47">
        <v>2100004807</v>
      </c>
      <c r="C47" s="3" t="s">
        <v>47</v>
      </c>
      <c r="D47" s="45">
        <v>4</v>
      </c>
      <c r="E47" s="39"/>
      <c r="F47" s="42"/>
      <c r="G47" s="42">
        <f t="shared" si="0"/>
        <v>0</v>
      </c>
    </row>
    <row r="48" spans="1:7" ht="20.100000000000001" customHeight="1" x14ac:dyDescent="0.25">
      <c r="A48" s="37" t="s">
        <v>48</v>
      </c>
      <c r="B48" s="47">
        <v>2100010641</v>
      </c>
      <c r="C48" s="3" t="s">
        <v>49</v>
      </c>
      <c r="D48" s="45">
        <v>6</v>
      </c>
      <c r="E48" s="39"/>
      <c r="F48" s="42"/>
      <c r="G48" s="42">
        <f t="shared" si="0"/>
        <v>0</v>
      </c>
    </row>
    <row r="49" spans="1:7" ht="20.100000000000001" customHeight="1" x14ac:dyDescent="0.25">
      <c r="A49" s="37" t="s">
        <v>50</v>
      </c>
      <c r="B49" s="47">
        <v>2100017399</v>
      </c>
      <c r="C49" s="3" t="s">
        <v>51</v>
      </c>
      <c r="D49" s="45">
        <v>6</v>
      </c>
      <c r="E49" s="39"/>
      <c r="F49" s="42"/>
      <c r="G49" s="42">
        <f t="shared" si="0"/>
        <v>0</v>
      </c>
    </row>
    <row r="50" spans="1:7" ht="20.100000000000001" customHeight="1" x14ac:dyDescent="0.25">
      <c r="A50" s="37" t="s">
        <v>52</v>
      </c>
      <c r="B50" s="47">
        <v>2100009896</v>
      </c>
      <c r="C50" s="3" t="s">
        <v>53</v>
      </c>
      <c r="D50" s="45">
        <v>6</v>
      </c>
      <c r="E50" s="39"/>
      <c r="F50" s="42"/>
      <c r="G50" s="42">
        <f t="shared" si="0"/>
        <v>0</v>
      </c>
    </row>
    <row r="51" spans="1:7" ht="20.100000000000001" customHeight="1" x14ac:dyDescent="0.25">
      <c r="A51" s="37" t="s">
        <v>54</v>
      </c>
      <c r="B51" s="47" t="s">
        <v>197</v>
      </c>
      <c r="C51" s="3" t="s">
        <v>55</v>
      </c>
      <c r="D51" s="45">
        <v>6</v>
      </c>
      <c r="E51" s="39"/>
      <c r="F51" s="42"/>
      <c r="G51" s="42">
        <f t="shared" si="0"/>
        <v>0</v>
      </c>
    </row>
    <row r="52" spans="1:7" ht="20.100000000000001" customHeight="1" x14ac:dyDescent="0.25">
      <c r="A52" s="37" t="s">
        <v>56</v>
      </c>
      <c r="B52" s="47" t="s">
        <v>197</v>
      </c>
      <c r="C52" s="3" t="s">
        <v>57</v>
      </c>
      <c r="D52" s="45">
        <v>6</v>
      </c>
      <c r="E52" s="39"/>
      <c r="F52" s="42"/>
      <c r="G52" s="42">
        <f t="shared" si="0"/>
        <v>0</v>
      </c>
    </row>
    <row r="53" spans="1:7" ht="20.100000000000001" customHeight="1" x14ac:dyDescent="0.25">
      <c r="A53" s="37" t="s">
        <v>58</v>
      </c>
      <c r="B53" s="47" t="s">
        <v>197</v>
      </c>
      <c r="C53" s="3" t="s">
        <v>59</v>
      </c>
      <c r="D53" s="45">
        <v>6</v>
      </c>
      <c r="E53" s="39"/>
      <c r="F53" s="42"/>
      <c r="G53" s="42">
        <f t="shared" si="0"/>
        <v>0</v>
      </c>
    </row>
    <row r="54" spans="1:7" ht="20.100000000000001" customHeight="1" x14ac:dyDescent="0.25">
      <c r="A54" s="37" t="s">
        <v>60</v>
      </c>
      <c r="B54" s="47" t="s">
        <v>197</v>
      </c>
      <c r="C54" s="3" t="s">
        <v>61</v>
      </c>
      <c r="D54" s="45">
        <v>6</v>
      </c>
      <c r="E54" s="39"/>
      <c r="F54" s="42"/>
      <c r="G54" s="42">
        <f t="shared" si="0"/>
        <v>0</v>
      </c>
    </row>
    <row r="55" spans="1:7" ht="20.100000000000001" customHeight="1" x14ac:dyDescent="0.25">
      <c r="A55" s="37" t="s">
        <v>62</v>
      </c>
      <c r="B55" s="47" t="s">
        <v>197</v>
      </c>
      <c r="C55" s="3" t="s">
        <v>63</v>
      </c>
      <c r="D55" s="45">
        <v>6</v>
      </c>
      <c r="E55" s="39"/>
      <c r="F55" s="42"/>
      <c r="G55" s="42">
        <f t="shared" si="0"/>
        <v>0</v>
      </c>
    </row>
    <row r="56" spans="1:7" ht="20.100000000000001" customHeight="1" x14ac:dyDescent="0.25">
      <c r="A56" s="37" t="s">
        <v>64</v>
      </c>
      <c r="B56" s="47" t="s">
        <v>197</v>
      </c>
      <c r="C56" s="3" t="s">
        <v>65</v>
      </c>
      <c r="D56" s="45">
        <v>6</v>
      </c>
      <c r="E56" s="39"/>
      <c r="F56" s="42"/>
      <c r="G56" s="42">
        <f t="shared" si="0"/>
        <v>0</v>
      </c>
    </row>
    <row r="57" spans="1:7" ht="20.100000000000001" customHeight="1" x14ac:dyDescent="0.25">
      <c r="A57" s="37" t="s">
        <v>66</v>
      </c>
      <c r="B57" s="47" t="s">
        <v>197</v>
      </c>
      <c r="C57" s="3" t="s">
        <v>67</v>
      </c>
      <c r="D57" s="45">
        <v>6</v>
      </c>
      <c r="E57" s="39"/>
      <c r="F57" s="42"/>
      <c r="G57" s="42">
        <f t="shared" si="0"/>
        <v>0</v>
      </c>
    </row>
    <row r="58" spans="1:7" ht="20.100000000000001" customHeight="1" x14ac:dyDescent="0.25">
      <c r="A58" s="37" t="s">
        <v>68</v>
      </c>
      <c r="B58" s="47" t="s">
        <v>197</v>
      </c>
      <c r="C58" s="3" t="s">
        <v>69</v>
      </c>
      <c r="D58" s="45">
        <v>6</v>
      </c>
      <c r="E58" s="39"/>
      <c r="F58" s="42"/>
      <c r="G58" s="42">
        <f t="shared" si="0"/>
        <v>0</v>
      </c>
    </row>
    <row r="59" spans="1:7" ht="20.100000000000001" customHeight="1" x14ac:dyDescent="0.25">
      <c r="A59" s="37" t="s">
        <v>70</v>
      </c>
      <c r="B59" s="47" t="s">
        <v>197</v>
      </c>
      <c r="C59" s="3" t="s">
        <v>71</v>
      </c>
      <c r="D59" s="45">
        <v>6</v>
      </c>
      <c r="E59" s="39"/>
      <c r="F59" s="42"/>
      <c r="G59" s="42">
        <f t="shared" si="0"/>
        <v>0</v>
      </c>
    </row>
    <row r="60" spans="1:7" ht="20.100000000000001" customHeight="1" x14ac:dyDescent="0.25">
      <c r="A60" s="37" t="s">
        <v>72</v>
      </c>
      <c r="B60" s="47" t="s">
        <v>197</v>
      </c>
      <c r="C60" s="3" t="s">
        <v>73</v>
      </c>
      <c r="D60" s="45">
        <v>6</v>
      </c>
      <c r="E60" s="39"/>
      <c r="F60" s="42"/>
      <c r="G60" s="42">
        <f t="shared" si="0"/>
        <v>0</v>
      </c>
    </row>
    <row r="61" spans="1:7" ht="20.100000000000001" customHeight="1" x14ac:dyDescent="0.25">
      <c r="A61" s="37" t="s">
        <v>74</v>
      </c>
      <c r="B61" s="47">
        <v>2100022697</v>
      </c>
      <c r="C61" s="3" t="s">
        <v>75</v>
      </c>
      <c r="D61" s="45">
        <v>6</v>
      </c>
      <c r="E61" s="39"/>
      <c r="F61" s="42"/>
      <c r="G61" s="42">
        <f t="shared" si="0"/>
        <v>0</v>
      </c>
    </row>
    <row r="62" spans="1:7" ht="20.100000000000001" customHeight="1" x14ac:dyDescent="0.25">
      <c r="A62" s="37" t="s">
        <v>76</v>
      </c>
      <c r="B62" s="47" t="s">
        <v>197</v>
      </c>
      <c r="C62" s="3" t="s">
        <v>77</v>
      </c>
      <c r="D62" s="45">
        <v>2</v>
      </c>
      <c r="E62" s="39"/>
      <c r="F62" s="42"/>
      <c r="G62" s="42">
        <f t="shared" si="0"/>
        <v>0</v>
      </c>
    </row>
    <row r="63" spans="1:7" ht="20.100000000000001" customHeight="1" x14ac:dyDescent="0.25">
      <c r="A63" s="37" t="s">
        <v>78</v>
      </c>
      <c r="B63" s="47" t="s">
        <v>197</v>
      </c>
      <c r="C63" s="3" t="s">
        <v>79</v>
      </c>
      <c r="D63" s="45">
        <v>2</v>
      </c>
      <c r="E63" s="39"/>
      <c r="F63" s="42"/>
      <c r="G63" s="42">
        <f t="shared" si="0"/>
        <v>0</v>
      </c>
    </row>
    <row r="64" spans="1:7" ht="20.100000000000001" customHeight="1" x14ac:dyDescent="0.25">
      <c r="A64" s="37" t="s">
        <v>80</v>
      </c>
      <c r="B64" s="47">
        <v>2100022698</v>
      </c>
      <c r="C64" s="3" t="s">
        <v>81</v>
      </c>
      <c r="D64" s="45">
        <v>6</v>
      </c>
      <c r="E64" s="39"/>
      <c r="F64" s="42"/>
      <c r="G64" s="42">
        <f t="shared" si="0"/>
        <v>0</v>
      </c>
    </row>
    <row r="65" spans="1:7" ht="20.100000000000001" customHeight="1" x14ac:dyDescent="0.25">
      <c r="A65" s="37" t="s">
        <v>82</v>
      </c>
      <c r="B65" s="47" t="s">
        <v>197</v>
      </c>
      <c r="C65" s="3" t="s">
        <v>83</v>
      </c>
      <c r="D65" s="45">
        <v>2</v>
      </c>
      <c r="E65" s="39"/>
      <c r="F65" s="42"/>
      <c r="G65" s="42">
        <f t="shared" si="0"/>
        <v>0</v>
      </c>
    </row>
    <row r="66" spans="1:7" ht="20.100000000000001" customHeight="1" x14ac:dyDescent="0.25">
      <c r="A66" s="37" t="s">
        <v>84</v>
      </c>
      <c r="B66" s="47" t="s">
        <v>197</v>
      </c>
      <c r="C66" s="3" t="s">
        <v>85</v>
      </c>
      <c r="D66" s="45">
        <v>2</v>
      </c>
      <c r="E66" s="39"/>
      <c r="F66" s="42"/>
      <c r="G66" s="42">
        <f t="shared" si="0"/>
        <v>0</v>
      </c>
    </row>
    <row r="67" spans="1:7" ht="20.100000000000001" customHeight="1" x14ac:dyDescent="0.25">
      <c r="A67" s="37" t="s">
        <v>86</v>
      </c>
      <c r="B67" s="47">
        <v>2100028611</v>
      </c>
      <c r="C67" s="3" t="s">
        <v>87</v>
      </c>
      <c r="D67" s="45">
        <v>6</v>
      </c>
      <c r="E67" s="39"/>
      <c r="F67" s="42"/>
      <c r="G67" s="42">
        <f t="shared" si="0"/>
        <v>0</v>
      </c>
    </row>
    <row r="68" spans="1:7" ht="20.100000000000001" customHeight="1" x14ac:dyDescent="0.25">
      <c r="A68" s="37" t="s">
        <v>88</v>
      </c>
      <c r="B68" s="47">
        <v>2100010645</v>
      </c>
      <c r="C68" s="3" t="s">
        <v>89</v>
      </c>
      <c r="D68" s="45">
        <v>9</v>
      </c>
      <c r="E68" s="39"/>
      <c r="F68" s="42"/>
      <c r="G68" s="42">
        <f t="shared" si="0"/>
        <v>0</v>
      </c>
    </row>
    <row r="69" spans="1:7" ht="20.100000000000001" customHeight="1" x14ac:dyDescent="0.25">
      <c r="A69" s="37" t="s">
        <v>90</v>
      </c>
      <c r="B69" s="47">
        <v>2100007516</v>
      </c>
      <c r="C69" s="3" t="s">
        <v>91</v>
      </c>
      <c r="D69" s="45">
        <v>4</v>
      </c>
      <c r="E69" s="39"/>
      <c r="F69" s="42"/>
      <c r="G69" s="42">
        <f t="shared" si="0"/>
        <v>0</v>
      </c>
    </row>
    <row r="70" spans="1:7" ht="20.100000000000001" customHeight="1" x14ac:dyDescent="0.25">
      <c r="A70" s="37" t="s">
        <v>92</v>
      </c>
      <c r="B70" s="47">
        <v>2100010712</v>
      </c>
      <c r="C70" s="3" t="s">
        <v>93</v>
      </c>
      <c r="D70" s="45">
        <v>4</v>
      </c>
      <c r="E70" s="39"/>
      <c r="F70" s="42"/>
      <c r="G70" s="42">
        <f t="shared" si="0"/>
        <v>0</v>
      </c>
    </row>
    <row r="71" spans="1:7" ht="20.100000000000001" customHeight="1" x14ac:dyDescent="0.25">
      <c r="A71" s="37" t="s">
        <v>94</v>
      </c>
      <c r="B71" s="47">
        <v>2100007744</v>
      </c>
      <c r="C71" s="3" t="s">
        <v>95</v>
      </c>
      <c r="D71" s="45">
        <v>4</v>
      </c>
      <c r="E71" s="39"/>
      <c r="F71" s="42"/>
      <c r="G71" s="42">
        <f t="shared" si="0"/>
        <v>0</v>
      </c>
    </row>
    <row r="72" spans="1:7" ht="20.100000000000001" customHeight="1" x14ac:dyDescent="0.25">
      <c r="A72" s="37" t="s">
        <v>96</v>
      </c>
      <c r="B72" s="47" t="s">
        <v>197</v>
      </c>
      <c r="C72" s="3" t="s">
        <v>97</v>
      </c>
      <c r="D72" s="45">
        <v>2</v>
      </c>
      <c r="E72" s="39"/>
      <c r="F72" s="42"/>
      <c r="G72" s="42">
        <f t="shared" si="0"/>
        <v>0</v>
      </c>
    </row>
    <row r="73" spans="1:7" ht="20.100000000000001" customHeight="1" x14ac:dyDescent="0.25">
      <c r="A73" s="37" t="s">
        <v>98</v>
      </c>
      <c r="B73" s="47" t="s">
        <v>197</v>
      </c>
      <c r="C73" s="3" t="s">
        <v>99</v>
      </c>
      <c r="D73" s="45">
        <v>2</v>
      </c>
      <c r="E73" s="39"/>
      <c r="F73" s="42"/>
      <c r="G73" s="42">
        <f t="shared" si="0"/>
        <v>0</v>
      </c>
    </row>
    <row r="74" spans="1:7" ht="20.100000000000001" customHeight="1" x14ac:dyDescent="0.25">
      <c r="A74" s="37" t="s">
        <v>100</v>
      </c>
      <c r="B74" s="47" t="s">
        <v>197</v>
      </c>
      <c r="C74" s="3" t="s">
        <v>101</v>
      </c>
      <c r="D74" s="45">
        <v>2</v>
      </c>
      <c r="E74" s="39"/>
      <c r="F74" s="42"/>
      <c r="G74" s="42">
        <f t="shared" si="0"/>
        <v>0</v>
      </c>
    </row>
    <row r="75" spans="1:7" ht="20.100000000000001" customHeight="1" x14ac:dyDescent="0.25">
      <c r="A75" s="37" t="s">
        <v>102</v>
      </c>
      <c r="B75" s="47" t="s">
        <v>197</v>
      </c>
      <c r="C75" s="3" t="s">
        <v>103</v>
      </c>
      <c r="D75" s="45">
        <v>2</v>
      </c>
      <c r="E75" s="39"/>
      <c r="F75" s="42"/>
      <c r="G75" s="42">
        <f t="shared" si="0"/>
        <v>0</v>
      </c>
    </row>
    <row r="76" spans="1:7" ht="20.100000000000001" customHeight="1" x14ac:dyDescent="0.25">
      <c r="A76" s="37" t="s">
        <v>104</v>
      </c>
      <c r="B76" s="47" t="s">
        <v>197</v>
      </c>
      <c r="C76" s="3" t="s">
        <v>105</v>
      </c>
      <c r="D76" s="45">
        <v>2</v>
      </c>
      <c r="E76" s="39"/>
      <c r="F76" s="42"/>
      <c r="G76" s="42">
        <f t="shared" si="0"/>
        <v>0</v>
      </c>
    </row>
    <row r="77" spans="1:7" ht="20.100000000000001" customHeight="1" x14ac:dyDescent="0.25">
      <c r="A77" s="37" t="s">
        <v>106</v>
      </c>
      <c r="B77" s="47" t="s">
        <v>197</v>
      </c>
      <c r="C77" s="3" t="s">
        <v>107</v>
      </c>
      <c r="D77" s="45">
        <v>2</v>
      </c>
      <c r="E77" s="39"/>
      <c r="F77" s="42"/>
      <c r="G77" s="42">
        <f t="shared" si="0"/>
        <v>0</v>
      </c>
    </row>
    <row r="78" spans="1:7" ht="20.100000000000001" customHeight="1" x14ac:dyDescent="0.25">
      <c r="A78" s="37" t="s">
        <v>108</v>
      </c>
      <c r="B78" s="47" t="s">
        <v>197</v>
      </c>
      <c r="C78" s="3" t="s">
        <v>109</v>
      </c>
      <c r="D78" s="45">
        <v>2</v>
      </c>
      <c r="E78" s="39"/>
      <c r="F78" s="42"/>
      <c r="G78" s="42">
        <f t="shared" si="0"/>
        <v>0</v>
      </c>
    </row>
    <row r="79" spans="1:7" ht="20.100000000000001" customHeight="1" x14ac:dyDescent="0.25">
      <c r="A79" s="37" t="s">
        <v>110</v>
      </c>
      <c r="B79" s="47" t="s">
        <v>197</v>
      </c>
      <c r="C79" s="3" t="s">
        <v>111</v>
      </c>
      <c r="D79" s="45">
        <v>2</v>
      </c>
      <c r="E79" s="39"/>
      <c r="F79" s="42"/>
      <c r="G79" s="42">
        <f t="shared" si="0"/>
        <v>0</v>
      </c>
    </row>
    <row r="80" spans="1:7" ht="20.100000000000001" customHeight="1" x14ac:dyDescent="0.25">
      <c r="A80" s="37" t="s">
        <v>112</v>
      </c>
      <c r="B80" s="47" t="s">
        <v>197</v>
      </c>
      <c r="C80" s="3" t="s">
        <v>113</v>
      </c>
      <c r="D80" s="45">
        <v>2</v>
      </c>
      <c r="E80" s="39"/>
      <c r="F80" s="42"/>
      <c r="G80" s="42">
        <f t="shared" si="0"/>
        <v>0</v>
      </c>
    </row>
    <row r="81" spans="1:7" ht="20.100000000000001" customHeight="1" x14ac:dyDescent="0.25">
      <c r="A81" s="38" t="s">
        <v>114</v>
      </c>
      <c r="B81" s="47" t="s">
        <v>197</v>
      </c>
      <c r="C81" s="4" t="s">
        <v>163</v>
      </c>
      <c r="D81" s="45">
        <v>4</v>
      </c>
      <c r="E81" s="39"/>
      <c r="F81" s="42"/>
      <c r="G81" s="42">
        <f t="shared" si="0"/>
        <v>0</v>
      </c>
    </row>
    <row r="82" spans="1:7" ht="20.100000000000001" customHeight="1" x14ac:dyDescent="0.3">
      <c r="A82" s="9"/>
      <c r="B82" s="40"/>
      <c r="C82" s="41"/>
      <c r="D82" s="7"/>
      <c r="E82" s="9"/>
      <c r="F82" s="43" t="s">
        <v>192</v>
      </c>
      <c r="G82" s="44">
        <f>SUM(G23:G81)</f>
        <v>0</v>
      </c>
    </row>
    <row r="83" spans="1:7" ht="20.100000000000001" customHeight="1" x14ac:dyDescent="0.3">
      <c r="A83" s="9"/>
      <c r="B83" s="40"/>
      <c r="C83" s="41"/>
      <c r="D83" s="7"/>
      <c r="E83" s="9"/>
      <c r="F83" s="43" t="s">
        <v>193</v>
      </c>
      <c r="G83" s="44">
        <f>+G82*0.12</f>
        <v>0</v>
      </c>
    </row>
    <row r="84" spans="1:7" ht="20.100000000000001" customHeight="1" x14ac:dyDescent="0.3">
      <c r="A84" s="9"/>
      <c r="B84" s="40"/>
      <c r="C84" s="41"/>
      <c r="D84" s="7"/>
      <c r="E84" s="9"/>
      <c r="F84" s="43" t="s">
        <v>194</v>
      </c>
      <c r="G84" s="44">
        <f>+G82+G83</f>
        <v>0</v>
      </c>
    </row>
    <row r="85" spans="1:7" ht="20.100000000000001" customHeight="1" x14ac:dyDescent="0.25">
      <c r="A85" s="7"/>
      <c r="B85" s="40"/>
      <c r="C85" s="41"/>
      <c r="D85" s="9"/>
      <c r="E85" s="9"/>
      <c r="F85" s="9"/>
      <c r="G85" s="9"/>
    </row>
    <row r="86" spans="1:7" ht="20.100000000000001" customHeight="1" x14ac:dyDescent="0.3">
      <c r="B86" s="73" t="s">
        <v>115</v>
      </c>
      <c r="C86" s="73"/>
    </row>
    <row r="87" spans="1:7" ht="20.100000000000001" customHeight="1" x14ac:dyDescent="0.3">
      <c r="B87" s="69" t="s">
        <v>116</v>
      </c>
      <c r="C87" s="70"/>
    </row>
    <row r="88" spans="1:7" ht="20.100000000000001" customHeight="1" x14ac:dyDescent="0.25">
      <c r="B88" s="2">
        <v>1</v>
      </c>
      <c r="C88" s="3" t="s">
        <v>117</v>
      </c>
    </row>
    <row r="89" spans="1:7" ht="20.100000000000001" customHeight="1" x14ac:dyDescent="0.25">
      <c r="B89" s="2">
        <v>1</v>
      </c>
      <c r="C89" s="3" t="s">
        <v>118</v>
      </c>
    </row>
    <row r="90" spans="1:7" ht="20.100000000000001" customHeight="1" x14ac:dyDescent="0.25">
      <c r="B90" s="2">
        <v>1</v>
      </c>
      <c r="C90" s="3" t="s">
        <v>164</v>
      </c>
    </row>
    <row r="91" spans="1:7" ht="20.100000000000001" customHeight="1" x14ac:dyDescent="0.25">
      <c r="B91" s="2">
        <v>2</v>
      </c>
      <c r="C91" s="3" t="s">
        <v>119</v>
      </c>
    </row>
    <row r="92" spans="1:7" ht="20.100000000000001" customHeight="1" x14ac:dyDescent="0.25">
      <c r="B92" s="2">
        <v>2</v>
      </c>
      <c r="C92" s="5" t="s">
        <v>120</v>
      </c>
    </row>
    <row r="93" spans="1:7" ht="20.100000000000001" customHeight="1" x14ac:dyDescent="0.25">
      <c r="B93" s="2">
        <v>2</v>
      </c>
      <c r="C93" s="3" t="s">
        <v>121</v>
      </c>
    </row>
    <row r="94" spans="1:7" ht="20.100000000000001" customHeight="1" x14ac:dyDescent="0.25">
      <c r="B94" s="2">
        <v>2</v>
      </c>
      <c r="C94" s="3" t="s">
        <v>122</v>
      </c>
    </row>
    <row r="95" spans="1:7" ht="20.100000000000001" customHeight="1" x14ac:dyDescent="0.25">
      <c r="B95" s="2">
        <v>1</v>
      </c>
      <c r="C95" s="3" t="s">
        <v>123</v>
      </c>
    </row>
    <row r="96" spans="1:7" ht="20.100000000000001" customHeight="1" x14ac:dyDescent="0.25">
      <c r="B96" s="2">
        <v>1</v>
      </c>
      <c r="C96" s="3" t="s">
        <v>125</v>
      </c>
    </row>
    <row r="97" spans="2:3" ht="20.100000000000001" customHeight="1" x14ac:dyDescent="0.25">
      <c r="B97" s="2">
        <v>2</v>
      </c>
      <c r="C97" s="3" t="s">
        <v>165</v>
      </c>
    </row>
    <row r="98" spans="2:3" ht="20.100000000000001" customHeight="1" x14ac:dyDescent="0.3">
      <c r="B98" s="69" t="s">
        <v>126</v>
      </c>
      <c r="C98" s="70"/>
    </row>
    <row r="99" spans="2:3" ht="20.100000000000001" customHeight="1" x14ac:dyDescent="0.25">
      <c r="B99" s="2">
        <v>2</v>
      </c>
      <c r="C99" s="3" t="s">
        <v>124</v>
      </c>
    </row>
    <row r="100" spans="2:3" ht="20.100000000000001" customHeight="1" x14ac:dyDescent="0.25">
      <c r="B100" s="2">
        <v>2</v>
      </c>
      <c r="C100" s="3" t="s">
        <v>127</v>
      </c>
    </row>
    <row r="101" spans="2:3" ht="20.100000000000001" customHeight="1" x14ac:dyDescent="0.25">
      <c r="B101" s="2">
        <v>2</v>
      </c>
      <c r="C101" s="3" t="s">
        <v>128</v>
      </c>
    </row>
    <row r="102" spans="2:3" ht="20.100000000000001" customHeight="1" x14ac:dyDescent="0.25">
      <c r="B102" s="2">
        <v>1</v>
      </c>
      <c r="C102" s="3" t="s">
        <v>155</v>
      </c>
    </row>
    <row r="103" spans="2:3" ht="20.100000000000001" customHeight="1" x14ac:dyDescent="0.25">
      <c r="B103" s="2">
        <v>3</v>
      </c>
      <c r="C103" s="3" t="s">
        <v>129</v>
      </c>
    </row>
    <row r="104" spans="2:3" ht="20.100000000000001" customHeight="1" x14ac:dyDescent="0.25">
      <c r="B104" s="2">
        <v>1</v>
      </c>
      <c r="C104" s="3" t="s">
        <v>130</v>
      </c>
    </row>
    <row r="105" spans="2:3" ht="20.100000000000001" customHeight="1" x14ac:dyDescent="0.25">
      <c r="B105" s="2">
        <v>1</v>
      </c>
      <c r="C105" s="3" t="s">
        <v>131</v>
      </c>
    </row>
    <row r="106" spans="2:3" ht="20.100000000000001" customHeight="1" x14ac:dyDescent="0.25">
      <c r="B106" s="2">
        <v>1</v>
      </c>
      <c r="C106" s="3" t="s">
        <v>132</v>
      </c>
    </row>
    <row r="107" spans="2:3" ht="20.100000000000001" customHeight="1" x14ac:dyDescent="0.25">
      <c r="B107" s="2">
        <v>1</v>
      </c>
      <c r="C107" s="3" t="s">
        <v>133</v>
      </c>
    </row>
    <row r="108" spans="2:3" ht="20.100000000000001" customHeight="1" x14ac:dyDescent="0.25">
      <c r="B108" s="2">
        <v>2</v>
      </c>
      <c r="C108" s="3" t="s">
        <v>134</v>
      </c>
    </row>
    <row r="109" spans="2:3" ht="20.100000000000001" customHeight="1" x14ac:dyDescent="0.25">
      <c r="B109" s="2">
        <v>1</v>
      </c>
      <c r="C109" s="3" t="s">
        <v>135</v>
      </c>
    </row>
    <row r="110" spans="2:3" ht="20.100000000000001" customHeight="1" x14ac:dyDescent="0.25">
      <c r="B110" s="2">
        <v>2</v>
      </c>
      <c r="C110" s="3" t="s">
        <v>136</v>
      </c>
    </row>
    <row r="111" spans="2:3" ht="20.100000000000001" customHeight="1" x14ac:dyDescent="0.25">
      <c r="B111" s="2">
        <v>1</v>
      </c>
      <c r="C111" s="3" t="s">
        <v>137</v>
      </c>
    </row>
    <row r="112" spans="2:3" ht="20.100000000000001" customHeight="1" x14ac:dyDescent="0.25">
      <c r="B112" s="2">
        <v>1</v>
      </c>
      <c r="C112" s="3" t="s">
        <v>138</v>
      </c>
    </row>
    <row r="113" spans="2:3" ht="20.100000000000001" customHeight="1" x14ac:dyDescent="0.25">
      <c r="B113" s="2">
        <v>1</v>
      </c>
      <c r="C113" s="3" t="s">
        <v>139</v>
      </c>
    </row>
    <row r="114" spans="2:3" ht="20.100000000000001" customHeight="1" x14ac:dyDescent="0.25">
      <c r="B114" s="2">
        <v>3</v>
      </c>
      <c r="C114" s="3" t="s">
        <v>140</v>
      </c>
    </row>
    <row r="115" spans="2:3" ht="20.100000000000001" customHeight="1" x14ac:dyDescent="0.25">
      <c r="B115" s="2">
        <v>1</v>
      </c>
      <c r="C115" s="3" t="s">
        <v>156</v>
      </c>
    </row>
    <row r="116" spans="2:3" ht="20.100000000000001" customHeight="1" x14ac:dyDescent="0.25">
      <c r="B116" s="2">
        <v>1</v>
      </c>
      <c r="C116" s="3" t="s">
        <v>167</v>
      </c>
    </row>
    <row r="117" spans="2:3" ht="20.100000000000001" customHeight="1" x14ac:dyDescent="0.25">
      <c r="B117" s="2">
        <v>2</v>
      </c>
      <c r="C117" s="3" t="s">
        <v>141</v>
      </c>
    </row>
    <row r="118" spans="2:3" ht="20.100000000000001" customHeight="1" x14ac:dyDescent="0.3">
      <c r="B118" s="71" t="s">
        <v>142</v>
      </c>
      <c r="C118" s="71"/>
    </row>
    <row r="119" spans="2:3" ht="20.100000000000001" customHeight="1" x14ac:dyDescent="0.25">
      <c r="B119" s="2">
        <v>1</v>
      </c>
      <c r="C119" s="3" t="s">
        <v>143</v>
      </c>
    </row>
    <row r="120" spans="2:3" ht="20.100000000000001" customHeight="1" x14ac:dyDescent="0.25">
      <c r="B120" s="2">
        <v>2</v>
      </c>
      <c r="C120" s="3" t="s">
        <v>158</v>
      </c>
    </row>
    <row r="121" spans="2:3" ht="20.100000000000001" customHeight="1" x14ac:dyDescent="0.25">
      <c r="B121" s="2">
        <v>2</v>
      </c>
      <c r="C121" s="3" t="s">
        <v>144</v>
      </c>
    </row>
    <row r="122" spans="2:3" ht="20.100000000000001" customHeight="1" x14ac:dyDescent="0.25">
      <c r="B122" s="2">
        <v>1</v>
      </c>
      <c r="C122" s="3" t="s">
        <v>145</v>
      </c>
    </row>
    <row r="123" spans="2:3" ht="20.100000000000001" customHeight="1" x14ac:dyDescent="0.25">
      <c r="B123" s="2">
        <v>1</v>
      </c>
      <c r="C123" s="3" t="s">
        <v>159</v>
      </c>
    </row>
    <row r="124" spans="2:3" ht="20.100000000000001" customHeight="1" x14ac:dyDescent="0.25">
      <c r="B124" s="2">
        <v>2</v>
      </c>
      <c r="C124" s="3" t="s">
        <v>146</v>
      </c>
    </row>
    <row r="125" spans="2:3" ht="20.100000000000001" customHeight="1" x14ac:dyDescent="0.25">
      <c r="B125" s="2">
        <v>2</v>
      </c>
      <c r="C125" s="3" t="s">
        <v>147</v>
      </c>
    </row>
    <row r="126" spans="2:3" ht="20.100000000000001" customHeight="1" x14ac:dyDescent="0.25">
      <c r="B126" s="2">
        <v>1</v>
      </c>
      <c r="C126" s="3" t="s">
        <v>148</v>
      </c>
    </row>
    <row r="127" spans="2:3" ht="20.100000000000001" customHeight="1" x14ac:dyDescent="0.25">
      <c r="B127" s="2">
        <v>1</v>
      </c>
      <c r="C127" s="3" t="s">
        <v>149</v>
      </c>
    </row>
    <row r="128" spans="2:3" ht="20.100000000000001" customHeight="1" x14ac:dyDescent="0.25">
      <c r="B128" s="2">
        <v>1</v>
      </c>
      <c r="C128" s="3" t="s">
        <v>160</v>
      </c>
    </row>
    <row r="129" spans="1:8" ht="20.100000000000001" customHeight="1" x14ac:dyDescent="0.25">
      <c r="B129" s="2">
        <v>1</v>
      </c>
      <c r="C129" s="3" t="s">
        <v>150</v>
      </c>
    </row>
    <row r="130" spans="1:8" ht="20.100000000000001" customHeight="1" x14ac:dyDescent="0.25">
      <c r="B130" s="2">
        <v>1</v>
      </c>
      <c r="C130" s="3" t="s">
        <v>161</v>
      </c>
    </row>
    <row r="131" spans="1:8" ht="20.100000000000001" customHeight="1" x14ac:dyDescent="0.25">
      <c r="B131" s="2">
        <v>2</v>
      </c>
      <c r="C131" s="3" t="s">
        <v>166</v>
      </c>
    </row>
    <row r="132" spans="1:8" ht="20.100000000000001" customHeight="1" x14ac:dyDescent="0.25">
      <c r="B132" s="2">
        <v>1</v>
      </c>
      <c r="C132" s="3" t="s">
        <v>162</v>
      </c>
    </row>
    <row r="133" spans="1:8" ht="20.100000000000001" customHeight="1" x14ac:dyDescent="0.25">
      <c r="B133" s="2">
        <v>7</v>
      </c>
      <c r="C133" s="3" t="s">
        <v>157</v>
      </c>
    </row>
    <row r="134" spans="1:8" ht="20.100000000000001" customHeight="1" x14ac:dyDescent="0.25">
      <c r="B134" s="7"/>
      <c r="C134" s="8"/>
    </row>
    <row r="136" spans="1:8" s="14" customFormat="1" ht="16.2" thickBot="1" x14ac:dyDescent="0.35">
      <c r="A136" s="14" t="s">
        <v>195</v>
      </c>
      <c r="C136" s="46"/>
    </row>
    <row r="137" spans="1:8" s="14" customFormat="1" ht="15.6" x14ac:dyDescent="0.3">
      <c r="H137" s="12"/>
    </row>
    <row r="138" spans="1:8" s="14" customFormat="1" ht="15.6" x14ac:dyDescent="0.3">
      <c r="H138" s="12"/>
    </row>
    <row r="139" spans="1:8" s="14" customFormat="1" ht="15.6" x14ac:dyDescent="0.3">
      <c r="H139" s="12"/>
    </row>
    <row r="140" spans="1:8" s="14" customFormat="1" ht="16.2" thickBot="1" x14ac:dyDescent="0.35">
      <c r="A140" s="14" t="s">
        <v>196</v>
      </c>
      <c r="C140" s="46"/>
      <c r="H140" s="12"/>
    </row>
    <row r="141" spans="1:8" s="14" customFormat="1" ht="15.6" x14ac:dyDescent="0.3">
      <c r="H141" s="12"/>
    </row>
    <row r="142" spans="1:8" customFormat="1" ht="14.4" x14ac:dyDescent="0.3"/>
    <row r="143" spans="1:8" customFormat="1" ht="14.4" x14ac:dyDescent="0.3"/>
    <row r="144" spans="1:8" s="14" customFormat="1" ht="16.2" thickBot="1" x14ac:dyDescent="0.35">
      <c r="A144" s="14" t="s">
        <v>202</v>
      </c>
      <c r="C144" s="46"/>
      <c r="H144" s="12"/>
    </row>
    <row r="145" spans="1:8" s="14" customFormat="1" ht="15.6" x14ac:dyDescent="0.3">
      <c r="H145" s="12"/>
    </row>
    <row r="146" spans="1:8" s="66" customFormat="1" ht="20.100000000000001" customHeight="1" x14ac:dyDescent="0.25">
      <c r="A146" s="64"/>
      <c r="B146" s="64"/>
      <c r="C146" s="65"/>
    </row>
    <row r="147" spans="1:8" s="66" customFormat="1" ht="20.100000000000001" customHeight="1" thickBot="1" x14ac:dyDescent="0.35">
      <c r="A147" s="14" t="s">
        <v>203</v>
      </c>
      <c r="B147" s="14"/>
      <c r="C147" s="46"/>
    </row>
  </sheetData>
  <mergeCells count="8">
    <mergeCell ref="B87:C87"/>
    <mergeCell ref="B98:C98"/>
    <mergeCell ref="B118:C118"/>
    <mergeCell ref="A2:G2"/>
    <mergeCell ref="A3:G3"/>
    <mergeCell ref="A4:G4"/>
    <mergeCell ref="O4:P5"/>
    <mergeCell ref="B86:C86"/>
  </mergeCells>
  <pageMargins left="0.70866141732283472" right="0.70866141732283472" top="0.74803149606299213" bottom="0.74803149606299213" header="0.31496062992125984" footer="0.31496062992125984"/>
  <pageSetup paperSize="9" scale="46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2022-08-03T16:59:50Z</cp:lastPrinted>
  <dcterms:created xsi:type="dcterms:W3CDTF">2022-02-09T17:45:30Z</dcterms:created>
  <dcterms:modified xsi:type="dcterms:W3CDTF">2022-08-24T21:26:07Z</dcterms:modified>
</cp:coreProperties>
</file>