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0538FFB1-B5B1-4DF4-85CA-DC8838EEA480}" xr6:coauthVersionLast="47" xr6:coauthVersionMax="47" xr10:uidLastSave="{00000000-0000-0000-0000-000000000000}"/>
  <bookViews>
    <workbookView xWindow="-108" yWindow="-108" windowWidth="23256" windowHeight="12456" xr2:uid="{BFF0389D-66A9-4B66-8D0B-0EC21603AD91}"/>
  </bookViews>
  <sheets>
    <sheet name="JAIRO" sheetId="1" r:id="rId1"/>
    <sheet name="INQUIORT" sheetId="3" r:id="rId2"/>
  </sheets>
  <definedNames>
    <definedName name="_xlnm._FilterDatabase" localSheetId="0" hidden="1">JAIRO!$A$22:$G$22</definedName>
    <definedName name="_xlnm.Print_Area" localSheetId="1">INQUIORT!$A$1:$G$96</definedName>
    <definedName name="_xlnm.Print_Area" localSheetId="0">JAIRO!$A$1:$G$96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3" l="1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42" i="3" s="1"/>
  <c r="C7" i="3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43" i="3" l="1"/>
  <c r="G44" i="3" s="1"/>
  <c r="G43" i="1"/>
  <c r="G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47" authorId="0" shapeId="0" xr:uid="{0EA074C2-F009-49A5-9432-7D3E98AD28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47" authorId="0" shapeId="0" xr:uid="{0099C6AF-2356-4E0B-B272-C65A17588DF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<sst xmlns="http://schemas.openxmlformats.org/spreadsheetml/2006/main" count="234" uniqueCount="115">
  <si>
    <t xml:space="preserve">PINEDA CORAL JAIRO DARIO </t>
  </si>
  <si>
    <t>NOTA DE ENTREGA</t>
  </si>
  <si>
    <t>CANT.</t>
  </si>
  <si>
    <t>COD. ARTICULO</t>
  </si>
  <si>
    <t xml:space="preserve">DESCRIPCION ARTICULO </t>
  </si>
  <si>
    <t>021562004</t>
  </si>
  <si>
    <t>021562006</t>
  </si>
  <si>
    <t>021562008</t>
  </si>
  <si>
    <t>021562010</t>
  </si>
  <si>
    <t>021562012</t>
  </si>
  <si>
    <t>021561004</t>
  </si>
  <si>
    <t>021561006</t>
  </si>
  <si>
    <t>021561010</t>
  </si>
  <si>
    <t>021561012</t>
  </si>
  <si>
    <t>021550006</t>
  </si>
  <si>
    <t>PLACA CABLE RECTA BLOQ. X06 ORIF. TITANIO</t>
  </si>
  <si>
    <t>021550008</t>
  </si>
  <si>
    <t>PLACA CABLE RECTA BLOQ. X08 ORIF. TITANIO</t>
  </si>
  <si>
    <t>021550010</t>
  </si>
  <si>
    <t>PLACA CABLE RECTA BLOQ. X10 ORIF. TITANIO</t>
  </si>
  <si>
    <t>T500045036</t>
  </si>
  <si>
    <t>TORNILLO CORTICAL 4.5*36 MM TITANIO</t>
  </si>
  <si>
    <t>T500045042</t>
  </si>
  <si>
    <t>TORNILLO CORTICAL 4.5*42 MM TITANIO</t>
  </si>
  <si>
    <t>T500045044</t>
  </si>
  <si>
    <t>TORNILLO CORTICAL 4.5*44 MM TITANIO</t>
  </si>
  <si>
    <t>METRO DE ALAMBRE DE QUIRURGICO 1.6 MM</t>
  </si>
  <si>
    <t>TORNILLOS BLOQUEADO 5.0 CABEZA PLANA X 14MM</t>
  </si>
  <si>
    <t xml:space="preserve">INSTRUMENTAL 4.5 / 5.0 </t>
  </si>
  <si>
    <t>SEPARADORES DE HOMAN</t>
  </si>
  <si>
    <t>SEPARADORES DE VENET</t>
  </si>
  <si>
    <t xml:space="preserve">DISECTOR DE COOB </t>
  </si>
  <si>
    <t>GUBIA</t>
  </si>
  <si>
    <t>CURETA</t>
  </si>
  <si>
    <t>PINZA DE REDUCCION CONARANDELA CANGREJO</t>
  </si>
  <si>
    <t>PINZA DE PUNTAS</t>
  </si>
  <si>
    <t>PINZA PORTA PLACA  VAGBRUGNER</t>
  </si>
  <si>
    <t>MARTILLO</t>
  </si>
  <si>
    <t>OSTEOTOMO</t>
  </si>
  <si>
    <t>ATORNILLADOR DE 4.5MM</t>
  </si>
  <si>
    <t>ANCLAJE DE TORQUE 5.0MM NEGRO</t>
  </si>
  <si>
    <t>MEDIDOR DE PROFUNDIDAD</t>
  </si>
  <si>
    <t xml:space="preserve">PALA DE ATORNILLADOR ESTRELLA </t>
  </si>
  <si>
    <t xml:space="preserve">PALA DE ATORNILLADOR HEXAGONAL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</si>
  <si>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</si>
  <si>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</si>
  <si>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</si>
  <si>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</si>
  <si>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TARRAJA </t>
  </si>
  <si>
    <t xml:space="preserve">BROCA DE SUJECION PARA PORTA TENSORES </t>
  </si>
  <si>
    <t>CASQUILLOS DE BLOQUEO</t>
  </si>
  <si>
    <t xml:space="preserve">GUIAS  </t>
  </si>
  <si>
    <t xml:space="preserve">BROCA 3.2MM </t>
  </si>
  <si>
    <t xml:space="preserve">BROCA 4.0MM </t>
  </si>
  <si>
    <t>PASA ALAMBRE PEQUEÑO</t>
  </si>
  <si>
    <t xml:space="preserve">PASA ALAMBRE GRANDE </t>
  </si>
  <si>
    <t xml:space="preserve">COTADORA DE ALAMBRE PEQUEÑA </t>
  </si>
  <si>
    <t xml:space="preserve">COTADORA DE ALAMBRE GARNDE </t>
  </si>
  <si>
    <t xml:space="preserve">TENSORES </t>
  </si>
  <si>
    <t xml:space="preserve">CENTRALIZADORES DE ALAMBRE </t>
  </si>
  <si>
    <t>MOTOR CANULADO</t>
  </si>
  <si>
    <t xml:space="preserve">ANCLAJES DE MOTOR </t>
  </si>
  <si>
    <t xml:space="preserve">PROTECTORES DE BATERIA </t>
  </si>
  <si>
    <t xml:space="preserve">BATERIAS  NEGRAS </t>
  </si>
  <si>
    <t xml:space="preserve">CONTENEDOR DE MOTOR 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</si>
  <si>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</si>
  <si>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</si>
  <si>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</si>
  <si>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</si>
  <si>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</si>
  <si>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</si>
  <si>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</si>
  <si>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</si>
  <si>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</si>
  <si>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</si>
  <si>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</si>
  <si>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</si>
  <si>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</si>
  <si>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</si>
  <si>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</si>
  <si>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</si>
  <si>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</si>
  <si>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</si>
  <si>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</si>
  <si>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</si>
  <si>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</si>
  <si>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</si>
  <si>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</si>
  <si>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</si>
  <si>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</si>
  <si>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VERIFICADO POR:</t>
  </si>
  <si>
    <t>No. IDENTIFICACION</t>
  </si>
  <si>
    <t>010770000</t>
  </si>
  <si>
    <t>017820750</t>
  </si>
  <si>
    <t>H200107704</t>
  </si>
  <si>
    <t>G200178203</t>
  </si>
  <si>
    <t>1605021551</t>
  </si>
  <si>
    <t>E180215501</t>
  </si>
  <si>
    <t>1612021551</t>
  </si>
  <si>
    <t>H180215602</t>
  </si>
  <si>
    <t>M180215605</t>
  </si>
  <si>
    <t>E180215601</t>
  </si>
  <si>
    <t>1605021561</t>
  </si>
  <si>
    <t>L180215606</t>
  </si>
  <si>
    <t xml:space="preserve">GRAPAS CABLE TITANIO </t>
  </si>
  <si>
    <t>CABLE, CO CR ALLOY 1.8X750 MM</t>
  </si>
  <si>
    <t xml:space="preserve">PLACA CABLE BLOQ. *4 ORIF. IZQ. TITANIO </t>
  </si>
  <si>
    <t xml:space="preserve">PLACA CABLE BLOQ. *6 ORIF. IZQ. TITANIO </t>
  </si>
  <si>
    <t xml:space="preserve">PLACA CABLE BLOQ. *10 ORIF. IZQ. TITANIO </t>
  </si>
  <si>
    <t xml:space="preserve">PLACA CABLE BLOQ. *12 ORIF. IZQ. TITANIO </t>
  </si>
  <si>
    <t xml:space="preserve">PLACA CABLE BLOQ. *4 ORIF. DER. TITANIO </t>
  </si>
  <si>
    <t xml:space="preserve">PLACA CABLE BLOQ. *6 ORIF. DER. TITANIO </t>
  </si>
  <si>
    <t xml:space="preserve">PLACA CABLE BLOQ. *8 ORIF. DER. TITANIO </t>
  </si>
  <si>
    <t xml:space="preserve">PLACA CABLE BLOQ. *10 ORIF. DER. TITANIO </t>
  </si>
  <si>
    <t xml:space="preserve">PLACA CABLE BLOQ. *12 ORIF. DER.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</si>
</sst>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7" formatCode="[$-F800]dddd\,\ mmmm\ dd\,\ yyyy"/>
    <numFmt numFmtId="168" formatCode="&quot;$&quot;#,##0.00"/>
  </numFmts>
  <fonts count="22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name val="宋体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2" fillId="0" borderId="0"/>
    <xf numFmtId="44" fontId="8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2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" fillId="0" borderId="1" xfId="1" applyFont="1" applyBorder="1" applyAlignment="1" applyProtection="1">
      <alignment horizontal="left" vertical="top"/>
      <protection locked="0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2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12" fillId="3" borderId="0" xfId="0" applyFont="1" applyFill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/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3" borderId="0" xfId="0" applyFont="1" applyFill="1" applyAlignment="1">
      <alignment horizontal="left" vertical="center" wrapText="1"/>
    </xf>
    <xf numFmtId="49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1" xfId="0" applyNumberFormat="1" applyFont="1" applyBorder="1" applyAlignment="1">
      <alignment horizontal="left" vertical="center"/>
    </xf>
    <xf numFmtId="0" fontId="4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4" xfId="0" applyFont="1" applyBorder="1"/>
    <xf numFmtId="0" fontId="10" fillId="0" borderId="0" xfId="1" applyFont="1"/>
    <xf numFmtId="0" fontId="13" fillId="0" borderId="0" xfId="0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1" fillId="0" borderId="0" xfId="1" applyFont="1"/>
    <xf numFmtId="0" fontId="0" fillId="0" borderId="0" xfId="0" applyAlignment="1">
      <alignment horizontal="center"/>
    </xf>
    <xf numFmtId="0" fontId="18" fillId="2" borderId="0" xfId="0" applyFont="1" applyFill="1" applyAlignment="1">
      <alignment horizontal="left" vertical="center"/>
    </xf>
    <xf numFmtId="1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1" applyFont="1"/>
    <xf numFmtId="0" fontId="12" fillId="3" borderId="0" xfId="0" applyFont="1" applyFill="1" applyAlignment="1">
      <alignment vertical="center" wrapText="1"/>
    </xf>
    <xf numFmtId="20" fontId="13" fillId="0" borderId="1" xfId="0" applyNumberFormat="1" applyFont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2" fillId="3" borderId="0" xfId="0" applyFont="1" applyFill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7" fillId="4" borderId="3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167" fontId="13" fillId="0" borderId="1" xfId="0" applyNumberFormat="1" applyFont="1" applyBorder="1" applyAlignment="1">
      <alignment horizontal="left" vertical="center"/>
    </xf>
    <xf numFmtId="168" fontId="1" fillId="0" borderId="1" xfId="0" applyNumberFormat="1" applyFont="1" applyBorder="1"/>
    <xf numFmtId="168" fontId="3" fillId="0" borderId="0" xfId="1" applyNumberFormat="1" applyFont="1" applyAlignment="1">
      <alignment wrapText="1"/>
    </xf>
    <xf numFmtId="168" fontId="3" fillId="0" borderId="1" xfId="4" applyNumberFormat="1" applyFont="1" applyBorder="1" applyAlignment="1"/>
  </cellXfs>
  <cellStyles count="5">
    <cellStyle name="Moneda" xfId="4" builtinId="4"/>
    <cellStyle name="Normal" xfId="0" builtinId="0"/>
    <cellStyle name="Normal 2" xfId="1" xr:uid="{968FDEF4-8013-40F0-9B5A-0E42ECE959B5}"/>
    <cellStyle name="Normal 3" xfId="2" xr:uid="{B49A9622-EA85-41C2-940E-B6C9055A2D50}"/>
    <cellStyle name="Normal 3 2" xfId="3" xr:uid="{A1438672-94DF-4971-837A-E35ECD9242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79A57413-FACE-42B4-BD9A-E5F2067A09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750705</xdr:colOff>
      <xdr:row>4</xdr:row>
      <xdr:rowOff>208587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CDDB3C-B2E9-47ED-8E25-F5A5763C9B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8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E8FF-4D2E-4A64-9204-6DFE2F0869C2}">
  <sheetPr>
    <pageSetUpPr fitToPage="1"/>
  </sheetPr>
  <dimension ref="A1:O96"/>
  <sheetViews>
    <sheetView showGridLines="0" tabSelected="1" zoomScale="89" zoomScaleNormal="89" workbookViewId="0">
      <selection activeCell="B1" sqref="B1"/>
    </sheetView>
  </sheetViews>
  <sheetFormatPr baseColWidth="10" defaultColWidth="11.44140625" defaultRowHeight="24.9" customHeight="1"/>
  <cols>
    <col min="1" max="1" width="19.88671875" style="1" customWidth="1"/>
    <col min="2" max="2" width="13.6640625" style="13" bestFit="1" customWidth="1"/>
    <col min="3" max="3" width="81" style="1" customWidth="1"/>
    <col min="4" max="4" width="21.44140625" style="1" customWidth="1"/>
    <col min="5" max="5" width="23.109375" style="1" customWidth="1"/>
    <col min="6" max="6" width="14.109375" style="1" bestFit="1" customWidth="1"/>
    <col min="7" max="7" width="14.6640625" style="1" customWidth="1"/>
    <col min="8" max="16384" width="11.44140625" style="1"/>
  </cols>
  <sheetData>
    <row r="1" spans="1:15" s="2" customFormat="1" ht="20.100000000000001" customHeight="1">
      <c r="A1" s="17"/>
      <c r="B1" s="17"/>
      <c r="C1" s="18"/>
      <c r="D1" s="18"/>
      <c r="E1" s="18"/>
      <c r="F1" s="18"/>
    </row>
    <row r="2" spans="1:15" s="2" customFormat="1" ht="20.100000000000001" customHeight="1">
      <c r="A2" s="58" t="s">
        <v>0</v>
      </c>
      <c r="B2" s="58"/>
      <c r="C2" s="58"/>
      <c r="D2" s="58"/>
      <c r="E2" s="58"/>
      <c r="F2" s="58"/>
      <c r="G2" s="58"/>
      <c r="H2" s="44"/>
    </row>
    <row r="3" spans="1:15" s="2" customFormat="1" ht="20.100000000000001" customHeight="1">
      <c r="A3" s="58" t="s">
        <v>65</v>
      </c>
      <c r="B3" s="58"/>
      <c r="C3" s="58"/>
      <c r="D3" s="58"/>
      <c r="E3" s="58"/>
      <c r="F3" s="58"/>
      <c r="G3" s="58"/>
      <c r="H3" s="44"/>
    </row>
    <row r="4" spans="1:15" s="2" customFormat="1" ht="20.100000000000001" customHeight="1">
      <c r="A4" s="58" t="s">
        <v>1</v>
      </c>
      <c r="B4" s="58"/>
      <c r="C4" s="58"/>
      <c r="D4" s="58"/>
      <c r="E4" s="58"/>
      <c r="F4" s="58"/>
      <c r="G4" s="58"/>
      <c r="H4" s="44"/>
      <c r="N4" s="62"/>
      <c r="O4" s="62"/>
    </row>
    <row r="5" spans="1:15" s="2" customFormat="1" ht="20.100000000000001" customHeight="1">
      <c r="A5" s="44"/>
      <c r="B5" s="44"/>
      <c r="C5" s="44"/>
      <c r="D5" s="44"/>
      <c r="E5" s="44"/>
      <c r="F5" s="44"/>
      <c r="G5" s="44"/>
      <c r="N5" s="62"/>
      <c r="O5" s="62"/>
    </row>
    <row r="6" spans="1:15" s="2" customFormat="1" ht="20.100000000000001" customHeight="1">
      <c r="A6" s="58"/>
      <c r="B6" s="58"/>
      <c r="C6" s="58"/>
      <c r="D6" s="58"/>
      <c r="E6" s="58"/>
      <c r="F6" s="58"/>
      <c r="G6" s="58"/>
      <c r="N6" s="20"/>
      <c r="O6" s="20"/>
    </row>
    <row r="7" spans="1:15" s="2" customFormat="1" ht="20.100000000000001" customHeight="1">
      <c r="A7" s="59" t="s">
        <v>66</v>
      </c>
      <c r="B7" s="60"/>
      <c r="C7" s="64">
        <f ca="1">NOW()</f>
        <v>44798.402772222224</v>
      </c>
      <c r="D7" s="22" t="s">
        <v>67</v>
      </c>
      <c r="E7" s="23"/>
      <c r="N7" s="20"/>
      <c r="O7" s="20"/>
    </row>
    <row r="8" spans="1:15" s="2" customFormat="1" ht="20.100000000000001" customHeight="1">
      <c r="A8" s="1"/>
      <c r="B8" s="45"/>
      <c r="C8" s="24"/>
      <c r="D8" s="24"/>
      <c r="E8" s="25"/>
      <c r="N8" s="20"/>
      <c r="O8" s="20"/>
    </row>
    <row r="9" spans="1:15" s="2" customFormat="1" ht="20.100000000000001" customHeight="1">
      <c r="A9" s="59" t="s">
        <v>68</v>
      </c>
      <c r="B9" s="60"/>
      <c r="C9" s="26"/>
      <c r="D9" s="28" t="s">
        <v>69</v>
      </c>
      <c r="E9" s="29"/>
      <c r="N9" s="20"/>
      <c r="O9" s="20"/>
    </row>
    <row r="10" spans="1:15" s="2" customFormat="1" ht="20.100000000000001" customHeight="1">
      <c r="A10" s="1"/>
      <c r="B10" s="45"/>
      <c r="C10" s="24"/>
      <c r="D10" s="24"/>
      <c r="E10" s="25"/>
      <c r="N10" s="20"/>
      <c r="O10" s="20"/>
    </row>
    <row r="11" spans="1:15" s="2" customFormat="1" ht="30.6" customHeight="1">
      <c r="A11" s="59" t="s">
        <v>70</v>
      </c>
      <c r="B11" s="60"/>
      <c r="C11" s="30"/>
      <c r="D11" s="28" t="s">
        <v>71</v>
      </c>
      <c r="E11" s="31" t="s">
        <v>72</v>
      </c>
      <c r="N11" s="20"/>
      <c r="O11" s="20"/>
    </row>
    <row r="12" spans="1:15" s="2" customFormat="1" ht="20.100000000000001" customHeight="1">
      <c r="A12" s="1"/>
      <c r="B12" s="45"/>
      <c r="C12" s="24"/>
      <c r="D12" s="24"/>
      <c r="E12" s="25"/>
      <c r="N12" s="32"/>
      <c r="O12" s="32"/>
    </row>
    <row r="13" spans="1:15" s="2" customFormat="1" ht="20.100000000000001" customHeight="1">
      <c r="A13" s="59" t="s">
        <v>73</v>
      </c>
      <c r="B13" s="60"/>
      <c r="C13" s="64"/>
      <c r="D13" s="28" t="s">
        <v>74</v>
      </c>
      <c r="E13" s="33"/>
      <c r="N13" s="32"/>
      <c r="O13" s="32"/>
    </row>
    <row r="14" spans="1:15" s="2" customFormat="1" ht="20.100000000000001" customHeight="1">
      <c r="A14" s="1"/>
      <c r="B14" s="45"/>
      <c r="C14" s="24"/>
      <c r="D14" s="24"/>
      <c r="E14" s="24"/>
      <c r="F14" s="24"/>
      <c r="G14" s="25"/>
      <c r="N14" s="34"/>
      <c r="O14" s="34"/>
    </row>
    <row r="15" spans="1:15" s="2" customFormat="1" ht="20.100000000000001" customHeight="1">
      <c r="A15" s="59" t="s">
        <v>75</v>
      </c>
      <c r="B15" s="60"/>
      <c r="C15" s="26"/>
      <c r="D15" s="27"/>
      <c r="E15" s="35"/>
      <c r="F15" s="35"/>
      <c r="G15" s="27"/>
      <c r="N15" s="34"/>
      <c r="O15" s="34"/>
    </row>
    <row r="16" spans="1:15" s="2" customFormat="1" ht="20.100000000000001" customHeight="1">
      <c r="A16" s="1"/>
      <c r="B16" s="45"/>
      <c r="C16" s="24"/>
      <c r="D16" s="24"/>
      <c r="E16" s="24"/>
      <c r="F16" s="24"/>
      <c r="G16" s="25"/>
      <c r="N16" s="34"/>
      <c r="O16" s="34"/>
    </row>
    <row r="17" spans="1:15" s="2" customFormat="1" ht="20.100000000000001" customHeight="1">
      <c r="A17" s="59" t="s">
        <v>76</v>
      </c>
      <c r="B17" s="60"/>
      <c r="C17" s="26"/>
      <c r="D17" s="54" t="s">
        <v>91</v>
      </c>
      <c r="E17" s="55"/>
      <c r="F17" s="35"/>
      <c r="G17" s="27"/>
      <c r="N17" s="34"/>
      <c r="O17" s="34"/>
    </row>
    <row r="18" spans="1:15" s="2" customFormat="1" ht="20.100000000000001" customHeight="1">
      <c r="A18" s="1"/>
      <c r="B18" s="45"/>
      <c r="C18" s="24"/>
      <c r="D18" s="24"/>
      <c r="E18" s="24"/>
      <c r="F18" s="24"/>
      <c r="G18" s="25"/>
      <c r="N18" s="36"/>
      <c r="O18" s="36"/>
    </row>
    <row r="19" spans="1:15" s="2" customFormat="1" ht="20.100000000000001" customHeight="1">
      <c r="A19" s="59" t="s">
        <v>77</v>
      </c>
      <c r="B19" s="60"/>
      <c r="C19" s="37"/>
      <c r="D19" s="38"/>
      <c r="E19" s="39"/>
      <c r="F19" s="39"/>
      <c r="G19" s="40"/>
      <c r="N19" s="36"/>
      <c r="O19" s="36"/>
    </row>
    <row r="20" spans="1:15" s="2" customFormat="1" ht="20.100000000000001" customHeight="1">
      <c r="A20" s="1"/>
      <c r="B20" s="13"/>
      <c r="C20" s="1"/>
      <c r="D20" s="1"/>
      <c r="E20" s="1"/>
      <c r="F20" s="1"/>
      <c r="G20" s="1"/>
      <c r="N20" s="36"/>
      <c r="O20" s="36"/>
    </row>
    <row r="21" spans="1:15" s="2" customFormat="1" ht="20.100000000000001" customHeight="1">
      <c r="A21" s="61"/>
      <c r="B21" s="61"/>
      <c r="C21" s="61"/>
      <c r="D21" s="61"/>
      <c r="E21" s="61"/>
      <c r="F21" s="61"/>
      <c r="G21" s="61"/>
      <c r="N21" s="36"/>
      <c r="O21" s="36"/>
    </row>
    <row r="22" spans="1:15" s="2" customFormat="1" ht="30" customHeight="1">
      <c r="A22" s="41" t="s">
        <v>3</v>
      </c>
      <c r="B22" s="41" t="s">
        <v>78</v>
      </c>
      <c r="C22" s="41" t="s">
        <v>4</v>
      </c>
      <c r="D22" s="41" t="s">
        <v>2</v>
      </c>
      <c r="E22" s="41" t="s">
        <v>79</v>
      </c>
      <c r="F22" s="42" t="s">
        <v>80</v>
      </c>
      <c r="G22" s="42" t="s">
        <v>81</v>
      </c>
      <c r="N22" s="36"/>
      <c r="O22" s="36"/>
    </row>
    <row r="23" spans="1:15" ht="24.9" customHeight="1">
      <c r="A23" s="6">
        <v>4</v>
      </c>
      <c r="B23" s="6">
        <v>210936961</v>
      </c>
      <c r="C23" s="4" t="s">
        <v>26</v>
      </c>
      <c r="D23" s="6">
        <v>1</v>
      </c>
      <c r="E23" s="4"/>
      <c r="F23" s="65"/>
      <c r="G23" s="65">
        <f>+D23*F23</f>
        <v>0</v>
      </c>
    </row>
    <row r="24" spans="1:15" ht="24.9" customHeight="1">
      <c r="A24" s="6">
        <v>40300014</v>
      </c>
      <c r="B24" s="6">
        <v>190703529</v>
      </c>
      <c r="C24" s="4" t="s">
        <v>27</v>
      </c>
      <c r="D24" s="6">
        <v>1</v>
      </c>
      <c r="E24" s="4"/>
      <c r="F24" s="65"/>
      <c r="G24" s="65">
        <f t="shared" ref="G24:G41" si="0">+D24*F24</f>
        <v>0</v>
      </c>
    </row>
    <row r="25" spans="1:15" ht="24.9" customHeight="1">
      <c r="A25" s="6" t="s">
        <v>92</v>
      </c>
      <c r="B25" s="6" t="s">
        <v>94</v>
      </c>
      <c r="C25" s="4" t="s">
        <v>104</v>
      </c>
      <c r="D25" s="6">
        <v>10</v>
      </c>
      <c r="E25" s="4"/>
      <c r="F25" s="65"/>
      <c r="G25" s="65">
        <f t="shared" si="0"/>
        <v>0</v>
      </c>
    </row>
    <row r="26" spans="1:15" ht="24.9" customHeight="1">
      <c r="A26" s="6" t="s">
        <v>93</v>
      </c>
      <c r="B26" s="6" t="s">
        <v>95</v>
      </c>
      <c r="C26" s="4" t="s">
        <v>105</v>
      </c>
      <c r="D26" s="6">
        <v>6</v>
      </c>
      <c r="E26" s="4"/>
      <c r="F26" s="65"/>
      <c r="G26" s="65">
        <f t="shared" si="0"/>
        <v>0</v>
      </c>
    </row>
    <row r="27" spans="1:15" ht="24.9" customHeight="1">
      <c r="A27" s="11" t="s">
        <v>14</v>
      </c>
      <c r="B27" s="6" t="s">
        <v>96</v>
      </c>
      <c r="C27" s="4" t="s">
        <v>15</v>
      </c>
      <c r="D27" s="3">
        <v>1</v>
      </c>
      <c r="E27" s="4"/>
      <c r="F27" s="65"/>
      <c r="G27" s="65">
        <f t="shared" si="0"/>
        <v>0</v>
      </c>
    </row>
    <row r="28" spans="1:15" ht="24.9" customHeight="1">
      <c r="A28" s="11" t="s">
        <v>16</v>
      </c>
      <c r="B28" s="6" t="s">
        <v>97</v>
      </c>
      <c r="C28" s="4" t="s">
        <v>17</v>
      </c>
      <c r="D28" s="3">
        <v>1</v>
      </c>
      <c r="E28" s="4"/>
      <c r="F28" s="65"/>
      <c r="G28" s="65">
        <f t="shared" si="0"/>
        <v>0</v>
      </c>
    </row>
    <row r="29" spans="1:15" ht="24.9" customHeight="1">
      <c r="A29" s="11" t="s">
        <v>18</v>
      </c>
      <c r="B29" s="6" t="s">
        <v>98</v>
      </c>
      <c r="C29" s="4" t="s">
        <v>19</v>
      </c>
      <c r="D29" s="3">
        <v>1</v>
      </c>
      <c r="E29" s="4"/>
      <c r="F29" s="65"/>
      <c r="G29" s="65">
        <f t="shared" si="0"/>
        <v>0</v>
      </c>
    </row>
    <row r="30" spans="1:15" ht="24.9" customHeight="1">
      <c r="A30" s="11" t="s">
        <v>10</v>
      </c>
      <c r="B30" s="6" t="s">
        <v>99</v>
      </c>
      <c r="C30" s="4" t="s">
        <v>106</v>
      </c>
      <c r="D30" s="3">
        <v>1</v>
      </c>
      <c r="E30" s="4"/>
      <c r="F30" s="65"/>
      <c r="G30" s="65">
        <f t="shared" si="0"/>
        <v>0</v>
      </c>
    </row>
    <row r="31" spans="1:15" ht="24.9" customHeight="1">
      <c r="A31" s="11" t="s">
        <v>11</v>
      </c>
      <c r="B31" s="6" t="s">
        <v>100</v>
      </c>
      <c r="C31" s="4" t="s">
        <v>107</v>
      </c>
      <c r="D31" s="3">
        <v>1</v>
      </c>
      <c r="E31" s="4"/>
      <c r="F31" s="65"/>
      <c r="G31" s="65">
        <f t="shared" si="0"/>
        <v>0</v>
      </c>
    </row>
    <row r="32" spans="1:15" ht="24.9" customHeight="1">
      <c r="A32" s="11" t="s">
        <v>12</v>
      </c>
      <c r="B32" s="6" t="s">
        <v>101</v>
      </c>
      <c r="C32" s="4" t="s">
        <v>108</v>
      </c>
      <c r="D32" s="3">
        <v>1</v>
      </c>
      <c r="E32" s="4"/>
      <c r="F32" s="65"/>
      <c r="G32" s="65">
        <f t="shared" si="0"/>
        <v>0</v>
      </c>
    </row>
    <row r="33" spans="1:7" ht="24.9" customHeight="1">
      <c r="A33" s="11" t="s">
        <v>13</v>
      </c>
      <c r="B33" s="6" t="s">
        <v>101</v>
      </c>
      <c r="C33" s="4" t="s">
        <v>109</v>
      </c>
      <c r="D33" s="3">
        <v>1</v>
      </c>
      <c r="E33" s="4"/>
      <c r="F33" s="65"/>
      <c r="G33" s="65">
        <f t="shared" si="0"/>
        <v>0</v>
      </c>
    </row>
    <row r="34" spans="1:7" ht="24.9" customHeight="1">
      <c r="A34" s="11" t="s">
        <v>5</v>
      </c>
      <c r="B34" s="6" t="s">
        <v>99</v>
      </c>
      <c r="C34" s="4" t="s">
        <v>110</v>
      </c>
      <c r="D34" s="3">
        <v>1</v>
      </c>
      <c r="E34" s="4"/>
      <c r="F34" s="65"/>
      <c r="G34" s="65">
        <f t="shared" si="0"/>
        <v>0</v>
      </c>
    </row>
    <row r="35" spans="1:7" ht="24.9" customHeight="1">
      <c r="A35" s="11" t="s">
        <v>6</v>
      </c>
      <c r="B35" s="6" t="s">
        <v>102</v>
      </c>
      <c r="C35" s="4" t="s">
        <v>111</v>
      </c>
      <c r="D35" s="3">
        <v>1</v>
      </c>
      <c r="E35" s="4"/>
      <c r="F35" s="65"/>
      <c r="G35" s="65">
        <f t="shared" si="0"/>
        <v>0</v>
      </c>
    </row>
    <row r="36" spans="1:7" ht="24.9" customHeight="1">
      <c r="A36" s="11" t="s">
        <v>7</v>
      </c>
      <c r="B36" s="6" t="s">
        <v>103</v>
      </c>
      <c r="C36" s="4" t="s">
        <v>112</v>
      </c>
      <c r="D36" s="3">
        <v>1</v>
      </c>
      <c r="E36" s="4"/>
      <c r="F36" s="65"/>
      <c r="G36" s="65">
        <f t="shared" si="0"/>
        <v>0</v>
      </c>
    </row>
    <row r="37" spans="1:7" ht="24.9" customHeight="1">
      <c r="A37" s="11" t="s">
        <v>8</v>
      </c>
      <c r="B37" s="6" t="s">
        <v>101</v>
      </c>
      <c r="C37" s="4" t="s">
        <v>113</v>
      </c>
      <c r="D37" s="3">
        <v>1</v>
      </c>
      <c r="E37" s="4"/>
      <c r="F37" s="65"/>
      <c r="G37" s="65">
        <f t="shared" si="0"/>
        <v>0</v>
      </c>
    </row>
    <row r="38" spans="1:7" ht="24.9" customHeight="1">
      <c r="A38" s="11" t="s">
        <v>9</v>
      </c>
      <c r="B38" s="6" t="s">
        <v>101</v>
      </c>
      <c r="C38" s="4" t="s">
        <v>114</v>
      </c>
      <c r="D38" s="3">
        <v>1</v>
      </c>
      <c r="E38" s="4"/>
      <c r="F38" s="65"/>
      <c r="G38" s="65">
        <f t="shared" si="0"/>
        <v>0</v>
      </c>
    </row>
    <row r="39" spans="1:7" ht="24.9" customHeight="1">
      <c r="A39" s="12" t="s">
        <v>20</v>
      </c>
      <c r="B39" s="6">
        <v>2001126696</v>
      </c>
      <c r="C39" s="5" t="s">
        <v>21</v>
      </c>
      <c r="D39" s="3">
        <v>5</v>
      </c>
      <c r="E39" s="4"/>
      <c r="F39" s="65"/>
      <c r="G39" s="65">
        <f t="shared" si="0"/>
        <v>0</v>
      </c>
    </row>
    <row r="40" spans="1:7" ht="24.9" customHeight="1">
      <c r="A40" s="12" t="s">
        <v>22</v>
      </c>
      <c r="B40" s="6">
        <v>2001126026</v>
      </c>
      <c r="C40" s="5" t="s">
        <v>23</v>
      </c>
      <c r="D40" s="3">
        <v>3</v>
      </c>
      <c r="E40" s="4"/>
      <c r="F40" s="65"/>
      <c r="G40" s="65">
        <f t="shared" si="0"/>
        <v>0</v>
      </c>
    </row>
    <row r="41" spans="1:7" ht="24.9" customHeight="1">
      <c r="A41" s="12" t="s">
        <v>24</v>
      </c>
      <c r="B41" s="6">
        <v>2000088381</v>
      </c>
      <c r="C41" s="5" t="s">
        <v>25</v>
      </c>
      <c r="D41" s="3">
        <v>2</v>
      </c>
      <c r="E41" s="4"/>
      <c r="F41" s="65"/>
      <c r="G41" s="65">
        <f t="shared" si="0"/>
        <v>0</v>
      </c>
    </row>
    <row r="42" spans="1:7" s="15" customFormat="1" ht="24.9" customHeight="1">
      <c r="A42" s="16"/>
      <c r="B42" s="16"/>
      <c r="F42" s="66" t="s">
        <v>82</v>
      </c>
      <c r="G42" s="67">
        <f>SUM(G23:G41)</f>
        <v>0</v>
      </c>
    </row>
    <row r="43" spans="1:7" s="15" customFormat="1" ht="24.9" customHeight="1">
      <c r="A43" s="16"/>
      <c r="B43" s="16"/>
      <c r="F43" s="66" t="s">
        <v>83</v>
      </c>
      <c r="G43" s="67">
        <f>+G42*0.12</f>
        <v>0</v>
      </c>
    </row>
    <row r="44" spans="1:7" s="15" customFormat="1" ht="24.9" customHeight="1">
      <c r="A44" s="16"/>
      <c r="B44" s="16"/>
      <c r="F44" s="66" t="s">
        <v>84</v>
      </c>
      <c r="G44" s="67">
        <f>+G42+G43</f>
        <v>0</v>
      </c>
    </row>
    <row r="45" spans="1:7" s="15" customFormat="1" ht="24.9" customHeight="1">
      <c r="A45" s="16"/>
      <c r="B45" s="16"/>
    </row>
    <row r="46" spans="1:7" s="15" customFormat="1" ht="24.9" customHeight="1">
      <c r="A46" s="16"/>
      <c r="B46" s="16"/>
    </row>
    <row r="47" spans="1:7" ht="24.9" customHeight="1">
      <c r="A47" s="57" t="s">
        <v>28</v>
      </c>
      <c r="B47" s="57"/>
      <c r="C47" s="57"/>
    </row>
    <row r="48" spans="1:7" ht="24.9" customHeight="1">
      <c r="A48" s="7">
        <v>4</v>
      </c>
      <c r="B48" s="7"/>
      <c r="C48" s="8" t="s">
        <v>29</v>
      </c>
    </row>
    <row r="49" spans="1:3" ht="24.9" customHeight="1">
      <c r="A49" s="7">
        <v>2</v>
      </c>
      <c r="B49" s="7"/>
      <c r="C49" s="8" t="s">
        <v>30</v>
      </c>
    </row>
    <row r="50" spans="1:3" ht="24.9" customHeight="1">
      <c r="A50" s="7">
        <v>1</v>
      </c>
      <c r="B50" s="7"/>
      <c r="C50" s="8" t="s">
        <v>31</v>
      </c>
    </row>
    <row r="51" spans="1:3" ht="24.9" customHeight="1">
      <c r="A51" s="7">
        <v>1</v>
      </c>
      <c r="B51" s="7"/>
      <c r="C51" s="8" t="s">
        <v>32</v>
      </c>
    </row>
    <row r="52" spans="1:3" ht="24.9" customHeight="1">
      <c r="A52" s="7">
        <v>1</v>
      </c>
      <c r="B52" s="7"/>
      <c r="C52" s="8" t="s">
        <v>33</v>
      </c>
    </row>
    <row r="53" spans="1:3" ht="24.9" customHeight="1">
      <c r="A53" s="7">
        <v>2</v>
      </c>
      <c r="B53" s="7"/>
      <c r="C53" s="8" t="s">
        <v>34</v>
      </c>
    </row>
    <row r="54" spans="1:3" ht="24.9" customHeight="1">
      <c r="A54" s="7">
        <v>1</v>
      </c>
      <c r="B54" s="7"/>
      <c r="C54" s="8" t="s">
        <v>35</v>
      </c>
    </row>
    <row r="55" spans="1:3" ht="24.9" customHeight="1">
      <c r="A55" s="7">
        <v>1</v>
      </c>
      <c r="B55" s="7"/>
      <c r="C55" s="8" t="s">
        <v>36</v>
      </c>
    </row>
    <row r="56" spans="1:3" ht="24.9" customHeight="1">
      <c r="A56" s="7">
        <v>1</v>
      </c>
      <c r="B56" s="7"/>
      <c r="C56" s="8" t="s">
        <v>37</v>
      </c>
    </row>
    <row r="57" spans="1:3" ht="24.9" customHeight="1">
      <c r="A57" s="7">
        <v>1</v>
      </c>
      <c r="B57" s="7"/>
      <c r="C57" s="8" t="s">
        <v>38</v>
      </c>
    </row>
    <row r="58" spans="1:3" ht="24.9" customHeight="1">
      <c r="A58" s="7">
        <v>1</v>
      </c>
      <c r="B58" s="7"/>
      <c r="C58" s="8" t="s">
        <v>39</v>
      </c>
    </row>
    <row r="59" spans="1:3" ht="24.9" customHeight="1">
      <c r="A59" s="7">
        <v>1</v>
      </c>
      <c r="B59" s="7"/>
      <c r="C59" s="8" t="s">
        <v>40</v>
      </c>
    </row>
    <row r="60" spans="1:3" ht="24.9" customHeight="1">
      <c r="A60" s="7">
        <v>1</v>
      </c>
      <c r="B60" s="7"/>
      <c r="C60" s="8" t="s">
        <v>41</v>
      </c>
    </row>
    <row r="61" spans="1:3" ht="24.9" customHeight="1">
      <c r="A61" s="7">
        <v>1</v>
      </c>
      <c r="B61" s="7"/>
      <c r="C61" s="8" t="s">
        <v>42</v>
      </c>
    </row>
    <row r="62" spans="1:3" ht="24.9" customHeight="1">
      <c r="A62" s="7">
        <v>1</v>
      </c>
      <c r="B62" s="7"/>
      <c r="C62" s="8" t="s">
        <v>43</v>
      </c>
    </row>
    <row r="63" spans="1:3" ht="24.9" customHeight="1">
      <c r="A63" s="7">
        <v>1</v>
      </c>
      <c r="B63" s="7"/>
      <c r="C63" s="8" t="s">
        <v>44</v>
      </c>
    </row>
    <row r="64" spans="1:3" ht="24.9" customHeight="1">
      <c r="A64" s="7">
        <v>1</v>
      </c>
      <c r="B64" s="7"/>
      <c r="C64" s="8" t="s">
        <v>45</v>
      </c>
    </row>
    <row r="65" spans="1:3" ht="24.9" customHeight="1">
      <c r="A65" s="7">
        <v>1</v>
      </c>
      <c r="B65" s="7"/>
      <c r="C65" s="8" t="s">
        <v>46</v>
      </c>
    </row>
    <row r="66" spans="1:3" ht="24.9" customHeight="1">
      <c r="A66" s="7">
        <v>1</v>
      </c>
      <c r="B66" s="7"/>
      <c r="C66" s="8" t="s">
        <v>47</v>
      </c>
    </row>
    <row r="67" spans="1:3" ht="24.9" customHeight="1">
      <c r="A67" s="7">
        <v>1</v>
      </c>
      <c r="B67" s="7"/>
      <c r="C67" s="8" t="s">
        <v>48</v>
      </c>
    </row>
    <row r="68" spans="1:3" ht="24.9" customHeight="1">
      <c r="A68" s="7">
        <v>2</v>
      </c>
      <c r="B68" s="7"/>
      <c r="C68" s="8" t="s">
        <v>49</v>
      </c>
    </row>
    <row r="69" spans="1:3" ht="24.9" customHeight="1">
      <c r="A69" s="7">
        <v>2</v>
      </c>
      <c r="B69" s="7"/>
      <c r="C69" s="8" t="s">
        <v>50</v>
      </c>
    </row>
    <row r="70" spans="1:3" ht="24.9" customHeight="1">
      <c r="A70" s="7">
        <v>7</v>
      </c>
      <c r="B70" s="7"/>
      <c r="C70" s="8" t="s">
        <v>51</v>
      </c>
    </row>
    <row r="71" spans="1:3" ht="24.9" customHeight="1">
      <c r="A71" s="7">
        <v>3</v>
      </c>
      <c r="B71" s="7"/>
      <c r="C71" s="8" t="s">
        <v>52</v>
      </c>
    </row>
    <row r="72" spans="1:3" ht="24.9" customHeight="1">
      <c r="A72" s="7">
        <v>2</v>
      </c>
      <c r="B72" s="7"/>
      <c r="C72" s="8" t="s">
        <v>53</v>
      </c>
    </row>
    <row r="73" spans="1:3" ht="24.9" customHeight="1">
      <c r="A73" s="6">
        <v>1</v>
      </c>
      <c r="B73" s="6"/>
      <c r="C73" s="4" t="s">
        <v>54</v>
      </c>
    </row>
    <row r="74" spans="1:3" ht="24.9" customHeight="1">
      <c r="A74" s="6">
        <v>1</v>
      </c>
      <c r="B74" s="6"/>
      <c r="C74" s="4" t="s">
        <v>55</v>
      </c>
    </row>
    <row r="75" spans="1:3" ht="24.9" customHeight="1">
      <c r="A75" s="6">
        <v>1</v>
      </c>
      <c r="B75" s="6"/>
      <c r="C75" s="4" t="s">
        <v>56</v>
      </c>
    </row>
    <row r="76" spans="1:3" ht="24.9" customHeight="1">
      <c r="A76" s="6">
        <v>1</v>
      </c>
      <c r="B76" s="6"/>
      <c r="C76" s="4" t="s">
        <v>57</v>
      </c>
    </row>
    <row r="77" spans="1:3" ht="24.9" customHeight="1">
      <c r="A77" s="6">
        <v>2</v>
      </c>
      <c r="B77" s="6"/>
      <c r="C77" s="4" t="s">
        <v>58</v>
      </c>
    </row>
    <row r="78" spans="1:3" ht="24.9" customHeight="1">
      <c r="A78" s="6">
        <v>2</v>
      </c>
      <c r="B78" s="6"/>
      <c r="C78" s="4" t="s">
        <v>59</v>
      </c>
    </row>
    <row r="79" spans="1:3" ht="24.9" customHeight="1">
      <c r="A79" s="6">
        <v>1</v>
      </c>
      <c r="B79" s="6"/>
      <c r="C79" s="4" t="s">
        <v>60</v>
      </c>
    </row>
    <row r="80" spans="1:3" ht="24.9" customHeight="1">
      <c r="A80" s="9">
        <v>4</v>
      </c>
      <c r="B80" s="6"/>
      <c r="C80" s="4" t="s">
        <v>61</v>
      </c>
    </row>
    <row r="81" spans="1:8" ht="24.9" customHeight="1">
      <c r="A81" s="9">
        <v>2</v>
      </c>
      <c r="B81" s="6"/>
      <c r="C81" s="4" t="s">
        <v>62</v>
      </c>
    </row>
    <row r="82" spans="1:8" ht="24.9" customHeight="1">
      <c r="A82" s="9">
        <v>2</v>
      </c>
      <c r="B82" s="6"/>
      <c r="C82" s="4" t="s">
        <v>63</v>
      </c>
    </row>
    <row r="83" spans="1:8" ht="24.9" customHeight="1">
      <c r="A83" s="9">
        <v>1</v>
      </c>
      <c r="B83" s="6"/>
      <c r="C83" s="4" t="s">
        <v>64</v>
      </c>
    </row>
    <row r="84" spans="1:8" ht="24.9" customHeight="1">
      <c r="B84" s="10"/>
    </row>
    <row r="85" spans="1:8" s="21" customFormat="1" ht="16.2" thickBot="1">
      <c r="A85" s="21" t="s">
        <v>85</v>
      </c>
      <c r="C85" s="43"/>
    </row>
    <row r="86" spans="1:8" s="21" customFormat="1" ht="15.6">
      <c r="H86" s="19"/>
    </row>
    <row r="87" spans="1:8" s="21" customFormat="1" ht="15.6">
      <c r="H87" s="19"/>
    </row>
    <row r="88" spans="1:8" s="21" customFormat="1" ht="15.6">
      <c r="H88" s="19"/>
    </row>
    <row r="89" spans="1:8" s="21" customFormat="1" ht="16.2" thickBot="1">
      <c r="A89" s="21" t="s">
        <v>86</v>
      </c>
      <c r="C89" s="43"/>
      <c r="H89" s="19"/>
    </row>
    <row r="90" spans="1:8" s="21" customFormat="1" ht="15.6">
      <c r="H90" s="19"/>
    </row>
    <row r="91" spans="1:8" customFormat="1" ht="14.4"/>
    <row r="92" spans="1:8" customFormat="1" ht="14.4"/>
    <row r="93" spans="1:8" s="21" customFormat="1" ht="16.2" thickBot="1">
      <c r="A93" s="21" t="s">
        <v>89</v>
      </c>
      <c r="C93" s="43"/>
      <c r="H93" s="19"/>
    </row>
    <row r="94" spans="1:8" s="21" customFormat="1" ht="15.6">
      <c r="H94" s="19"/>
    </row>
    <row r="95" spans="1:8" s="48" customFormat="1" ht="20.100000000000001" customHeight="1">
      <c r="A95" s="46"/>
      <c r="B95" s="46"/>
      <c r="C95" s="47"/>
    </row>
    <row r="96" spans="1:8" s="48" customFormat="1" ht="20.100000000000001" customHeight="1" thickBot="1">
      <c r="A96" s="21" t="s">
        <v>90</v>
      </c>
      <c r="B96" s="21"/>
      <c r="C96" s="43"/>
    </row>
  </sheetData>
  <mergeCells count="14">
    <mergeCell ref="N4:O5"/>
    <mergeCell ref="A6:G6"/>
    <mergeCell ref="A7:B7"/>
    <mergeCell ref="A2:G2"/>
    <mergeCell ref="A3:G3"/>
    <mergeCell ref="A47:C47"/>
    <mergeCell ref="A4:G4"/>
    <mergeCell ref="A9:B9"/>
    <mergeCell ref="A11:B11"/>
    <mergeCell ref="A13:B13"/>
    <mergeCell ref="A15:B15"/>
    <mergeCell ref="A17:B17"/>
    <mergeCell ref="A19:B19"/>
    <mergeCell ref="A21:G21"/>
  </mergeCells>
  <pageMargins left="0.7" right="0.7" top="0.75" bottom="0.75" header="0.3" footer="0.3"/>
  <pageSetup paperSize="9" scale="46" fitToHeight="0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BD89-FACD-4CD6-86E2-991BDF301358}">
  <sheetPr>
    <pageSetUpPr fitToPage="1"/>
  </sheetPr>
  <dimension ref="A1:P96"/>
  <sheetViews>
    <sheetView showGridLines="0" zoomScale="89" zoomScaleNormal="89" workbookViewId="0">
      <selection activeCell="C1" sqref="C1"/>
    </sheetView>
  </sheetViews>
  <sheetFormatPr baseColWidth="10" defaultColWidth="11.44140625" defaultRowHeight="24.9" customHeight="1"/>
  <cols>
    <col min="1" max="1" width="19.88671875" style="1" customWidth="1"/>
    <col min="2" max="2" width="13.6640625" style="13" bestFit="1" customWidth="1"/>
    <col min="3" max="3" width="81" style="1" customWidth="1"/>
    <col min="4" max="4" width="21.44140625" style="1" customWidth="1"/>
    <col min="5" max="5" width="23.109375" style="1" customWidth="1"/>
    <col min="6" max="6" width="14.109375" style="1" bestFit="1" customWidth="1"/>
    <col min="7" max="7" width="14.6640625" style="1" customWidth="1"/>
    <col min="8" max="16384" width="11.44140625" style="1"/>
  </cols>
  <sheetData>
    <row r="1" spans="1:16" customFormat="1" ht="24" customHeight="1">
      <c r="B1" s="49"/>
      <c r="C1" s="49"/>
      <c r="D1" s="50"/>
      <c r="E1" s="50"/>
      <c r="F1" s="50"/>
      <c r="G1" s="50"/>
      <c r="H1" s="50"/>
      <c r="I1" s="50"/>
      <c r="J1" s="50"/>
      <c r="K1" s="50"/>
      <c r="L1" s="51"/>
      <c r="M1" s="52"/>
    </row>
    <row r="2" spans="1:16" customFormat="1" ht="17.399999999999999">
      <c r="A2" s="58" t="s">
        <v>87</v>
      </c>
      <c r="B2" s="58"/>
      <c r="C2" s="58"/>
      <c r="D2" s="58"/>
      <c r="E2" s="58"/>
      <c r="F2" s="58"/>
      <c r="G2" s="58"/>
      <c r="H2" s="50"/>
      <c r="I2" s="50"/>
      <c r="J2" s="50"/>
      <c r="K2" s="50"/>
      <c r="L2" s="51"/>
      <c r="M2" s="52"/>
    </row>
    <row r="3" spans="1:16" customFormat="1" ht="22.8">
      <c r="A3" s="58" t="s">
        <v>88</v>
      </c>
      <c r="B3" s="58"/>
      <c r="C3" s="58"/>
      <c r="D3" s="58"/>
      <c r="E3" s="58"/>
      <c r="F3" s="58"/>
      <c r="G3" s="58"/>
      <c r="H3" s="53"/>
      <c r="I3" s="53"/>
      <c r="J3" s="53"/>
      <c r="K3" s="53"/>
      <c r="L3" s="53"/>
      <c r="M3" s="53"/>
    </row>
    <row r="4" spans="1:16" customFormat="1" ht="22.8">
      <c r="A4" s="63" t="s">
        <v>1</v>
      </c>
      <c r="B4" s="63"/>
      <c r="C4" s="63"/>
      <c r="D4" s="63"/>
      <c r="E4" s="63"/>
      <c r="F4" s="63"/>
      <c r="G4" s="63"/>
      <c r="H4" s="53"/>
      <c r="I4" s="53"/>
      <c r="J4" s="53"/>
      <c r="K4" s="53"/>
      <c r="L4" s="53"/>
      <c r="M4" s="53"/>
      <c r="N4" s="62"/>
      <c r="O4" s="62"/>
      <c r="P4" s="2"/>
    </row>
    <row r="5" spans="1:16" s="2" customFormat="1" ht="20.100000000000001" customHeight="1">
      <c r="A5" s="44"/>
      <c r="B5" s="44"/>
      <c r="C5" s="44"/>
      <c r="D5" s="44"/>
      <c r="E5" s="44"/>
      <c r="F5" s="44"/>
      <c r="G5" s="44"/>
      <c r="N5" s="62"/>
      <c r="O5" s="62"/>
    </row>
    <row r="6" spans="1:16" s="2" customFormat="1" ht="20.100000000000001" customHeight="1">
      <c r="A6" s="58"/>
      <c r="B6" s="58"/>
      <c r="C6" s="58"/>
      <c r="D6" s="58"/>
      <c r="E6" s="58"/>
      <c r="F6" s="58"/>
      <c r="G6" s="58"/>
      <c r="N6" s="20"/>
      <c r="O6" s="20"/>
    </row>
    <row r="7" spans="1:16" s="2" customFormat="1" ht="20.100000000000001" customHeight="1">
      <c r="A7" s="59" t="s">
        <v>66</v>
      </c>
      <c r="B7" s="60"/>
      <c r="C7" s="64">
        <f ca="1">NOW()</f>
        <v>44798.402772222224</v>
      </c>
      <c r="D7" s="56" t="s">
        <v>67</v>
      </c>
      <c r="E7" s="23"/>
      <c r="N7" s="20"/>
      <c r="O7" s="20"/>
    </row>
    <row r="8" spans="1:16" s="2" customFormat="1" ht="20.100000000000001" customHeight="1">
      <c r="A8" s="1"/>
      <c r="B8" s="45"/>
      <c r="C8" s="24"/>
      <c r="D8" s="24"/>
      <c r="E8" s="25"/>
      <c r="N8" s="20"/>
      <c r="O8" s="20"/>
    </row>
    <row r="9" spans="1:16" s="2" customFormat="1" ht="20.100000000000001" customHeight="1">
      <c r="A9" s="59" t="s">
        <v>68</v>
      </c>
      <c r="B9" s="60"/>
      <c r="C9" s="26"/>
      <c r="D9" s="28" t="s">
        <v>69</v>
      </c>
      <c r="E9" s="29"/>
      <c r="N9" s="20"/>
      <c r="O9" s="20"/>
    </row>
    <row r="10" spans="1:16" s="2" customFormat="1" ht="20.100000000000001" customHeight="1">
      <c r="A10" s="1"/>
      <c r="B10" s="45"/>
      <c r="C10" s="24"/>
      <c r="D10" s="24"/>
      <c r="E10" s="25"/>
      <c r="N10" s="20"/>
      <c r="O10" s="20"/>
    </row>
    <row r="11" spans="1:16" s="2" customFormat="1" ht="30.6" customHeight="1">
      <c r="A11" s="59" t="s">
        <v>70</v>
      </c>
      <c r="B11" s="60"/>
      <c r="C11" s="30"/>
      <c r="D11" s="28" t="s">
        <v>71</v>
      </c>
      <c r="E11" s="31" t="s">
        <v>72</v>
      </c>
      <c r="N11" s="20"/>
      <c r="O11" s="20"/>
    </row>
    <row r="12" spans="1:16" s="2" customFormat="1" ht="20.100000000000001" customHeight="1">
      <c r="A12" s="1"/>
      <c r="B12" s="45"/>
      <c r="C12" s="24"/>
      <c r="D12" s="24"/>
      <c r="E12" s="25"/>
      <c r="N12" s="32"/>
      <c r="O12" s="32"/>
    </row>
    <row r="13" spans="1:16" s="2" customFormat="1" ht="20.100000000000001" customHeight="1">
      <c r="A13" s="59" t="s">
        <v>73</v>
      </c>
      <c r="B13" s="60"/>
      <c r="C13" s="64"/>
      <c r="D13" s="28" t="s">
        <v>74</v>
      </c>
      <c r="E13" s="33"/>
      <c r="N13" s="32"/>
      <c r="O13" s="32"/>
    </row>
    <row r="14" spans="1:16" s="2" customFormat="1" ht="20.100000000000001" customHeight="1">
      <c r="A14" s="1"/>
      <c r="B14" s="45"/>
      <c r="C14" s="24"/>
      <c r="D14" s="24"/>
      <c r="E14" s="24"/>
      <c r="F14" s="24"/>
      <c r="G14" s="25"/>
      <c r="N14" s="34"/>
      <c r="O14" s="34"/>
    </row>
    <row r="15" spans="1:16" s="2" customFormat="1" ht="20.100000000000001" customHeight="1">
      <c r="A15" s="59" t="s">
        <v>75</v>
      </c>
      <c r="B15" s="60"/>
      <c r="C15" s="26"/>
      <c r="D15" s="27"/>
      <c r="E15" s="35"/>
      <c r="F15" s="35"/>
      <c r="G15" s="27"/>
      <c r="N15" s="34"/>
      <c r="O15" s="34"/>
    </row>
    <row r="16" spans="1:16" s="2" customFormat="1" ht="20.100000000000001" customHeight="1">
      <c r="A16" s="1"/>
      <c r="B16" s="45"/>
      <c r="C16" s="24"/>
      <c r="D16" s="24"/>
      <c r="E16" s="24"/>
      <c r="F16" s="24"/>
      <c r="G16" s="25"/>
      <c r="N16" s="34"/>
      <c r="O16" s="34"/>
    </row>
    <row r="17" spans="1:15" s="2" customFormat="1" ht="20.100000000000001" customHeight="1">
      <c r="A17" s="59" t="s">
        <v>76</v>
      </c>
      <c r="B17" s="60"/>
      <c r="C17" s="26"/>
      <c r="D17" s="54" t="s">
        <v>91</v>
      </c>
      <c r="E17" s="55"/>
      <c r="F17" s="35"/>
      <c r="G17" s="27"/>
      <c r="N17" s="34"/>
      <c r="O17" s="34"/>
    </row>
    <row r="18" spans="1:15" s="2" customFormat="1" ht="20.100000000000001" customHeight="1">
      <c r="A18" s="1"/>
      <c r="B18" s="45"/>
      <c r="C18" s="24"/>
      <c r="D18" s="24"/>
      <c r="E18" s="24"/>
      <c r="F18" s="24"/>
      <c r="G18" s="25"/>
      <c r="N18" s="36"/>
      <c r="O18" s="36"/>
    </row>
    <row r="19" spans="1:15" s="2" customFormat="1" ht="20.100000000000001" customHeight="1">
      <c r="A19" s="59" t="s">
        <v>77</v>
      </c>
      <c r="B19" s="60"/>
      <c r="C19" s="37"/>
      <c r="D19" s="38"/>
      <c r="E19" s="39"/>
      <c r="F19" s="39"/>
      <c r="G19" s="40"/>
      <c r="N19" s="36"/>
      <c r="O19" s="36"/>
    </row>
    <row r="20" spans="1:15" s="2" customFormat="1" ht="20.100000000000001" customHeight="1">
      <c r="A20" s="1"/>
      <c r="B20" s="13"/>
      <c r="C20" s="1"/>
      <c r="D20" s="1"/>
      <c r="E20" s="1"/>
      <c r="F20" s="1"/>
      <c r="G20" s="1"/>
      <c r="N20" s="36"/>
      <c r="O20" s="36"/>
    </row>
    <row r="21" spans="1:15" s="2" customFormat="1" ht="20.100000000000001" customHeight="1">
      <c r="A21" s="61"/>
      <c r="B21" s="61"/>
      <c r="C21" s="61"/>
      <c r="D21" s="61"/>
      <c r="E21" s="61"/>
      <c r="F21" s="61"/>
      <c r="G21" s="61"/>
      <c r="N21" s="36"/>
      <c r="O21" s="36"/>
    </row>
    <row r="22" spans="1:15" s="2" customFormat="1" ht="30" customHeight="1">
      <c r="A22" s="41" t="s">
        <v>3</v>
      </c>
      <c r="B22" s="41" t="s">
        <v>78</v>
      </c>
      <c r="C22" s="41" t="s">
        <v>4</v>
      </c>
      <c r="D22" s="41" t="s">
        <v>2</v>
      </c>
      <c r="E22" s="41" t="s">
        <v>79</v>
      </c>
      <c r="F22" s="42" t="s">
        <v>80</v>
      </c>
      <c r="G22" s="42" t="s">
        <v>81</v>
      </c>
      <c r="N22" s="36"/>
      <c r="O22" s="36"/>
    </row>
    <row r="23" spans="1:15" ht="24.9" customHeight="1">
      <c r="A23" s="6">
        <v>4</v>
      </c>
      <c r="B23" s="6">
        <v>210936961</v>
      </c>
      <c r="C23" s="4" t="s">
        <v>26</v>
      </c>
      <c r="D23" s="6">
        <v>1</v>
      </c>
      <c r="E23" s="4"/>
      <c r="F23" s="65"/>
      <c r="G23" s="65">
        <f>+D23*F23</f>
        <v>0</v>
      </c>
    </row>
    <row r="24" spans="1:15" ht="24.9" customHeight="1">
      <c r="A24" s="6">
        <v>40300014</v>
      </c>
      <c r="B24" s="6">
        <v>190703529</v>
      </c>
      <c r="C24" s="4" t="s">
        <v>27</v>
      </c>
      <c r="D24" s="6">
        <v>1</v>
      </c>
      <c r="E24" s="4"/>
      <c r="F24" s="65"/>
      <c r="G24" s="65">
        <f t="shared" ref="G24:G41" si="0">+D24*F24</f>
        <v>0</v>
      </c>
    </row>
    <row r="25" spans="1:15" ht="24.9" customHeight="1">
      <c r="A25" s="6" t="s">
        <v>92</v>
      </c>
      <c r="B25" s="6" t="s">
        <v>94</v>
      </c>
      <c r="C25" s="4" t="s">
        <v>104</v>
      </c>
      <c r="D25" s="6">
        <v>10</v>
      </c>
      <c r="E25" s="4"/>
      <c r="F25" s="65"/>
      <c r="G25" s="65">
        <f t="shared" si="0"/>
        <v>0</v>
      </c>
    </row>
    <row r="26" spans="1:15" ht="24.9" customHeight="1">
      <c r="A26" s="6" t="s">
        <v>93</v>
      </c>
      <c r="B26" s="6" t="s">
        <v>95</v>
      </c>
      <c r="C26" s="4" t="s">
        <v>105</v>
      </c>
      <c r="D26" s="6">
        <v>6</v>
      </c>
      <c r="E26" s="4"/>
      <c r="F26" s="65"/>
      <c r="G26" s="65">
        <f t="shared" si="0"/>
        <v>0</v>
      </c>
    </row>
    <row r="27" spans="1:15" ht="24.9" customHeight="1">
      <c r="A27" s="11" t="s">
        <v>14</v>
      </c>
      <c r="B27" s="6" t="s">
        <v>96</v>
      </c>
      <c r="C27" s="4" t="s">
        <v>15</v>
      </c>
      <c r="D27" s="3">
        <v>1</v>
      </c>
      <c r="E27" s="4"/>
      <c r="F27" s="65"/>
      <c r="G27" s="65">
        <f t="shared" si="0"/>
        <v>0</v>
      </c>
    </row>
    <row r="28" spans="1:15" ht="24.9" customHeight="1">
      <c r="A28" s="11" t="s">
        <v>16</v>
      </c>
      <c r="B28" s="6" t="s">
        <v>97</v>
      </c>
      <c r="C28" s="4" t="s">
        <v>17</v>
      </c>
      <c r="D28" s="3">
        <v>1</v>
      </c>
      <c r="E28" s="4"/>
      <c r="F28" s="65"/>
      <c r="G28" s="65">
        <f t="shared" si="0"/>
        <v>0</v>
      </c>
    </row>
    <row r="29" spans="1:15" ht="24.9" customHeight="1">
      <c r="A29" s="11" t="s">
        <v>18</v>
      </c>
      <c r="B29" s="6" t="s">
        <v>98</v>
      </c>
      <c r="C29" s="4" t="s">
        <v>19</v>
      </c>
      <c r="D29" s="3">
        <v>1</v>
      </c>
      <c r="E29" s="4"/>
      <c r="F29" s="65"/>
      <c r="G29" s="65">
        <f t="shared" si="0"/>
        <v>0</v>
      </c>
    </row>
    <row r="30" spans="1:15" ht="24.9" customHeight="1">
      <c r="A30" s="11" t="s">
        <v>10</v>
      </c>
      <c r="B30" s="6" t="s">
        <v>99</v>
      </c>
      <c r="C30" s="4" t="s">
        <v>106</v>
      </c>
      <c r="D30" s="3">
        <v>1</v>
      </c>
      <c r="E30" s="4"/>
      <c r="F30" s="65"/>
      <c r="G30" s="65">
        <f t="shared" si="0"/>
        <v>0</v>
      </c>
    </row>
    <row r="31" spans="1:15" ht="24.9" customHeight="1">
      <c r="A31" s="11" t="s">
        <v>11</v>
      </c>
      <c r="B31" s="6" t="s">
        <v>100</v>
      </c>
      <c r="C31" s="4" t="s">
        <v>107</v>
      </c>
      <c r="D31" s="3">
        <v>1</v>
      </c>
      <c r="E31" s="4"/>
      <c r="F31" s="65"/>
      <c r="G31" s="65">
        <f t="shared" si="0"/>
        <v>0</v>
      </c>
    </row>
    <row r="32" spans="1:15" ht="24.9" customHeight="1">
      <c r="A32" s="11" t="s">
        <v>12</v>
      </c>
      <c r="B32" s="6" t="s">
        <v>101</v>
      </c>
      <c r="C32" s="4" t="s">
        <v>108</v>
      </c>
      <c r="D32" s="3">
        <v>1</v>
      </c>
      <c r="E32" s="4"/>
      <c r="F32" s="65"/>
      <c r="G32" s="65">
        <f t="shared" si="0"/>
        <v>0</v>
      </c>
    </row>
    <row r="33" spans="1:7" ht="24.9" customHeight="1">
      <c r="A33" s="11" t="s">
        <v>13</v>
      </c>
      <c r="B33" s="6" t="s">
        <v>101</v>
      </c>
      <c r="C33" s="4" t="s">
        <v>109</v>
      </c>
      <c r="D33" s="3">
        <v>1</v>
      </c>
      <c r="E33" s="4"/>
      <c r="F33" s="65"/>
      <c r="G33" s="65">
        <f t="shared" si="0"/>
        <v>0</v>
      </c>
    </row>
    <row r="34" spans="1:7" ht="24.9" customHeight="1">
      <c r="A34" s="11" t="s">
        <v>5</v>
      </c>
      <c r="B34" s="6" t="s">
        <v>99</v>
      </c>
      <c r="C34" s="4" t="s">
        <v>110</v>
      </c>
      <c r="D34" s="3">
        <v>1</v>
      </c>
      <c r="E34" s="4"/>
      <c r="F34" s="65"/>
      <c r="G34" s="65">
        <f t="shared" si="0"/>
        <v>0</v>
      </c>
    </row>
    <row r="35" spans="1:7" ht="24.9" customHeight="1">
      <c r="A35" s="11" t="s">
        <v>6</v>
      </c>
      <c r="B35" s="6" t="s">
        <v>102</v>
      </c>
      <c r="C35" s="4" t="s">
        <v>111</v>
      </c>
      <c r="D35" s="3">
        <v>1</v>
      </c>
      <c r="E35" s="4"/>
      <c r="F35" s="65"/>
      <c r="G35" s="65">
        <f t="shared" si="0"/>
        <v>0</v>
      </c>
    </row>
    <row r="36" spans="1:7" ht="24.9" customHeight="1">
      <c r="A36" s="11" t="s">
        <v>7</v>
      </c>
      <c r="B36" s="6" t="s">
        <v>103</v>
      </c>
      <c r="C36" s="4" t="s">
        <v>112</v>
      </c>
      <c r="D36" s="3">
        <v>1</v>
      </c>
      <c r="E36" s="4"/>
      <c r="F36" s="65"/>
      <c r="G36" s="65">
        <f t="shared" si="0"/>
        <v>0</v>
      </c>
    </row>
    <row r="37" spans="1:7" ht="24.9" customHeight="1">
      <c r="A37" s="11" t="s">
        <v>8</v>
      </c>
      <c r="B37" s="6" t="s">
        <v>101</v>
      </c>
      <c r="C37" s="4" t="s">
        <v>113</v>
      </c>
      <c r="D37" s="3">
        <v>1</v>
      </c>
      <c r="E37" s="4"/>
      <c r="F37" s="65"/>
      <c r="G37" s="65">
        <f t="shared" si="0"/>
        <v>0</v>
      </c>
    </row>
    <row r="38" spans="1:7" ht="24.9" customHeight="1">
      <c r="A38" s="11" t="s">
        <v>9</v>
      </c>
      <c r="B38" s="6" t="s">
        <v>101</v>
      </c>
      <c r="C38" s="4" t="s">
        <v>114</v>
      </c>
      <c r="D38" s="3">
        <v>1</v>
      </c>
      <c r="E38" s="4"/>
      <c r="F38" s="65"/>
      <c r="G38" s="65">
        <f t="shared" si="0"/>
        <v>0</v>
      </c>
    </row>
    <row r="39" spans="1:7" ht="24.9" customHeight="1">
      <c r="A39" s="12" t="s">
        <v>20</v>
      </c>
      <c r="B39" s="6">
        <v>2001126696</v>
      </c>
      <c r="C39" s="5" t="s">
        <v>21</v>
      </c>
      <c r="D39" s="3">
        <v>5</v>
      </c>
      <c r="E39" s="4"/>
      <c r="F39" s="65"/>
      <c r="G39" s="65">
        <f t="shared" si="0"/>
        <v>0</v>
      </c>
    </row>
    <row r="40" spans="1:7" ht="24.9" customHeight="1">
      <c r="A40" s="12" t="s">
        <v>22</v>
      </c>
      <c r="B40" s="6">
        <v>2001126026</v>
      </c>
      <c r="C40" s="5" t="s">
        <v>23</v>
      </c>
      <c r="D40" s="3">
        <v>3</v>
      </c>
      <c r="E40" s="4"/>
      <c r="F40" s="65"/>
      <c r="G40" s="65">
        <f t="shared" si="0"/>
        <v>0</v>
      </c>
    </row>
    <row r="41" spans="1:7" ht="24.9" customHeight="1">
      <c r="A41" s="12" t="s">
        <v>24</v>
      </c>
      <c r="B41" s="6">
        <v>2000088381</v>
      </c>
      <c r="C41" s="5" t="s">
        <v>25</v>
      </c>
      <c r="D41" s="3">
        <v>2</v>
      </c>
      <c r="E41" s="4"/>
      <c r="F41" s="65"/>
      <c r="G41" s="65">
        <f t="shared" si="0"/>
        <v>0</v>
      </c>
    </row>
    <row r="42" spans="1:7" s="15" customFormat="1" ht="24.9" customHeight="1">
      <c r="A42" s="16"/>
      <c r="B42" s="16"/>
      <c r="F42" s="66" t="s">
        <v>82</v>
      </c>
      <c r="G42" s="67">
        <f>SUM(G23:G41)</f>
        <v>0</v>
      </c>
    </row>
    <row r="43" spans="1:7" s="15" customFormat="1" ht="24.9" customHeight="1">
      <c r="A43" s="16"/>
      <c r="B43" s="16"/>
      <c r="F43" s="66" t="s">
        <v>83</v>
      </c>
      <c r="G43" s="67">
        <f>+G42*0.12</f>
        <v>0</v>
      </c>
    </row>
    <row r="44" spans="1:7" s="15" customFormat="1" ht="24.9" customHeight="1">
      <c r="A44" s="16"/>
      <c r="B44" s="16"/>
      <c r="F44" s="66" t="s">
        <v>84</v>
      </c>
      <c r="G44" s="67">
        <f>+G42+G43</f>
        <v>0</v>
      </c>
    </row>
    <row r="45" spans="1:7" s="15" customFormat="1" ht="24.9" customHeight="1">
      <c r="A45" s="16"/>
      <c r="B45" s="16"/>
    </row>
    <row r="46" spans="1:7" s="15" customFormat="1" ht="24.9" customHeight="1">
      <c r="A46" s="16"/>
      <c r="B46" s="16"/>
    </row>
    <row r="47" spans="1:7" ht="24.9" customHeight="1">
      <c r="A47" s="57" t="s">
        <v>28</v>
      </c>
      <c r="B47" s="57"/>
      <c r="C47" s="57"/>
    </row>
    <row r="48" spans="1:7" ht="24.9" customHeight="1">
      <c r="A48" s="7">
        <v>4</v>
      </c>
      <c r="B48" s="7"/>
      <c r="C48" s="8" t="s">
        <v>29</v>
      </c>
    </row>
    <row r="49" spans="1:3" ht="24.9" customHeight="1">
      <c r="A49" s="7">
        <v>2</v>
      </c>
      <c r="B49" s="7"/>
      <c r="C49" s="8" t="s">
        <v>30</v>
      </c>
    </row>
    <row r="50" spans="1:3" ht="24.9" customHeight="1">
      <c r="A50" s="7">
        <v>1</v>
      </c>
      <c r="B50" s="7"/>
      <c r="C50" s="8" t="s">
        <v>31</v>
      </c>
    </row>
    <row r="51" spans="1:3" ht="24.9" customHeight="1">
      <c r="A51" s="7">
        <v>1</v>
      </c>
      <c r="B51" s="7"/>
      <c r="C51" s="8" t="s">
        <v>32</v>
      </c>
    </row>
    <row r="52" spans="1:3" ht="24.9" customHeight="1">
      <c r="A52" s="7">
        <v>1</v>
      </c>
      <c r="B52" s="7"/>
      <c r="C52" s="8" t="s">
        <v>33</v>
      </c>
    </row>
    <row r="53" spans="1:3" ht="24.9" customHeight="1">
      <c r="A53" s="7">
        <v>2</v>
      </c>
      <c r="B53" s="7"/>
      <c r="C53" s="8" t="s">
        <v>34</v>
      </c>
    </row>
    <row r="54" spans="1:3" ht="24.9" customHeight="1">
      <c r="A54" s="7">
        <v>1</v>
      </c>
      <c r="B54" s="7"/>
      <c r="C54" s="8" t="s">
        <v>35</v>
      </c>
    </row>
    <row r="55" spans="1:3" ht="24.9" customHeight="1">
      <c r="A55" s="7">
        <v>1</v>
      </c>
      <c r="B55" s="7"/>
      <c r="C55" s="8" t="s">
        <v>36</v>
      </c>
    </row>
    <row r="56" spans="1:3" ht="24.9" customHeight="1">
      <c r="A56" s="7">
        <v>1</v>
      </c>
      <c r="B56" s="7"/>
      <c r="C56" s="8" t="s">
        <v>37</v>
      </c>
    </row>
    <row r="57" spans="1:3" ht="24.9" customHeight="1">
      <c r="A57" s="7">
        <v>1</v>
      </c>
      <c r="B57" s="7"/>
      <c r="C57" s="8" t="s">
        <v>38</v>
      </c>
    </row>
    <row r="58" spans="1:3" ht="24.9" customHeight="1">
      <c r="A58" s="7">
        <v>1</v>
      </c>
      <c r="B58" s="7"/>
      <c r="C58" s="8" t="s">
        <v>39</v>
      </c>
    </row>
    <row r="59" spans="1:3" ht="24.9" customHeight="1">
      <c r="A59" s="7">
        <v>1</v>
      </c>
      <c r="B59" s="7"/>
      <c r="C59" s="8" t="s">
        <v>40</v>
      </c>
    </row>
    <row r="60" spans="1:3" ht="24.9" customHeight="1">
      <c r="A60" s="7">
        <v>1</v>
      </c>
      <c r="B60" s="7"/>
      <c r="C60" s="8" t="s">
        <v>41</v>
      </c>
    </row>
    <row r="61" spans="1:3" ht="24.9" customHeight="1">
      <c r="A61" s="7">
        <v>1</v>
      </c>
      <c r="B61" s="7"/>
      <c r="C61" s="8" t="s">
        <v>42</v>
      </c>
    </row>
    <row r="62" spans="1:3" ht="24.9" customHeight="1">
      <c r="A62" s="7">
        <v>1</v>
      </c>
      <c r="B62" s="7"/>
      <c r="C62" s="8" t="s">
        <v>43</v>
      </c>
    </row>
    <row r="63" spans="1:3" ht="24.9" customHeight="1">
      <c r="A63" s="7">
        <v>1</v>
      </c>
      <c r="B63" s="7"/>
      <c r="C63" s="8" t="s">
        <v>44</v>
      </c>
    </row>
    <row r="64" spans="1:3" ht="24.9" customHeight="1">
      <c r="A64" s="7">
        <v>1</v>
      </c>
      <c r="B64" s="7"/>
      <c r="C64" s="8" t="s">
        <v>45</v>
      </c>
    </row>
    <row r="65" spans="1:3" ht="24.9" customHeight="1">
      <c r="A65" s="7">
        <v>1</v>
      </c>
      <c r="B65" s="7"/>
      <c r="C65" s="8" t="s">
        <v>46</v>
      </c>
    </row>
    <row r="66" spans="1:3" ht="24.9" customHeight="1">
      <c r="A66" s="7">
        <v>1</v>
      </c>
      <c r="B66" s="7"/>
      <c r="C66" s="8" t="s">
        <v>47</v>
      </c>
    </row>
    <row r="67" spans="1:3" ht="24.9" customHeight="1">
      <c r="A67" s="7">
        <v>1</v>
      </c>
      <c r="B67" s="7"/>
      <c r="C67" s="8" t="s">
        <v>48</v>
      </c>
    </row>
    <row r="68" spans="1:3" ht="24.9" customHeight="1">
      <c r="A68" s="7">
        <v>2</v>
      </c>
      <c r="B68" s="7"/>
      <c r="C68" s="8" t="s">
        <v>49</v>
      </c>
    </row>
    <row r="69" spans="1:3" ht="24.9" customHeight="1">
      <c r="A69" s="7">
        <v>2</v>
      </c>
      <c r="B69" s="7"/>
      <c r="C69" s="8" t="s">
        <v>50</v>
      </c>
    </row>
    <row r="70" spans="1:3" ht="24.9" customHeight="1">
      <c r="A70" s="7">
        <v>7</v>
      </c>
      <c r="B70" s="7"/>
      <c r="C70" s="8" t="s">
        <v>51</v>
      </c>
    </row>
    <row r="71" spans="1:3" ht="24.9" customHeight="1">
      <c r="A71" s="7">
        <v>3</v>
      </c>
      <c r="B71" s="7"/>
      <c r="C71" s="8" t="s">
        <v>52</v>
      </c>
    </row>
    <row r="72" spans="1:3" ht="24.9" customHeight="1">
      <c r="A72" s="7">
        <v>2</v>
      </c>
      <c r="B72" s="7"/>
      <c r="C72" s="8" t="s">
        <v>53</v>
      </c>
    </row>
    <row r="73" spans="1:3" ht="24.9" customHeight="1">
      <c r="A73" s="6">
        <v>1</v>
      </c>
      <c r="B73" s="6"/>
      <c r="C73" s="4" t="s">
        <v>54</v>
      </c>
    </row>
    <row r="74" spans="1:3" ht="24.9" customHeight="1">
      <c r="A74" s="6">
        <v>1</v>
      </c>
      <c r="B74" s="6"/>
      <c r="C74" s="4" t="s">
        <v>55</v>
      </c>
    </row>
    <row r="75" spans="1:3" ht="24.9" customHeight="1">
      <c r="A75" s="6">
        <v>1</v>
      </c>
      <c r="B75" s="6"/>
      <c r="C75" s="4" t="s">
        <v>56</v>
      </c>
    </row>
    <row r="76" spans="1:3" ht="24.9" customHeight="1">
      <c r="A76" s="6">
        <v>1</v>
      </c>
      <c r="B76" s="6"/>
      <c r="C76" s="4" t="s">
        <v>57</v>
      </c>
    </row>
    <row r="77" spans="1:3" ht="24.9" customHeight="1">
      <c r="A77" s="6">
        <v>2</v>
      </c>
      <c r="B77" s="6"/>
      <c r="C77" s="4" t="s">
        <v>58</v>
      </c>
    </row>
    <row r="78" spans="1:3" ht="24.9" customHeight="1">
      <c r="A78" s="6">
        <v>2</v>
      </c>
      <c r="B78" s="6"/>
      <c r="C78" s="4" t="s">
        <v>59</v>
      </c>
    </row>
    <row r="79" spans="1:3" ht="24.9" customHeight="1">
      <c r="A79" s="6">
        <v>1</v>
      </c>
      <c r="B79" s="6"/>
      <c r="C79" s="4" t="s">
        <v>60</v>
      </c>
    </row>
    <row r="80" spans="1:3" ht="24.9" customHeight="1">
      <c r="A80" s="9">
        <v>4</v>
      </c>
      <c r="B80" s="6"/>
      <c r="C80" s="4" t="s">
        <v>61</v>
      </c>
    </row>
    <row r="81" spans="1:8" ht="24.9" customHeight="1">
      <c r="A81" s="9">
        <v>2</v>
      </c>
      <c r="B81" s="6"/>
      <c r="C81" s="4" t="s">
        <v>62</v>
      </c>
    </row>
    <row r="82" spans="1:8" ht="24.9" customHeight="1">
      <c r="A82" s="9">
        <v>2</v>
      </c>
      <c r="B82" s="6"/>
      <c r="C82" s="4" t="s">
        <v>63</v>
      </c>
    </row>
    <row r="83" spans="1:8" ht="24.9" customHeight="1">
      <c r="A83" s="9">
        <v>1</v>
      </c>
      <c r="B83" s="6"/>
      <c r="C83" s="4" t="s">
        <v>64</v>
      </c>
    </row>
    <row r="84" spans="1:8" ht="24.9" customHeight="1">
      <c r="B84" s="14"/>
    </row>
    <row r="85" spans="1:8" s="21" customFormat="1" ht="16.2" thickBot="1">
      <c r="A85" s="21" t="s">
        <v>85</v>
      </c>
      <c r="C85" s="43"/>
    </row>
    <row r="86" spans="1:8" s="21" customFormat="1" ht="15.6">
      <c r="H86" s="19"/>
    </row>
    <row r="87" spans="1:8" s="21" customFormat="1" ht="15.6">
      <c r="H87" s="19"/>
    </row>
    <row r="88" spans="1:8" s="21" customFormat="1" ht="15.6">
      <c r="H88" s="19"/>
    </row>
    <row r="89" spans="1:8" s="21" customFormat="1" ht="16.2" thickBot="1">
      <c r="A89" s="21" t="s">
        <v>86</v>
      </c>
      <c r="C89" s="43"/>
      <c r="H89" s="19"/>
    </row>
    <row r="90" spans="1:8" s="21" customFormat="1" ht="15.6">
      <c r="H90" s="19"/>
    </row>
    <row r="91" spans="1:8" customFormat="1" ht="14.4"/>
    <row r="92" spans="1:8" customFormat="1" ht="14.4"/>
    <row r="93" spans="1:8" s="21" customFormat="1" ht="16.2" thickBot="1">
      <c r="A93" s="21" t="s">
        <v>89</v>
      </c>
      <c r="C93" s="43"/>
      <c r="H93" s="19"/>
    </row>
    <row r="94" spans="1:8" s="21" customFormat="1" ht="15.6">
      <c r="H94" s="19"/>
    </row>
    <row r="95" spans="1:8" s="48" customFormat="1" ht="20.100000000000001" customHeight="1">
      <c r="A95" s="46"/>
      <c r="B95" s="46"/>
      <c r="C95" s="47"/>
    </row>
    <row r="96" spans="1:8" s="48" customFormat="1" ht="20.100000000000001" customHeight="1" thickBot="1">
      <c r="A96" s="21" t="s">
        <v>90</v>
      </c>
      <c r="B96" s="21"/>
      <c r="C96" s="43"/>
    </row>
  </sheetData>
  <mergeCells count="14">
    <mergeCell ref="A7:B7"/>
    <mergeCell ref="A2:G2"/>
    <mergeCell ref="A3:G3"/>
    <mergeCell ref="A4:G4"/>
    <mergeCell ref="N4:O5"/>
    <mergeCell ref="A6:G6"/>
    <mergeCell ref="A21:G21"/>
    <mergeCell ref="A47:C4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46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2022-08-04T17:22:26Z</cp:lastPrinted>
  <dcterms:created xsi:type="dcterms:W3CDTF">2022-07-06T23:03:50Z</dcterms:created>
  <dcterms:modified xsi:type="dcterms:W3CDTF">2022-08-25T14:40:11Z</dcterms:modified>
</cp:coreProperties>
</file>