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1" documentId="13_ncr:1_{BB53E5D0-1C93-4DBF-AF3E-F7E4F53F01FB}" xr6:coauthVersionLast="47" xr6:coauthVersionMax="47" xr10:uidLastSave="{D4571387-C32B-4806-81E8-BB41D178F859}"/>
  <bookViews>
    <workbookView xWindow="-108" yWindow="-108" windowWidth="23256" windowHeight="12456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JAIRO!$A$22:$WVQ$22</definedName>
    <definedName name="_xlnm.Print_Area" localSheetId="1">INQUIORT!$A$1:$G$217</definedName>
    <definedName name="_xlnm.Print_Area" localSheetId="0">JAIRO!$A$1:$G$217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3" i="5" l="1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114" i="5" s="1"/>
  <c r="C7" i="5"/>
  <c r="C7" i="1"/>
  <c r="G38" i="1"/>
  <c r="G37" i="1"/>
  <c r="G36" i="1"/>
  <c r="G35" i="1"/>
  <c r="G34" i="1"/>
  <c r="G33" i="1"/>
  <c r="G49" i="1"/>
  <c r="G48" i="1"/>
  <c r="G47" i="1"/>
  <c r="G46" i="1"/>
  <c r="G45" i="1"/>
  <c r="G44" i="1"/>
  <c r="G43" i="1"/>
  <c r="G42" i="1"/>
  <c r="G41" i="1"/>
  <c r="G51" i="1"/>
  <c r="G50" i="1"/>
  <c r="G62" i="1"/>
  <c r="G63" i="1"/>
  <c r="G61" i="1"/>
  <c r="G60" i="1"/>
  <c r="G59" i="1"/>
  <c r="G57" i="1"/>
  <c r="G55" i="1"/>
  <c r="G53" i="1"/>
  <c r="G58" i="1"/>
  <c r="G56" i="1"/>
  <c r="G54" i="1"/>
  <c r="G52" i="1"/>
  <c r="G67" i="1"/>
  <c r="G71" i="1"/>
  <c r="G65" i="1"/>
  <c r="G69" i="1"/>
  <c r="G66" i="1"/>
  <c r="G70" i="1"/>
  <c r="G64" i="1"/>
  <c r="G68" i="1"/>
  <c r="G107" i="1"/>
  <c r="G106" i="1"/>
  <c r="G105" i="1"/>
  <c r="G104" i="1"/>
  <c r="G103" i="1"/>
  <c r="G102" i="1"/>
  <c r="G101" i="1"/>
  <c r="G100" i="1"/>
  <c r="G99" i="1"/>
  <c r="G87" i="1"/>
  <c r="G86" i="1"/>
  <c r="G85" i="1"/>
  <c r="G84" i="1"/>
  <c r="G83" i="1"/>
  <c r="G82" i="1"/>
  <c r="G81" i="1"/>
  <c r="G80" i="1"/>
  <c r="G79" i="1"/>
  <c r="G98" i="1"/>
  <c r="G97" i="1"/>
  <c r="G96" i="1"/>
  <c r="G95" i="1"/>
  <c r="G94" i="1"/>
  <c r="G93" i="1"/>
  <c r="G92" i="1"/>
  <c r="G91" i="1"/>
  <c r="G90" i="1"/>
  <c r="G89" i="1"/>
  <c r="G88" i="1"/>
  <c r="G78" i="1"/>
  <c r="G77" i="1"/>
  <c r="G76" i="1"/>
  <c r="G75" i="1"/>
  <c r="G74" i="1"/>
  <c r="G73" i="1"/>
  <c r="G72" i="1"/>
  <c r="G112" i="1"/>
  <c r="G110" i="1"/>
  <c r="G108" i="1"/>
  <c r="G113" i="1"/>
  <c r="G111" i="1"/>
  <c r="G109" i="1"/>
  <c r="G40" i="1"/>
  <c r="G24" i="1"/>
  <c r="G39" i="1"/>
  <c r="G23" i="1"/>
  <c r="G32" i="1"/>
  <c r="G31" i="1"/>
  <c r="G30" i="1"/>
  <c r="G29" i="1"/>
  <c r="G28" i="1"/>
  <c r="G27" i="1"/>
  <c r="G26" i="1"/>
  <c r="G25" i="1"/>
  <c r="G115" i="5" l="1"/>
  <c r="G116" i="5" s="1"/>
  <c r="G114" i="1"/>
  <c r="G115" i="1" s="1"/>
  <c r="G116" i="1" s="1"/>
</calcChain>
</file>

<file path=xl/sharedStrings.xml><?xml version="1.0" encoding="utf-8"?>
<sst xmlns="http://schemas.openxmlformats.org/spreadsheetml/2006/main" count="634" uniqueCount="280">
  <si>
    <t>RECIBIDO POR:</t>
  </si>
  <si>
    <t>ENTREGADO POR:</t>
  </si>
  <si>
    <t>CODIGO</t>
  </si>
  <si>
    <t>T50022420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</si>
  <si>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</si>
  <si>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</si>
  <si>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</si>
  <si>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</si>
  <si>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</si>
  <si>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</si>
  <si>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</si>
  <si>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</si>
  <si>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</si>
  <si>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</si>
  <si>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</si>
  <si>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</si>
  <si>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</si>
  <si>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</si>
  <si>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</si>
  <si>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</si>
  <si>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</si>
  <si>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</si>
  <si>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</si>
  <si>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</si>
  <si>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</si>
  <si>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</si>
  <si>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</si>
  <si>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</si>
  <si>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</si>
  <si>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</si>
  <si>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</si>
  <si>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</si>
  <si>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</si>
  <si>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</si>
  <si>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</si>
  <si>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</si>
  <si>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</si>
  <si>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</si>
  <si>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</si>
  <si>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</si>
  <si>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</si>
  <si>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</si>
  <si>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</si>
  <si>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</si>
  <si>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</si>
  <si>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</si>
  <si>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</si>
  <si>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</si>
  <si>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</si>
  <si>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T50092710</t>
  </si>
  <si>
    <t>T50092712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</si>
  <si>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</si>
  <si>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</si>
  <si>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</si>
  <si>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</si>
  <si>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</si>
  <si>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</si>
  <si>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</si>
  <si>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</si>
  <si>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</si>
  <si>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</si>
  <si>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</si>
  <si>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</si>
  <si>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</si>
  <si>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</si>
  <si>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</si>
  <si>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</si>
  <si>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</si>
  <si>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</si>
  <si>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</si>
  <si>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</si>
  <si>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</si>
  <si>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</si>
  <si>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</si>
  <si>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</si>
  <si>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</si>
  <si>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</si>
  <si>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</si>
  <si>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</si>
  <si>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</si>
  <si>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</si>
  <si>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</si>
  <si>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</si>
  <si>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</si>
  <si>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</si>
  <si>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PLACA DE BLOQUEO (LCP) 2.4 PARA RADIO DISTAL PALMAR 8X3 DERECHA </t>
  </si>
  <si>
    <t xml:space="preserve">PLACA DE BLOQUEO (LCP) 2.4 PARA RADIO DISTAL PALMAR 8X4 DERECHA </t>
  </si>
  <si>
    <t xml:space="preserve">PLACA DE BLOQUEO (LCP) 2.4 PARA RADIO DISTAL PALMAR 8X5 DERECHA </t>
  </si>
  <si>
    <t>PLACA DE BLOQUEO (LCP) 2.4 PARA RADIO DISTAL PALMAR 8X3 IZQUIERDA</t>
  </si>
  <si>
    <t xml:space="preserve">PLACA DE BLOQUEO (LCP) 2.4 PARA RADIO DISTAL PALMAR 8X4 IZQUIERDA </t>
  </si>
  <si>
    <t>PLACA DE BLOQUEO (LCP) 2.4 PARA RADIO DISTAL PALMAR 8X5 IZQUIERDA</t>
  </si>
  <si>
    <t>Ti-SF-120.803R</t>
  </si>
  <si>
    <t>Ti-SF-120.803L</t>
  </si>
  <si>
    <t>Ti-SF-120.804R</t>
  </si>
  <si>
    <t>Ti-SF-120.804L</t>
  </si>
  <si>
    <t>Ti-SF-120.805R</t>
  </si>
  <si>
    <t>Ti-SF-120.805L</t>
  </si>
  <si>
    <t>T50022424</t>
  </si>
  <si>
    <t xml:space="preserve">DOBLADORAS DE PLACA </t>
  </si>
  <si>
    <t xml:space="preserve">PINZA REDUCTORA DE PUNTAS </t>
  </si>
  <si>
    <t>T50092406</t>
  </si>
  <si>
    <t>T50022710</t>
  </si>
  <si>
    <t>T50022712</t>
  </si>
  <si>
    <t xml:space="preserve">RETRACTOR PEQUEÑO </t>
  </si>
  <si>
    <t xml:space="preserve">RETRACTOR MEDIADO 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</si>
  <si>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</si>
  <si>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</si>
  <si>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</si>
  <si>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</si>
  <si>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</si>
  <si>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</si>
  <si>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</si>
  <si>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</si>
  <si>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</si>
  <si>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</si>
  <si>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</si>
  <si>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</si>
  <si>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</si>
  <si>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</si>
  <si>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</si>
  <si>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</si>
  <si>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</si>
  <si>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(4X3 IZQUIERDA) </t>
  </si>
  <si>
    <t>SF-131.404R</t>
  </si>
  <si>
    <t xml:space="preserve">PLACA DE BLOQUEO (LCP) DE ÁNGULO VARIABLE 2.4, PARA RADIO DISTAL PALMAR, EXTRA ARTICULAR (4 X 3 DERECHA) </t>
  </si>
  <si>
    <t>SF-131.505R</t>
  </si>
  <si>
    <t xml:space="preserve">PLACA DE BLOQUEO (LCP) DE ÁNGULO VARIABLE 2.4, PARA RADIO DISTAL PALMAR, EXTRA ARTICULAR (5 X 5 DERECHA) </t>
  </si>
  <si>
    <t>SF-131.504L</t>
  </si>
  <si>
    <t xml:space="preserve">PLACA DE BLOQUEO (LCP) DE ÁNGULO VARIABLE 2.4, PARA RADIO DISTAL PALMAR, EXTRA ARTICULAR (5 X 3 IZQUIERDA) </t>
  </si>
  <si>
    <t>SF-125.105</t>
  </si>
  <si>
    <t xml:space="preserve">PLACA DE BLOQUEO (LCP) 2.4 EN "L" PARA RADIO DISTAL DORSAL, RECTA X 5 ORIFICIOS </t>
  </si>
  <si>
    <t>SF-125.106</t>
  </si>
  <si>
    <t xml:space="preserve">PLACA DE BLOQUEO (LCP) 2.4 EN "L" PARA RADIO DISTAL DORSAL, RECTA X 6 ORIFICIOS 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</si>
  <si>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</si>
  <si>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</si>
  <si>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</si>
  <si>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</si>
  <si>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</si>
  <si>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</si>
  <si>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</si>
  <si>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</si>
  <si>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</si>
  <si>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</si>
  <si>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</si>
  <si>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</si>
  <si>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</si>
  <si>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</si>
  <si>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</si>
  <si>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</si>
  <si>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</si>
  <si>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</si>
  <si>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</si>
  <si>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</si>
  <si>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</si>
  <si>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</si>
  <si>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</si>
  <si>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</si>
  <si>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</si>
  <si>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</si>
  <si>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</si>
  <si>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</si>
  <si>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</si>
  <si>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</si>
  <si>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 xml:space="preserve">GANCHOS </t>
  </si>
  <si>
    <t>PLACA VOLAR 7 ORIFICIOS SMALL  IZQUIERDA</t>
  </si>
  <si>
    <t>PLACA VOLAR 7 ORIFICIOS LARGE   IZQUIERDA</t>
  </si>
  <si>
    <t>PLACA VOLAR 8 ORIFICIOS LARGE   IZQUIERDA</t>
  </si>
  <si>
    <t>PLACA VOLAR 8 ORIFICIOS SMALL   IZQUIERDA</t>
  </si>
  <si>
    <t>PLACA VOLAR 7 ORIFICIOS SMALL  DERECHA</t>
  </si>
  <si>
    <t xml:space="preserve">PLACA VOLAR 7 ORIFICIOS LARGE   DERECHA </t>
  </si>
  <si>
    <t>PLACA VOLAR 8 ORIFICIOS SMALL   DERECHA</t>
  </si>
  <si>
    <t>PLACA VOLAR 8 ORIFICIOS LARGE   DERECHA</t>
  </si>
  <si>
    <t>SF-535S.007L</t>
  </si>
  <si>
    <t>SF-535L.007L</t>
  </si>
  <si>
    <t>SF-535S.008L</t>
  </si>
  <si>
    <t>SF-535L.008L</t>
  </si>
  <si>
    <t>SF-535S.007R</t>
  </si>
  <si>
    <t>SF-535L.007R</t>
  </si>
  <si>
    <t>SF-535S.008R</t>
  </si>
  <si>
    <t>SF-535L.008R</t>
  </si>
  <si>
    <t>220546204</t>
  </si>
  <si>
    <t>220546205</t>
  </si>
  <si>
    <t>220546206</t>
  </si>
  <si>
    <t>220546207</t>
  </si>
  <si>
    <t>220546208</t>
  </si>
  <si>
    <t>220546209</t>
  </si>
  <si>
    <t>220546210</t>
  </si>
  <si>
    <t>220546211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</si>
  <si>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</si>
  <si>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</si>
  <si>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</si>
  <si>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</si>
  <si>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</si>
  <si>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</si>
  <si>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</si>
  <si>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</si>
  <si>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</si>
  <si>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</si>
  <si>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</si>
  <si>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</si>
  <si>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</si>
  <si>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</si>
  <si>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</si>
  <si>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</si>
  <si>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</si>
  <si>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</si>
  <si>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</si>
  <si>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</si>
  <si>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</si>
  <si>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</si>
  <si>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</si>
  <si>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</si>
  <si>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</si>
  <si>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</si>
  <si>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INSRUMENTADOR</t>
  </si>
  <si>
    <t>VERIFICADO POR:</t>
  </si>
  <si>
    <t>No. IDENTIFICACION</t>
  </si>
  <si>
    <t>021541002</t>
  </si>
  <si>
    <t>021541003</t>
  </si>
  <si>
    <t>021542002</t>
  </si>
  <si>
    <t>021542003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</si>
  <si>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</si>
  <si>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</si>
  <si>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</si>
  <si>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</si>
  <si>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</si>
  <si>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</si>
  <si>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</si>
  <si>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</si>
  <si>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</si>
  <si>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</si>
  <si>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A190215423</t>
  </si>
  <si>
    <t>C190215404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</si>
  <si>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</si>
  <si>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</si>
  <si>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</si>
  <si>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</si>
  <si>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</si>
  <si>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</si>
  <si>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</si>
  <si>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</si>
  <si>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</si>
  <si>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</si>
  <si>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</si>
  <si>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</si>
  <si>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</si>
  <si>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</si>
  <si>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</si>
  <si>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</si>
  <si>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2.4X20 MM TITANIO </t>
  </si>
  <si>
    <t xml:space="preserve">TORNILLO CORTICAL 2.4X24MM TITANIO </t>
  </si>
  <si>
    <t xml:space="preserve">TORNILLO CORTICAL 2.7X10 MM TITANIO </t>
  </si>
  <si>
    <t xml:space="preserve">TORNILLO CORTICAL 2.7X12 MM TITANIO </t>
  </si>
  <si>
    <t xml:space="preserve">TORNILLO CORTICAL 2.7 *14 MM TITANIO </t>
  </si>
  <si>
    <t xml:space="preserve">TORNILLO CORTICAL 2.7 *16MM TITANIO </t>
  </si>
  <si>
    <t xml:space="preserve">TORNILLO CORTICAL 2.7X18MM TITANIO </t>
  </si>
  <si>
    <t xml:space="preserve">TORNILLO CORTICAL 2.7X20 MM TITANIO </t>
  </si>
  <si>
    <t xml:space="preserve">TORNILLO CORTICAL 2.7X22 MM TITANIO </t>
  </si>
  <si>
    <t xml:space="preserve">TORNILLO CORTICAL 2.7X24 MM TITANIO </t>
  </si>
  <si>
    <t xml:space="preserve">TORNILLO CORTICAL 2.7X26 MM TITANIO </t>
  </si>
  <si>
    <t xml:space="preserve">TORNILLO BLOQ. 2.4*06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</si>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</sst>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8" formatCode="&quot;$&quot;#,##0.00"/>
    <numFmt numFmtId="170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/>
    <xf numFmtId="0" fontId="2" fillId="0" borderId="0" xfId="0" applyFont="1" applyBorder="1" applyAlignment="1" applyProtection="1">
      <alignment horizontal="center" vertical="top" wrapText="1" readingOrder="1"/>
      <protection locked="0"/>
    </xf>
    <xf numFmtId="0" fontId="2" fillId="0" borderId="0" xfId="0" applyFont="1" applyBorder="1" applyAlignment="1" applyProtection="1">
      <alignment horizontal="left" vertical="top" readingOrder="1"/>
      <protection locked="0"/>
    </xf>
    <xf numFmtId="44" fontId="3" fillId="0" borderId="0" xfId="1" applyFont="1" applyBorder="1" applyAlignment="1">
      <alignment horizontal="left"/>
    </xf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vertical="top" wrapText="1" readingOrder="1"/>
      <protection locked="0"/>
    </xf>
    <xf numFmtId="0" fontId="3" fillId="0" borderId="0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Border="1" applyAlignment="1">
      <alignment horizontal="center" readingOrder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12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5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2" fillId="0" borderId="1" xfId="0" applyFont="1" applyBorder="1" applyAlignment="1">
      <alignment horizontal="center" readingOrder="1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8" fontId="2" fillId="0" borderId="1" xfId="2" applyNumberFormat="1" applyFont="1" applyBorder="1" applyAlignment="1">
      <alignment horizontal="right"/>
    </xf>
    <xf numFmtId="168" fontId="3" fillId="0" borderId="1" xfId="1" applyNumberFormat="1" applyFont="1" applyBorder="1" applyAlignment="1">
      <alignment horizontal="right"/>
    </xf>
    <xf numFmtId="168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8" fontId="4" fillId="0" borderId="0" xfId="3" applyNumberFormat="1" applyFont="1" applyAlignment="1">
      <alignment wrapText="1"/>
    </xf>
    <xf numFmtId="168" fontId="4" fillId="0" borderId="1" xfId="1" applyNumberFormat="1" applyFont="1" applyBorder="1" applyAlignment="1"/>
    <xf numFmtId="170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ACDF106-BFDE-4179-A33A-E82A79098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090C5C-1406-4C63-9273-5BAB5AF1C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217"/>
  <sheetViews>
    <sheetView showGridLines="0" tabSelected="1" zoomScale="85" zoomScaleNormal="85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18.77734375" style="1" bestFit="1" customWidth="1"/>
    <col min="2" max="2" width="18.21875" style="3" customWidth="1"/>
    <col min="3" max="3" width="101.44140625" style="2" bestFit="1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4.7773437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F1" s="2"/>
    </row>
    <row r="2" spans="1:15" ht="20.100000000000001" customHeight="1" x14ac:dyDescent="0.3">
      <c r="A2" s="93" t="s">
        <v>190</v>
      </c>
      <c r="B2" s="93"/>
      <c r="C2" s="93"/>
      <c r="D2" s="93"/>
      <c r="E2" s="93"/>
      <c r="F2" s="93"/>
      <c r="G2" s="93"/>
      <c r="H2" s="71"/>
    </row>
    <row r="3" spans="1:15" ht="20.100000000000001" customHeight="1" x14ac:dyDescent="0.3">
      <c r="A3" s="93" t="s">
        <v>191</v>
      </c>
      <c r="B3" s="93"/>
      <c r="C3" s="93"/>
      <c r="D3" s="93"/>
      <c r="E3" s="93"/>
      <c r="F3" s="93"/>
      <c r="G3" s="93"/>
      <c r="H3" s="71"/>
    </row>
    <row r="4" spans="1:15" ht="20.100000000000001" customHeight="1" x14ac:dyDescent="0.3">
      <c r="A4" s="93" t="s">
        <v>192</v>
      </c>
      <c r="B4" s="93"/>
      <c r="C4" s="93"/>
      <c r="D4" s="93"/>
      <c r="E4" s="93"/>
      <c r="F4" s="93"/>
      <c r="G4" s="93"/>
      <c r="H4" s="71"/>
      <c r="N4" s="94"/>
      <c r="O4" s="94"/>
    </row>
    <row r="5" spans="1:15" ht="20.100000000000001" customHeight="1" x14ac:dyDescent="0.3">
      <c r="A5" s="71"/>
      <c r="B5" s="71"/>
      <c r="C5" s="71"/>
      <c r="D5" s="71"/>
      <c r="E5" s="71"/>
      <c r="F5" s="71"/>
      <c r="G5" s="71"/>
      <c r="N5" s="94"/>
      <c r="O5" s="94"/>
    </row>
    <row r="6" spans="1:15" ht="20.100000000000001" customHeight="1" x14ac:dyDescent="0.3">
      <c r="A6" s="71"/>
      <c r="B6" s="71"/>
      <c r="C6" s="71"/>
      <c r="D6" s="71"/>
      <c r="E6" s="71"/>
      <c r="F6" s="71"/>
      <c r="G6" s="71"/>
      <c r="N6" s="72"/>
      <c r="O6" s="72"/>
    </row>
    <row r="7" spans="1:15" ht="20.100000000000001" customHeight="1" x14ac:dyDescent="0.25">
      <c r="A7" s="95" t="s">
        <v>193</v>
      </c>
      <c r="B7" s="96"/>
      <c r="C7" s="106">
        <f ca="1">NOW()</f>
        <v>44798.423318981484</v>
      </c>
      <c r="D7" s="73" t="s">
        <v>194</v>
      </c>
      <c r="E7" s="69"/>
      <c r="F7" s="74"/>
      <c r="G7" s="74"/>
      <c r="N7" s="72"/>
      <c r="O7" s="72"/>
    </row>
    <row r="8" spans="1:15" ht="20.100000000000001" customHeight="1" x14ac:dyDescent="0.3">
      <c r="A8" s="52"/>
      <c r="B8" s="56"/>
      <c r="C8" s="56"/>
      <c r="D8" s="56"/>
      <c r="E8" s="56"/>
      <c r="F8" s="56"/>
      <c r="G8" s="52"/>
      <c r="N8" s="72"/>
      <c r="O8" s="72"/>
    </row>
    <row r="9" spans="1:15" ht="20.100000000000001" customHeight="1" x14ac:dyDescent="0.25">
      <c r="A9" s="95" t="s">
        <v>195</v>
      </c>
      <c r="B9" s="96"/>
      <c r="C9" s="67"/>
      <c r="D9" s="75" t="s">
        <v>196</v>
      </c>
      <c r="E9" s="76"/>
      <c r="F9" s="77"/>
      <c r="G9" s="77"/>
      <c r="N9" s="72"/>
      <c r="O9" s="72"/>
    </row>
    <row r="10" spans="1:15" ht="20.100000000000001" customHeight="1" x14ac:dyDescent="0.3">
      <c r="A10" s="52"/>
      <c r="B10" s="56"/>
      <c r="C10" s="56"/>
      <c r="D10" s="56"/>
      <c r="E10" s="56"/>
      <c r="F10" s="56"/>
      <c r="G10" s="52"/>
      <c r="N10" s="72"/>
      <c r="O10" s="72"/>
    </row>
    <row r="11" spans="1:15" ht="20.100000000000001" customHeight="1" x14ac:dyDescent="0.25">
      <c r="A11" s="95" t="s">
        <v>197</v>
      </c>
      <c r="B11" s="96"/>
      <c r="C11" s="68"/>
      <c r="D11" s="75" t="s">
        <v>198</v>
      </c>
      <c r="E11" s="67" t="s">
        <v>199</v>
      </c>
      <c r="F11" s="57"/>
      <c r="G11" s="57"/>
      <c r="N11" s="72"/>
      <c r="O11" s="72"/>
    </row>
    <row r="12" spans="1:15" ht="20.100000000000001" customHeight="1" x14ac:dyDescent="0.3">
      <c r="A12" s="52"/>
      <c r="B12" s="56"/>
      <c r="C12" s="56"/>
      <c r="D12" s="56"/>
      <c r="E12" s="56"/>
      <c r="F12" s="56"/>
      <c r="G12" s="52"/>
      <c r="N12" s="78"/>
      <c r="O12" s="78"/>
    </row>
    <row r="13" spans="1:15" ht="20.100000000000001" customHeight="1" x14ac:dyDescent="0.25">
      <c r="A13" s="95" t="s">
        <v>200</v>
      </c>
      <c r="B13" s="96"/>
      <c r="C13" s="106"/>
      <c r="D13" s="75" t="s">
        <v>201</v>
      </c>
      <c r="E13" s="79"/>
      <c r="F13" s="80"/>
      <c r="G13" s="80"/>
      <c r="N13" s="78"/>
      <c r="O13" s="78"/>
    </row>
    <row r="14" spans="1:15" ht="20.100000000000001" customHeight="1" x14ac:dyDescent="0.3">
      <c r="A14" s="52"/>
      <c r="B14" s="56"/>
      <c r="C14" s="56"/>
      <c r="D14" s="56"/>
      <c r="E14" s="56"/>
      <c r="F14" s="56"/>
      <c r="G14" s="55"/>
      <c r="N14" s="81"/>
      <c r="O14" s="81"/>
    </row>
    <row r="15" spans="1:15" ht="20.100000000000001" customHeight="1" x14ac:dyDescent="0.25">
      <c r="A15" s="95" t="s">
        <v>202</v>
      </c>
      <c r="B15" s="96"/>
      <c r="C15" s="67"/>
      <c r="D15" s="57"/>
      <c r="E15" s="82"/>
      <c r="F15" s="82"/>
      <c r="G15" s="57"/>
      <c r="N15" s="81"/>
      <c r="O15" s="81"/>
    </row>
    <row r="16" spans="1:15" ht="20.100000000000001" customHeight="1" x14ac:dyDescent="0.3">
      <c r="A16" s="52"/>
      <c r="B16" s="56"/>
      <c r="C16" s="56"/>
      <c r="D16" s="56"/>
      <c r="E16" s="56"/>
      <c r="F16" s="56"/>
      <c r="G16" s="55"/>
      <c r="N16" s="81"/>
      <c r="O16" s="81"/>
    </row>
    <row r="17" spans="1:15" ht="20.100000000000001" customHeight="1" x14ac:dyDescent="0.25">
      <c r="A17" s="95" t="s">
        <v>203</v>
      </c>
      <c r="B17" s="96"/>
      <c r="C17" s="67"/>
      <c r="D17" s="75" t="s">
        <v>216</v>
      </c>
      <c r="E17" s="79"/>
      <c r="F17" s="82"/>
      <c r="G17" s="57"/>
      <c r="N17" s="81"/>
      <c r="O17" s="81"/>
    </row>
    <row r="18" spans="1:15" ht="20.100000000000001" customHeight="1" x14ac:dyDescent="0.3">
      <c r="A18" s="52"/>
      <c r="B18" s="56"/>
      <c r="C18" s="56"/>
      <c r="D18" s="56"/>
      <c r="E18" s="56"/>
      <c r="F18" s="56"/>
      <c r="G18" s="55"/>
      <c r="N18" s="8"/>
      <c r="O18" s="8"/>
    </row>
    <row r="19" spans="1:15" ht="20.100000000000001" customHeight="1" x14ac:dyDescent="0.25">
      <c r="A19" s="95" t="s">
        <v>204</v>
      </c>
      <c r="B19" s="96"/>
      <c r="C19" s="69"/>
      <c r="D19" s="74"/>
      <c r="E19" s="83"/>
      <c r="F19" s="83"/>
      <c r="G19" s="66"/>
      <c r="N19" s="8"/>
      <c r="O19" s="8"/>
    </row>
    <row r="20" spans="1:15" ht="20.100000000000001" customHeight="1" x14ac:dyDescent="0.25">
      <c r="A20" s="52"/>
      <c r="B20" s="58"/>
      <c r="C20" s="52"/>
      <c r="D20" s="52"/>
      <c r="E20" s="52"/>
      <c r="F20" s="52"/>
      <c r="G20" s="52"/>
      <c r="N20" s="8"/>
      <c r="O20" s="8"/>
    </row>
    <row r="21" spans="1:15" ht="20.100000000000001" customHeight="1" x14ac:dyDescent="0.3">
      <c r="A21" s="99" t="s">
        <v>213</v>
      </c>
      <c r="B21" s="99"/>
      <c r="C21" s="99"/>
      <c r="D21" s="99"/>
      <c r="E21" s="99"/>
      <c r="F21" s="99"/>
      <c r="G21" s="99"/>
      <c r="N21" s="8"/>
      <c r="O21" s="8"/>
    </row>
    <row r="22" spans="1:15" ht="30" customHeight="1" x14ac:dyDescent="0.25">
      <c r="A22" s="59" t="s">
        <v>206</v>
      </c>
      <c r="B22" s="59" t="s">
        <v>208</v>
      </c>
      <c r="C22" s="59" t="s">
        <v>207</v>
      </c>
      <c r="D22" s="59" t="s">
        <v>205</v>
      </c>
      <c r="E22" s="59" t="s">
        <v>212</v>
      </c>
      <c r="F22" s="60" t="s">
        <v>28</v>
      </c>
      <c r="G22" s="60" t="s">
        <v>27</v>
      </c>
      <c r="N22" s="8"/>
      <c r="O22" s="8"/>
    </row>
    <row r="23" spans="1:15" s="9" customFormat="1" ht="20.100000000000001" customHeight="1" x14ac:dyDescent="0.25">
      <c r="A23" s="18" t="s">
        <v>26</v>
      </c>
      <c r="B23" s="6" t="s">
        <v>221</v>
      </c>
      <c r="C23" s="5" t="s">
        <v>236</v>
      </c>
      <c r="D23" s="6">
        <v>1</v>
      </c>
      <c r="E23" s="6"/>
      <c r="F23" s="101">
        <v>450</v>
      </c>
      <c r="G23" s="101">
        <f t="shared" ref="G23:G54" si="0">+D23*F23</f>
        <v>450</v>
      </c>
      <c r="N23" s="8"/>
      <c r="O23" s="8"/>
    </row>
    <row r="24" spans="1:15" s="9" customFormat="1" ht="20.100000000000001" customHeight="1" x14ac:dyDescent="0.25">
      <c r="A24" s="20" t="s">
        <v>25</v>
      </c>
      <c r="B24" s="6" t="s">
        <v>222</v>
      </c>
      <c r="C24" s="5" t="s">
        <v>237</v>
      </c>
      <c r="D24" s="6">
        <v>1</v>
      </c>
      <c r="E24" s="6"/>
      <c r="F24" s="101">
        <v>450</v>
      </c>
      <c r="G24" s="101">
        <f t="shared" si="0"/>
        <v>450</v>
      </c>
      <c r="H24" s="21"/>
      <c r="N24" s="8"/>
      <c r="O24" s="8"/>
    </row>
    <row r="25" spans="1:15" s="9" customFormat="1" ht="20.100000000000001" customHeight="1" x14ac:dyDescent="0.25">
      <c r="A25" s="16" t="s">
        <v>24</v>
      </c>
      <c r="B25" s="6" t="s">
        <v>223</v>
      </c>
      <c r="C25" s="15" t="s">
        <v>238</v>
      </c>
      <c r="D25" s="6">
        <v>1</v>
      </c>
      <c r="E25" s="6"/>
      <c r="F25" s="101">
        <v>450</v>
      </c>
      <c r="G25" s="101">
        <f t="shared" si="0"/>
        <v>450</v>
      </c>
      <c r="N25" s="8"/>
      <c r="O25" s="8"/>
    </row>
    <row r="26" spans="1:15" s="9" customFormat="1" ht="20.100000000000001" customHeight="1" x14ac:dyDescent="0.25">
      <c r="A26" s="16" t="s">
        <v>23</v>
      </c>
      <c r="B26" s="6" t="s">
        <v>224</v>
      </c>
      <c r="C26" s="15" t="s">
        <v>239</v>
      </c>
      <c r="D26" s="6">
        <v>1</v>
      </c>
      <c r="E26" s="6"/>
      <c r="F26" s="101">
        <v>450</v>
      </c>
      <c r="G26" s="101">
        <f t="shared" si="0"/>
        <v>450</v>
      </c>
      <c r="N26" s="8"/>
      <c r="O26" s="8"/>
    </row>
    <row r="27" spans="1:15" s="9" customFormat="1" ht="20.100000000000001" customHeight="1" x14ac:dyDescent="0.25">
      <c r="A27" s="16" t="s">
        <v>22</v>
      </c>
      <c r="B27" s="6" t="s">
        <v>225</v>
      </c>
      <c r="C27" s="15" t="s">
        <v>240</v>
      </c>
      <c r="D27" s="6">
        <v>1</v>
      </c>
      <c r="E27" s="6"/>
      <c r="F27" s="101">
        <v>450</v>
      </c>
      <c r="G27" s="101">
        <f t="shared" si="0"/>
        <v>450</v>
      </c>
      <c r="N27" s="8"/>
      <c r="O27" s="8"/>
    </row>
    <row r="28" spans="1:15" s="9" customFormat="1" ht="20.100000000000001" customHeight="1" x14ac:dyDescent="0.25">
      <c r="A28" s="16" t="s">
        <v>21</v>
      </c>
      <c r="B28" s="6" t="s">
        <v>226</v>
      </c>
      <c r="C28" s="15" t="s">
        <v>241</v>
      </c>
      <c r="D28" s="6">
        <v>1</v>
      </c>
      <c r="E28" s="6"/>
      <c r="F28" s="101">
        <v>450</v>
      </c>
      <c r="G28" s="101">
        <f t="shared" si="0"/>
        <v>450</v>
      </c>
      <c r="N28" s="8"/>
      <c r="O28" s="8"/>
    </row>
    <row r="29" spans="1:15" s="9" customFormat="1" ht="20.100000000000001" customHeight="1" x14ac:dyDescent="0.25">
      <c r="A29" s="17" t="s">
        <v>20</v>
      </c>
      <c r="B29" s="6" t="s">
        <v>227</v>
      </c>
      <c r="C29" s="15" t="s">
        <v>242</v>
      </c>
      <c r="D29" s="6">
        <v>1</v>
      </c>
      <c r="E29" s="6"/>
      <c r="F29" s="101">
        <v>450</v>
      </c>
      <c r="G29" s="101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19</v>
      </c>
      <c r="B30" s="6" t="s">
        <v>228</v>
      </c>
      <c r="C30" s="15" t="s">
        <v>243</v>
      </c>
      <c r="D30" s="6">
        <v>1</v>
      </c>
      <c r="E30" s="6"/>
      <c r="F30" s="101">
        <v>450</v>
      </c>
      <c r="G30" s="101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217</v>
      </c>
      <c r="B31" s="6" t="s">
        <v>229</v>
      </c>
      <c r="C31" s="15" t="s">
        <v>31</v>
      </c>
      <c r="D31" s="6">
        <v>1</v>
      </c>
      <c r="E31" s="6"/>
      <c r="F31" s="101">
        <v>450</v>
      </c>
      <c r="G31" s="101">
        <f t="shared" si="0"/>
        <v>450</v>
      </c>
      <c r="N31" s="8"/>
      <c r="O31" s="8"/>
    </row>
    <row r="32" spans="1:15" s="9" customFormat="1" ht="20.100000000000001" customHeight="1" x14ac:dyDescent="0.25">
      <c r="A32" s="16" t="s">
        <v>218</v>
      </c>
      <c r="B32" s="6" t="s">
        <v>230</v>
      </c>
      <c r="C32" s="15" t="s">
        <v>32</v>
      </c>
      <c r="D32" s="6">
        <v>1</v>
      </c>
      <c r="E32" s="6"/>
      <c r="F32" s="101">
        <v>450</v>
      </c>
      <c r="G32" s="101">
        <f t="shared" si="0"/>
        <v>450</v>
      </c>
      <c r="N32" s="8"/>
      <c r="O32" s="8"/>
    </row>
    <row r="33" spans="1:15" s="9" customFormat="1" ht="20.100000000000001" customHeight="1" x14ac:dyDescent="0.25">
      <c r="A33" s="44" t="s">
        <v>219</v>
      </c>
      <c r="B33" s="6" t="s">
        <v>231</v>
      </c>
      <c r="C33" s="45" t="s">
        <v>33</v>
      </c>
      <c r="D33" s="7">
        <v>1</v>
      </c>
      <c r="E33" s="20"/>
      <c r="F33" s="102">
        <v>40</v>
      </c>
      <c r="G33" s="101">
        <f t="shared" si="0"/>
        <v>40</v>
      </c>
      <c r="H33" s="92"/>
      <c r="N33" s="8"/>
      <c r="O33" s="8"/>
    </row>
    <row r="34" spans="1:15" s="9" customFormat="1" ht="20.100000000000001" customHeight="1" x14ac:dyDescent="0.25">
      <c r="A34" s="44" t="s">
        <v>220</v>
      </c>
      <c r="B34" s="6" t="s">
        <v>232</v>
      </c>
      <c r="C34" s="45" t="s">
        <v>34</v>
      </c>
      <c r="D34" s="7">
        <v>1</v>
      </c>
      <c r="E34" s="20"/>
      <c r="F34" s="102">
        <v>40</v>
      </c>
      <c r="G34" s="101">
        <f t="shared" si="0"/>
        <v>40</v>
      </c>
      <c r="N34" s="8"/>
      <c r="O34" s="8"/>
    </row>
    <row r="35" spans="1:15" s="9" customFormat="1" ht="23.25" customHeight="1" x14ac:dyDescent="0.25">
      <c r="A35" s="44" t="s">
        <v>151</v>
      </c>
      <c r="B35" s="6" t="s">
        <v>233</v>
      </c>
      <c r="C35" s="45" t="s">
        <v>152</v>
      </c>
      <c r="D35" s="7">
        <v>2</v>
      </c>
      <c r="E35" s="20"/>
      <c r="F35" s="102">
        <v>40</v>
      </c>
      <c r="G35" s="101">
        <f t="shared" si="0"/>
        <v>80</v>
      </c>
      <c r="N35" s="8"/>
      <c r="O35" s="8"/>
    </row>
    <row r="36" spans="1:15" s="9" customFormat="1" ht="19.5" customHeight="1" x14ac:dyDescent="0.25">
      <c r="A36" s="44" t="s">
        <v>153</v>
      </c>
      <c r="B36" s="20" t="s">
        <v>234</v>
      </c>
      <c r="C36" s="45" t="s">
        <v>154</v>
      </c>
      <c r="D36" s="7">
        <v>2</v>
      </c>
      <c r="E36" s="20"/>
      <c r="F36" s="102">
        <v>40</v>
      </c>
      <c r="G36" s="101">
        <f t="shared" si="0"/>
        <v>80</v>
      </c>
      <c r="N36" s="8"/>
      <c r="O36" s="8"/>
    </row>
    <row r="37" spans="1:15" s="9" customFormat="1" ht="18" customHeight="1" x14ac:dyDescent="0.25">
      <c r="A37" s="44" t="s">
        <v>155</v>
      </c>
      <c r="B37" s="20" t="s">
        <v>235</v>
      </c>
      <c r="C37" s="45" t="s">
        <v>156</v>
      </c>
      <c r="D37" s="7">
        <v>2</v>
      </c>
      <c r="E37" s="20"/>
      <c r="F37" s="102">
        <v>40</v>
      </c>
      <c r="G37" s="101">
        <f t="shared" si="0"/>
        <v>80</v>
      </c>
      <c r="N37" s="8"/>
      <c r="O37" s="8"/>
    </row>
    <row r="38" spans="1:15" s="9" customFormat="1" ht="20.100000000000001" customHeight="1" x14ac:dyDescent="0.25">
      <c r="A38" s="44" t="s">
        <v>157</v>
      </c>
      <c r="B38" s="20">
        <v>201124284</v>
      </c>
      <c r="C38" s="45" t="s">
        <v>158</v>
      </c>
      <c r="D38" s="7">
        <v>2</v>
      </c>
      <c r="E38" s="20"/>
      <c r="F38" s="102">
        <v>40</v>
      </c>
      <c r="G38" s="101">
        <f t="shared" si="0"/>
        <v>80</v>
      </c>
      <c r="N38" s="8"/>
      <c r="O38" s="8"/>
    </row>
    <row r="39" spans="1:15" s="9" customFormat="1" ht="20.100000000000001" customHeight="1" x14ac:dyDescent="0.25">
      <c r="A39" s="19" t="s">
        <v>159</v>
      </c>
      <c r="B39" s="6" t="s">
        <v>188</v>
      </c>
      <c r="C39" s="5" t="s">
        <v>160</v>
      </c>
      <c r="D39" s="6">
        <v>2</v>
      </c>
      <c r="E39" s="6"/>
      <c r="F39" s="101">
        <v>450</v>
      </c>
      <c r="G39" s="101">
        <f t="shared" si="0"/>
        <v>900</v>
      </c>
      <c r="N39" s="8"/>
      <c r="O39" s="8"/>
    </row>
    <row r="40" spans="1:15" s="9" customFormat="1" ht="20.100000000000001" customHeight="1" x14ac:dyDescent="0.25">
      <c r="A40" s="20" t="s">
        <v>161</v>
      </c>
      <c r="B40" s="6" t="s">
        <v>189</v>
      </c>
      <c r="C40" s="5" t="s">
        <v>162</v>
      </c>
      <c r="D40" s="6">
        <v>2</v>
      </c>
      <c r="E40" s="6"/>
      <c r="F40" s="101">
        <v>450</v>
      </c>
      <c r="G40" s="101">
        <f t="shared" si="0"/>
        <v>900</v>
      </c>
      <c r="N40" s="8"/>
      <c r="O40" s="8"/>
    </row>
    <row r="41" spans="1:15" s="9" customFormat="1" ht="20.100000000000001" customHeight="1" x14ac:dyDescent="0.25">
      <c r="A41" s="44" t="s">
        <v>133</v>
      </c>
      <c r="B41" s="20">
        <v>2000316799</v>
      </c>
      <c r="C41" s="45" t="s">
        <v>134</v>
      </c>
      <c r="D41" s="7">
        <v>4</v>
      </c>
      <c r="E41" s="20"/>
      <c r="F41" s="102">
        <v>40</v>
      </c>
      <c r="G41" s="101">
        <f t="shared" si="0"/>
        <v>160</v>
      </c>
      <c r="N41" s="8"/>
      <c r="O41" s="8"/>
    </row>
    <row r="42" spans="1:15" s="9" customFormat="1" ht="20.100000000000001" customHeight="1" x14ac:dyDescent="0.25">
      <c r="A42" s="44" t="s">
        <v>135</v>
      </c>
      <c r="B42" s="20">
        <v>201225242</v>
      </c>
      <c r="C42" s="45" t="s">
        <v>136</v>
      </c>
      <c r="D42" s="7">
        <v>7</v>
      </c>
      <c r="E42" s="20"/>
      <c r="F42" s="102">
        <v>40</v>
      </c>
      <c r="G42" s="101">
        <f t="shared" si="0"/>
        <v>280</v>
      </c>
      <c r="N42" s="8"/>
      <c r="O42" s="8"/>
    </row>
    <row r="43" spans="1:15" s="9" customFormat="1" ht="20.100000000000001" customHeight="1" x14ac:dyDescent="0.25">
      <c r="A43" s="44" t="s">
        <v>137</v>
      </c>
      <c r="B43" s="20">
        <v>201225243</v>
      </c>
      <c r="C43" s="45" t="s">
        <v>138</v>
      </c>
      <c r="D43" s="7">
        <v>7</v>
      </c>
      <c r="E43" s="20"/>
      <c r="F43" s="102">
        <v>40</v>
      </c>
      <c r="G43" s="101">
        <f t="shared" si="0"/>
        <v>280</v>
      </c>
      <c r="N43" s="8"/>
      <c r="O43" s="8"/>
    </row>
    <row r="44" spans="1:15" s="9" customFormat="1" ht="20.100000000000001" customHeight="1" x14ac:dyDescent="0.25">
      <c r="A44" s="44" t="s">
        <v>139</v>
      </c>
      <c r="B44" s="20">
        <v>201225586</v>
      </c>
      <c r="C44" s="45" t="s">
        <v>140</v>
      </c>
      <c r="D44" s="7">
        <v>7</v>
      </c>
      <c r="E44" s="20"/>
      <c r="F44" s="102">
        <v>40</v>
      </c>
      <c r="G44" s="101">
        <f t="shared" si="0"/>
        <v>280</v>
      </c>
      <c r="N44" s="8"/>
      <c r="O44" s="8"/>
    </row>
    <row r="45" spans="1:15" s="9" customFormat="1" ht="20.100000000000001" customHeight="1" x14ac:dyDescent="0.25">
      <c r="A45" s="44" t="s">
        <v>141</v>
      </c>
      <c r="B45" s="20">
        <v>201225245</v>
      </c>
      <c r="C45" s="45" t="s">
        <v>142</v>
      </c>
      <c r="D45" s="7">
        <v>7</v>
      </c>
      <c r="E45" s="20"/>
      <c r="F45" s="102">
        <v>40</v>
      </c>
      <c r="G45" s="101">
        <f t="shared" si="0"/>
        <v>280</v>
      </c>
      <c r="N45" s="8"/>
      <c r="O45" s="8"/>
    </row>
    <row r="46" spans="1:15" s="9" customFormat="1" ht="20.100000000000001" customHeight="1" x14ac:dyDescent="0.25">
      <c r="A46" s="44" t="s">
        <v>143</v>
      </c>
      <c r="B46" s="20">
        <v>201225246</v>
      </c>
      <c r="C46" s="45" t="s">
        <v>144</v>
      </c>
      <c r="D46" s="7">
        <v>4</v>
      </c>
      <c r="E46" s="20"/>
      <c r="F46" s="102">
        <v>40</v>
      </c>
      <c r="G46" s="101">
        <f t="shared" si="0"/>
        <v>160</v>
      </c>
      <c r="N46" s="8"/>
      <c r="O46" s="8"/>
    </row>
    <row r="47" spans="1:15" s="9" customFormat="1" ht="20.100000000000001" customHeight="1" x14ac:dyDescent="0.25">
      <c r="A47" s="44" t="s">
        <v>145</v>
      </c>
      <c r="B47" s="20">
        <v>201225588</v>
      </c>
      <c r="C47" s="45" t="s">
        <v>146</v>
      </c>
      <c r="D47" s="7">
        <v>4</v>
      </c>
      <c r="E47" s="20"/>
      <c r="F47" s="102">
        <v>40</v>
      </c>
      <c r="G47" s="101">
        <f t="shared" si="0"/>
        <v>160</v>
      </c>
      <c r="N47" s="8"/>
      <c r="O47" s="8"/>
    </row>
    <row r="48" spans="1:15" s="9" customFormat="1" ht="20.100000000000001" customHeight="1" x14ac:dyDescent="0.25">
      <c r="A48" s="44" t="s">
        <v>147</v>
      </c>
      <c r="B48" s="20">
        <v>201225589</v>
      </c>
      <c r="C48" s="45" t="s">
        <v>148</v>
      </c>
      <c r="D48" s="7">
        <v>4</v>
      </c>
      <c r="E48" s="20"/>
      <c r="F48" s="102">
        <v>40</v>
      </c>
      <c r="G48" s="101">
        <f t="shared" si="0"/>
        <v>160</v>
      </c>
      <c r="N48" s="8"/>
      <c r="O48" s="8"/>
    </row>
    <row r="49" spans="1:15" s="9" customFormat="1" ht="20.100000000000001" customHeight="1" x14ac:dyDescent="0.25">
      <c r="A49" s="44" t="s">
        <v>149</v>
      </c>
      <c r="B49" s="6">
        <v>190703752</v>
      </c>
      <c r="C49" s="45" t="s">
        <v>150</v>
      </c>
      <c r="D49" s="7">
        <v>4</v>
      </c>
      <c r="E49" s="20"/>
      <c r="F49" s="102">
        <v>40</v>
      </c>
      <c r="G49" s="101">
        <f t="shared" si="0"/>
        <v>160</v>
      </c>
      <c r="N49" s="8"/>
      <c r="O49" s="8"/>
    </row>
    <row r="50" spans="1:15" s="9" customFormat="1" ht="20.100000000000001" customHeight="1" x14ac:dyDescent="0.25">
      <c r="A50" s="11" t="s">
        <v>129</v>
      </c>
      <c r="B50" s="51">
        <v>21137139</v>
      </c>
      <c r="C50" s="46" t="s">
        <v>130</v>
      </c>
      <c r="D50" s="6">
        <v>1</v>
      </c>
      <c r="E50" s="51"/>
      <c r="F50" s="101"/>
      <c r="G50" s="101">
        <f t="shared" si="0"/>
        <v>0</v>
      </c>
      <c r="N50" s="8"/>
      <c r="O50" s="8"/>
    </row>
    <row r="51" spans="1:15" s="9" customFormat="1" ht="20.100000000000001" customHeight="1" x14ac:dyDescent="0.25">
      <c r="A51" s="11" t="s">
        <v>131</v>
      </c>
      <c r="B51" s="51">
        <v>190805985</v>
      </c>
      <c r="C51" s="46" t="s">
        <v>132</v>
      </c>
      <c r="D51" s="6">
        <v>1</v>
      </c>
      <c r="E51" s="51"/>
      <c r="F51" s="101"/>
      <c r="G51" s="101">
        <f t="shared" si="0"/>
        <v>0</v>
      </c>
      <c r="N51" s="8"/>
      <c r="O51" s="8"/>
    </row>
    <row r="52" spans="1:15" s="9" customFormat="1" ht="20.100000000000001" customHeight="1" x14ac:dyDescent="0.25">
      <c r="A52" s="42" t="s">
        <v>105</v>
      </c>
      <c r="B52" s="11">
        <v>200112413</v>
      </c>
      <c r="C52" s="43" t="s">
        <v>106</v>
      </c>
      <c r="D52" s="41">
        <v>1</v>
      </c>
      <c r="E52" s="11"/>
      <c r="F52" s="103"/>
      <c r="G52" s="101">
        <f t="shared" si="0"/>
        <v>0</v>
      </c>
      <c r="N52" s="8"/>
      <c r="O52" s="8"/>
    </row>
    <row r="53" spans="1:15" s="9" customFormat="1" ht="20.100000000000001" customHeight="1" x14ac:dyDescent="0.25">
      <c r="A53" s="42" t="s">
        <v>113</v>
      </c>
      <c r="B53" s="50">
        <v>201023042</v>
      </c>
      <c r="C53" s="10" t="s">
        <v>114</v>
      </c>
      <c r="D53" s="7">
        <v>1</v>
      </c>
      <c r="E53" s="50"/>
      <c r="F53" s="103"/>
      <c r="G53" s="101">
        <f t="shared" si="0"/>
        <v>0</v>
      </c>
      <c r="N53" s="8"/>
      <c r="O53" s="8"/>
    </row>
    <row r="54" spans="1:15" s="9" customFormat="1" ht="20.100000000000001" customHeight="1" x14ac:dyDescent="0.25">
      <c r="A54" s="42" t="s">
        <v>107</v>
      </c>
      <c r="B54" s="50">
        <v>200113945</v>
      </c>
      <c r="C54" s="10" t="s">
        <v>108</v>
      </c>
      <c r="D54" s="7">
        <v>1</v>
      </c>
      <c r="E54" s="50"/>
      <c r="F54" s="103"/>
      <c r="G54" s="101">
        <f t="shared" si="0"/>
        <v>0</v>
      </c>
      <c r="N54" s="8"/>
      <c r="O54" s="8"/>
    </row>
    <row r="55" spans="1:15" s="9" customFormat="1" ht="20.100000000000001" customHeight="1" x14ac:dyDescent="0.25">
      <c r="A55" s="42" t="s">
        <v>115</v>
      </c>
      <c r="B55" s="50">
        <v>210126712</v>
      </c>
      <c r="C55" s="10" t="s">
        <v>116</v>
      </c>
      <c r="D55" s="7">
        <v>1</v>
      </c>
      <c r="E55" s="50"/>
      <c r="F55" s="103"/>
      <c r="G55" s="101">
        <f t="shared" ref="G55:G86" si="1">+D55*F55</f>
        <v>0</v>
      </c>
      <c r="N55" s="8"/>
      <c r="O55" s="8"/>
    </row>
    <row r="56" spans="1:15" s="9" customFormat="1" ht="20.100000000000001" customHeight="1" x14ac:dyDescent="0.25">
      <c r="A56" s="42" t="s">
        <v>109</v>
      </c>
      <c r="B56" s="50">
        <v>200113948</v>
      </c>
      <c r="C56" s="10" t="s">
        <v>110</v>
      </c>
      <c r="D56" s="7">
        <v>1</v>
      </c>
      <c r="E56" s="50"/>
      <c r="F56" s="103"/>
      <c r="G56" s="101">
        <f t="shared" si="1"/>
        <v>0</v>
      </c>
      <c r="N56" s="8"/>
      <c r="O56" s="8"/>
    </row>
    <row r="57" spans="1:15" s="9" customFormat="1" ht="20.100000000000001" customHeight="1" x14ac:dyDescent="0.25">
      <c r="A57" s="42" t="s">
        <v>117</v>
      </c>
      <c r="B57" s="6">
        <v>190703929</v>
      </c>
      <c r="C57" s="10" t="s">
        <v>118</v>
      </c>
      <c r="D57" s="7">
        <v>1</v>
      </c>
      <c r="E57" s="50"/>
      <c r="F57" s="103"/>
      <c r="G57" s="101">
        <f t="shared" si="1"/>
        <v>0</v>
      </c>
      <c r="N57" s="8"/>
      <c r="O57" s="8"/>
    </row>
    <row r="58" spans="1:15" s="9" customFormat="1" ht="20.100000000000001" customHeight="1" x14ac:dyDescent="0.25">
      <c r="A58" s="42" t="s">
        <v>111</v>
      </c>
      <c r="B58" s="50">
        <v>200113950</v>
      </c>
      <c r="C58" s="10" t="s">
        <v>112</v>
      </c>
      <c r="D58" s="7">
        <v>1</v>
      </c>
      <c r="E58" s="50"/>
      <c r="F58" s="103"/>
      <c r="G58" s="101">
        <f t="shared" si="1"/>
        <v>0</v>
      </c>
      <c r="N58" s="8"/>
      <c r="O58" s="8"/>
    </row>
    <row r="59" spans="1:15" s="9" customFormat="1" ht="20.100000000000001" customHeight="1" x14ac:dyDescent="0.25">
      <c r="A59" s="42" t="s">
        <v>119</v>
      </c>
      <c r="B59" s="50">
        <v>200113950</v>
      </c>
      <c r="C59" s="10" t="s">
        <v>120</v>
      </c>
      <c r="D59" s="7">
        <v>1</v>
      </c>
      <c r="E59" s="50"/>
      <c r="F59" s="103"/>
      <c r="G59" s="101">
        <f t="shared" si="1"/>
        <v>0</v>
      </c>
      <c r="N59" s="8"/>
      <c r="O59" s="8"/>
    </row>
    <row r="60" spans="1:15" s="9" customFormat="1" ht="20.100000000000001" customHeight="1" x14ac:dyDescent="0.25">
      <c r="A60" s="11" t="s">
        <v>121</v>
      </c>
      <c r="B60" s="6">
        <v>190703976</v>
      </c>
      <c r="C60" s="10" t="s">
        <v>122</v>
      </c>
      <c r="D60" s="13">
        <v>1</v>
      </c>
      <c r="E60" s="50"/>
      <c r="F60" s="101">
        <v>450</v>
      </c>
      <c r="G60" s="101">
        <f t="shared" si="1"/>
        <v>450</v>
      </c>
      <c r="N60" s="8"/>
      <c r="O60" s="8"/>
    </row>
    <row r="61" spans="1:15" s="9" customFormat="1" ht="20.100000000000001" customHeight="1" x14ac:dyDescent="0.25">
      <c r="A61" s="11" t="s">
        <v>123</v>
      </c>
      <c r="B61" s="50">
        <v>200112802</v>
      </c>
      <c r="C61" s="10" t="s">
        <v>124</v>
      </c>
      <c r="D61" s="13">
        <v>1</v>
      </c>
      <c r="E61" s="50"/>
      <c r="F61" s="101">
        <v>450</v>
      </c>
      <c r="G61" s="101">
        <f t="shared" si="1"/>
        <v>450</v>
      </c>
      <c r="N61" s="8"/>
      <c r="O61" s="8"/>
    </row>
    <row r="62" spans="1:15" s="9" customFormat="1" ht="20.100000000000001" customHeight="1" x14ac:dyDescent="0.25">
      <c r="A62" s="11" t="s">
        <v>127</v>
      </c>
      <c r="B62" s="6">
        <v>190703974</v>
      </c>
      <c r="C62" s="10" t="s">
        <v>128</v>
      </c>
      <c r="D62" s="13">
        <v>1</v>
      </c>
      <c r="E62" s="50"/>
      <c r="F62" s="101"/>
      <c r="G62" s="101">
        <f t="shared" si="1"/>
        <v>0</v>
      </c>
      <c r="N62" s="8"/>
      <c r="O62" s="8"/>
    </row>
    <row r="63" spans="1:15" s="9" customFormat="1" ht="20.100000000000001" customHeight="1" x14ac:dyDescent="0.25">
      <c r="A63" s="11" t="s">
        <v>125</v>
      </c>
      <c r="B63" s="50">
        <v>200112834</v>
      </c>
      <c r="C63" s="10" t="s">
        <v>126</v>
      </c>
      <c r="D63" s="13">
        <v>1</v>
      </c>
      <c r="E63" s="50"/>
      <c r="F63" s="101">
        <v>450</v>
      </c>
      <c r="G63" s="101">
        <f t="shared" si="1"/>
        <v>450</v>
      </c>
      <c r="N63" s="8"/>
      <c r="O63" s="8"/>
    </row>
    <row r="64" spans="1:15" s="9" customFormat="1" ht="20.100000000000001" customHeight="1" x14ac:dyDescent="0.25">
      <c r="A64" s="44" t="s">
        <v>173</v>
      </c>
      <c r="B64" s="20" t="s">
        <v>181</v>
      </c>
      <c r="C64" s="12" t="s">
        <v>165</v>
      </c>
      <c r="D64" s="7">
        <v>1</v>
      </c>
      <c r="E64" s="20"/>
      <c r="F64" s="102"/>
      <c r="G64" s="101">
        <f t="shared" si="1"/>
        <v>0</v>
      </c>
      <c r="N64" s="8"/>
      <c r="O64" s="8"/>
    </row>
    <row r="65" spans="1:15" s="9" customFormat="1" ht="20.100000000000001" customHeight="1" x14ac:dyDescent="0.25">
      <c r="A65" s="44" t="s">
        <v>177</v>
      </c>
      <c r="B65" s="20" t="s">
        <v>185</v>
      </c>
      <c r="C65" s="12" t="s">
        <v>169</v>
      </c>
      <c r="D65" s="7">
        <v>1</v>
      </c>
      <c r="E65" s="20"/>
      <c r="F65" s="102"/>
      <c r="G65" s="101">
        <f t="shared" si="1"/>
        <v>0</v>
      </c>
      <c r="N65" s="8"/>
      <c r="O65" s="8"/>
    </row>
    <row r="66" spans="1:15" s="9" customFormat="1" ht="20.100000000000001" customHeight="1" x14ac:dyDescent="0.25">
      <c r="A66" s="44" t="s">
        <v>175</v>
      </c>
      <c r="B66" s="20" t="s">
        <v>183</v>
      </c>
      <c r="C66" s="12" t="s">
        <v>166</v>
      </c>
      <c r="D66" s="7">
        <v>1</v>
      </c>
      <c r="E66" s="20"/>
      <c r="F66" s="102"/>
      <c r="G66" s="101">
        <f t="shared" si="1"/>
        <v>0</v>
      </c>
      <c r="N66" s="8"/>
      <c r="O66" s="8"/>
    </row>
    <row r="67" spans="1:15" s="9" customFormat="1" ht="20.100000000000001" customHeight="1" x14ac:dyDescent="0.25">
      <c r="A67" s="44" t="s">
        <v>179</v>
      </c>
      <c r="B67" s="20" t="s">
        <v>187</v>
      </c>
      <c r="C67" s="12" t="s">
        <v>171</v>
      </c>
      <c r="D67" s="7">
        <v>1</v>
      </c>
      <c r="E67" s="20"/>
      <c r="F67" s="102"/>
      <c r="G67" s="101">
        <f t="shared" si="1"/>
        <v>0</v>
      </c>
      <c r="N67" s="8"/>
      <c r="O67" s="8"/>
    </row>
    <row r="68" spans="1:15" s="9" customFormat="1" ht="20.100000000000001" customHeight="1" x14ac:dyDescent="0.25">
      <c r="A68" s="44" t="s">
        <v>172</v>
      </c>
      <c r="B68" s="20" t="s">
        <v>180</v>
      </c>
      <c r="C68" s="12" t="s">
        <v>164</v>
      </c>
      <c r="D68" s="7">
        <v>1</v>
      </c>
      <c r="E68" s="20"/>
      <c r="F68" s="102"/>
      <c r="G68" s="101">
        <f t="shared" si="1"/>
        <v>0</v>
      </c>
      <c r="N68" s="8"/>
      <c r="O68" s="8"/>
    </row>
    <row r="69" spans="1:15" s="9" customFormat="1" ht="20.100000000000001" customHeight="1" x14ac:dyDescent="0.25">
      <c r="A69" s="44" t="s">
        <v>176</v>
      </c>
      <c r="B69" s="20" t="s">
        <v>184</v>
      </c>
      <c r="C69" s="12" t="s">
        <v>168</v>
      </c>
      <c r="D69" s="7">
        <v>1</v>
      </c>
      <c r="E69" s="20"/>
      <c r="F69" s="102"/>
      <c r="G69" s="101">
        <f t="shared" si="1"/>
        <v>0</v>
      </c>
      <c r="N69" s="8"/>
      <c r="O69" s="8"/>
    </row>
    <row r="70" spans="1:15" s="9" customFormat="1" ht="20.100000000000001" customHeight="1" x14ac:dyDescent="0.25">
      <c r="A70" s="44" t="s">
        <v>174</v>
      </c>
      <c r="B70" s="20" t="s">
        <v>182</v>
      </c>
      <c r="C70" s="12" t="s">
        <v>167</v>
      </c>
      <c r="D70" s="7">
        <v>1</v>
      </c>
      <c r="E70" s="20"/>
      <c r="F70" s="102"/>
      <c r="G70" s="101">
        <f t="shared" si="1"/>
        <v>0</v>
      </c>
      <c r="N70" s="8"/>
      <c r="O70" s="8"/>
    </row>
    <row r="71" spans="1:15" s="9" customFormat="1" ht="20.100000000000001" customHeight="1" x14ac:dyDescent="0.25">
      <c r="A71" s="44" t="s">
        <v>178</v>
      </c>
      <c r="B71" s="20" t="s">
        <v>186</v>
      </c>
      <c r="C71" s="12" t="s">
        <v>170</v>
      </c>
      <c r="D71" s="7">
        <v>1</v>
      </c>
      <c r="E71" s="20"/>
      <c r="F71" s="102"/>
      <c r="G71" s="101">
        <f t="shared" si="1"/>
        <v>0</v>
      </c>
      <c r="N71" s="8"/>
      <c r="O71" s="8"/>
    </row>
    <row r="72" spans="1:15" s="9" customFormat="1" ht="20.100000000000001" customHeight="1" x14ac:dyDescent="0.25">
      <c r="A72" s="13" t="s">
        <v>8</v>
      </c>
      <c r="B72" s="6">
        <v>2000096642</v>
      </c>
      <c r="C72" s="12" t="s">
        <v>244</v>
      </c>
      <c r="D72" s="7">
        <v>2</v>
      </c>
      <c r="E72" s="20"/>
      <c r="F72" s="102">
        <v>30</v>
      </c>
      <c r="G72" s="101">
        <f t="shared" si="1"/>
        <v>60</v>
      </c>
      <c r="N72" s="8"/>
      <c r="O72" s="8"/>
    </row>
    <row r="73" spans="1:15" s="9" customFormat="1" ht="20.100000000000001" customHeight="1" x14ac:dyDescent="0.25">
      <c r="A73" s="13" t="s">
        <v>7</v>
      </c>
      <c r="B73" s="6">
        <v>2000096354</v>
      </c>
      <c r="C73" s="12" t="s">
        <v>245</v>
      </c>
      <c r="D73" s="7">
        <v>2</v>
      </c>
      <c r="E73" s="20"/>
      <c r="F73" s="102">
        <v>30</v>
      </c>
      <c r="G73" s="101">
        <f t="shared" si="1"/>
        <v>60</v>
      </c>
      <c r="N73" s="8"/>
      <c r="O73" s="8"/>
    </row>
    <row r="74" spans="1:15" s="9" customFormat="1" ht="20.100000000000001" customHeight="1" x14ac:dyDescent="0.25">
      <c r="A74" s="13" t="s">
        <v>6</v>
      </c>
      <c r="B74" s="6">
        <v>2000111160</v>
      </c>
      <c r="C74" s="12" t="s">
        <v>246</v>
      </c>
      <c r="D74" s="7">
        <v>1</v>
      </c>
      <c r="E74" s="20"/>
      <c r="F74" s="102">
        <v>30</v>
      </c>
      <c r="G74" s="101">
        <f t="shared" si="1"/>
        <v>30</v>
      </c>
      <c r="N74" s="8"/>
      <c r="O74" s="8"/>
    </row>
    <row r="75" spans="1:15" s="9" customFormat="1" ht="20.100000000000001" customHeight="1" x14ac:dyDescent="0.25">
      <c r="A75" s="13" t="s">
        <v>5</v>
      </c>
      <c r="B75" s="6">
        <v>2000111160</v>
      </c>
      <c r="C75" s="12" t="s">
        <v>247</v>
      </c>
      <c r="D75" s="7">
        <v>2</v>
      </c>
      <c r="E75" s="20"/>
      <c r="F75" s="102">
        <v>30</v>
      </c>
      <c r="G75" s="101">
        <f t="shared" si="1"/>
        <v>60</v>
      </c>
      <c r="N75" s="8"/>
      <c r="O75" s="8"/>
    </row>
    <row r="76" spans="1:15" s="9" customFormat="1" ht="20.100000000000001" customHeight="1" x14ac:dyDescent="0.25">
      <c r="A76" s="13" t="s">
        <v>4</v>
      </c>
      <c r="B76" s="6">
        <v>2000105783</v>
      </c>
      <c r="C76" s="12" t="s">
        <v>248</v>
      </c>
      <c r="D76" s="7">
        <v>2</v>
      </c>
      <c r="E76" s="20"/>
      <c r="F76" s="102">
        <v>30</v>
      </c>
      <c r="G76" s="101">
        <f t="shared" si="1"/>
        <v>60</v>
      </c>
      <c r="N76" s="8"/>
      <c r="O76" s="8"/>
    </row>
    <row r="77" spans="1:15" s="9" customFormat="1" ht="20.100000000000001" customHeight="1" x14ac:dyDescent="0.25">
      <c r="A77" s="13" t="s">
        <v>3</v>
      </c>
      <c r="B77" s="6">
        <v>2000096643</v>
      </c>
      <c r="C77" s="12" t="s">
        <v>249</v>
      </c>
      <c r="D77" s="7">
        <v>2</v>
      </c>
      <c r="E77" s="20"/>
      <c r="F77" s="102">
        <v>30</v>
      </c>
      <c r="G77" s="101">
        <f t="shared" si="1"/>
        <v>60</v>
      </c>
      <c r="N77" s="8"/>
      <c r="O77" s="8"/>
    </row>
    <row r="78" spans="1:15" s="9" customFormat="1" ht="20.100000000000001" customHeight="1" x14ac:dyDescent="0.25">
      <c r="A78" s="13" t="s">
        <v>97</v>
      </c>
      <c r="B78" s="6">
        <v>2000087826</v>
      </c>
      <c r="C78" s="12" t="s">
        <v>250</v>
      </c>
      <c r="D78" s="7">
        <v>3</v>
      </c>
      <c r="E78" s="20"/>
      <c r="F78" s="102">
        <v>30</v>
      </c>
      <c r="G78" s="101">
        <f t="shared" si="1"/>
        <v>90</v>
      </c>
      <c r="N78" s="8"/>
      <c r="O78" s="8"/>
    </row>
    <row r="79" spans="1:15" s="9" customFormat="1" ht="20.100000000000001" customHeight="1" x14ac:dyDescent="0.25">
      <c r="A79" s="13" t="s">
        <v>101</v>
      </c>
      <c r="B79" s="20">
        <v>2100004807</v>
      </c>
      <c r="C79" s="12" t="s">
        <v>251</v>
      </c>
      <c r="D79" s="7">
        <v>1</v>
      </c>
      <c r="E79" s="20"/>
      <c r="F79" s="102"/>
      <c r="G79" s="101">
        <f t="shared" si="1"/>
        <v>0</v>
      </c>
      <c r="N79" s="8"/>
      <c r="O79" s="8"/>
    </row>
    <row r="80" spans="1:15" s="9" customFormat="1" ht="20.100000000000001" customHeight="1" x14ac:dyDescent="0.25">
      <c r="A80" s="13" t="s">
        <v>102</v>
      </c>
      <c r="B80" s="20">
        <v>2100010641</v>
      </c>
      <c r="C80" s="12" t="s">
        <v>252</v>
      </c>
      <c r="D80" s="7">
        <v>1</v>
      </c>
      <c r="E80" s="20"/>
      <c r="F80" s="102"/>
      <c r="G80" s="101">
        <f t="shared" si="1"/>
        <v>0</v>
      </c>
      <c r="N80" s="8"/>
      <c r="O80" s="8"/>
    </row>
    <row r="81" spans="1:15" s="9" customFormat="1" ht="20.100000000000001" customHeight="1" x14ac:dyDescent="0.25">
      <c r="A81" s="13" t="s">
        <v>42</v>
      </c>
      <c r="B81" s="20">
        <v>2100017399</v>
      </c>
      <c r="C81" s="12" t="s">
        <v>253</v>
      </c>
      <c r="D81" s="7">
        <v>1</v>
      </c>
      <c r="E81" s="20"/>
      <c r="F81" s="102"/>
      <c r="G81" s="101">
        <f t="shared" si="1"/>
        <v>0</v>
      </c>
      <c r="N81" s="8"/>
      <c r="O81" s="8"/>
    </row>
    <row r="82" spans="1:15" s="9" customFormat="1" ht="20.100000000000001" customHeight="1" x14ac:dyDescent="0.25">
      <c r="A82" s="13" t="s">
        <v>43</v>
      </c>
      <c r="B82" s="6">
        <v>190703786</v>
      </c>
      <c r="C82" s="12" t="s">
        <v>254</v>
      </c>
      <c r="D82" s="7">
        <v>1</v>
      </c>
      <c r="E82" s="20"/>
      <c r="F82" s="102"/>
      <c r="G82" s="101">
        <f t="shared" si="1"/>
        <v>0</v>
      </c>
      <c r="N82" s="8"/>
      <c r="O82" s="8"/>
    </row>
    <row r="83" spans="1:15" s="9" customFormat="1" ht="20.100000000000001" customHeight="1" x14ac:dyDescent="0.25">
      <c r="A83" s="13" t="s">
        <v>44</v>
      </c>
      <c r="B83" s="20">
        <v>2100009896</v>
      </c>
      <c r="C83" s="12" t="s">
        <v>255</v>
      </c>
      <c r="D83" s="7">
        <v>1</v>
      </c>
      <c r="E83" s="20"/>
      <c r="F83" s="102"/>
      <c r="G83" s="101">
        <f t="shared" si="1"/>
        <v>0</v>
      </c>
      <c r="N83" s="8"/>
      <c r="O83" s="8"/>
    </row>
    <row r="84" spans="1:15" s="9" customFormat="1" ht="20.100000000000001" customHeight="1" x14ac:dyDescent="0.25">
      <c r="A84" s="13" t="s">
        <v>45</v>
      </c>
      <c r="B84" s="20">
        <v>2100017484</v>
      </c>
      <c r="C84" s="12" t="s">
        <v>256</v>
      </c>
      <c r="D84" s="7">
        <v>1</v>
      </c>
      <c r="E84" s="20"/>
      <c r="F84" s="102"/>
      <c r="G84" s="101">
        <f t="shared" si="1"/>
        <v>0</v>
      </c>
      <c r="N84" s="8"/>
      <c r="O84" s="8"/>
    </row>
    <row r="85" spans="1:15" s="9" customFormat="1" ht="20.100000000000001" customHeight="1" x14ac:dyDescent="0.25">
      <c r="A85" s="13" t="s">
        <v>46</v>
      </c>
      <c r="B85" s="20">
        <v>2100022417</v>
      </c>
      <c r="C85" s="12" t="s">
        <v>257</v>
      </c>
      <c r="D85" s="7">
        <v>1</v>
      </c>
      <c r="E85" s="20"/>
      <c r="F85" s="102"/>
      <c r="G85" s="101">
        <f t="shared" si="1"/>
        <v>0</v>
      </c>
      <c r="N85" s="8"/>
      <c r="O85" s="8"/>
    </row>
    <row r="86" spans="1:15" s="9" customFormat="1" ht="20.100000000000001" customHeight="1" x14ac:dyDescent="0.25">
      <c r="A86" s="13" t="s">
        <v>47</v>
      </c>
      <c r="B86" s="6">
        <v>190703774</v>
      </c>
      <c r="C86" s="12" t="s">
        <v>258</v>
      </c>
      <c r="D86" s="7">
        <v>1</v>
      </c>
      <c r="E86" s="20"/>
      <c r="F86" s="102"/>
      <c r="G86" s="101">
        <f t="shared" si="1"/>
        <v>0</v>
      </c>
      <c r="N86" s="8"/>
      <c r="O86" s="8"/>
    </row>
    <row r="87" spans="1:15" s="9" customFormat="1" ht="20.100000000000001" customHeight="1" x14ac:dyDescent="0.25">
      <c r="A87" s="13" t="s">
        <v>48</v>
      </c>
      <c r="B87" s="6">
        <v>190703771</v>
      </c>
      <c r="C87" s="12" t="s">
        <v>259</v>
      </c>
      <c r="D87" s="7">
        <v>1</v>
      </c>
      <c r="E87" s="20"/>
      <c r="F87" s="102"/>
      <c r="G87" s="101">
        <f t="shared" ref="G87:G118" si="2">+D87*F87</f>
        <v>0</v>
      </c>
      <c r="N87" s="8"/>
      <c r="O87" s="8"/>
    </row>
    <row r="88" spans="1:15" s="9" customFormat="1" ht="20.100000000000001" customHeight="1" x14ac:dyDescent="0.25">
      <c r="A88" s="14" t="s">
        <v>100</v>
      </c>
      <c r="B88" s="6">
        <v>2000003923</v>
      </c>
      <c r="C88" s="12" t="s">
        <v>260</v>
      </c>
      <c r="D88" s="7">
        <v>1</v>
      </c>
      <c r="E88" s="20"/>
      <c r="F88" s="101">
        <v>40</v>
      </c>
      <c r="G88" s="101">
        <f t="shared" si="2"/>
        <v>40</v>
      </c>
      <c r="N88" s="8"/>
      <c r="O88" s="8"/>
    </row>
    <row r="89" spans="1:15" s="9" customFormat="1" ht="20.100000000000001" customHeight="1" x14ac:dyDescent="0.25">
      <c r="A89" s="14" t="s">
        <v>18</v>
      </c>
      <c r="B89" s="20">
        <v>2100038727</v>
      </c>
      <c r="C89" s="12" t="s">
        <v>261</v>
      </c>
      <c r="D89" s="7">
        <v>3</v>
      </c>
      <c r="E89" s="20"/>
      <c r="F89" s="101">
        <v>40</v>
      </c>
      <c r="G89" s="101">
        <f t="shared" si="2"/>
        <v>120</v>
      </c>
      <c r="N89" s="8"/>
      <c r="O89" s="8"/>
    </row>
    <row r="90" spans="1:15" s="9" customFormat="1" ht="20.100000000000001" customHeight="1" x14ac:dyDescent="0.25">
      <c r="A90" s="14" t="s">
        <v>17</v>
      </c>
      <c r="B90" s="20">
        <v>2100038807</v>
      </c>
      <c r="C90" s="12" t="s">
        <v>262</v>
      </c>
      <c r="D90" s="7">
        <v>6</v>
      </c>
      <c r="E90" s="20"/>
      <c r="F90" s="102">
        <v>40</v>
      </c>
      <c r="G90" s="101">
        <f t="shared" si="2"/>
        <v>240</v>
      </c>
      <c r="N90" s="8"/>
      <c r="O90" s="8"/>
    </row>
    <row r="91" spans="1:15" s="9" customFormat="1" ht="20.100000000000001" customHeight="1" x14ac:dyDescent="0.25">
      <c r="A91" s="14" t="s">
        <v>16</v>
      </c>
      <c r="B91" s="20">
        <v>2100038727</v>
      </c>
      <c r="C91" s="12" t="s">
        <v>263</v>
      </c>
      <c r="D91" s="7">
        <v>6</v>
      </c>
      <c r="E91" s="20"/>
      <c r="F91" s="102">
        <v>40</v>
      </c>
      <c r="G91" s="101">
        <f t="shared" si="2"/>
        <v>240</v>
      </c>
      <c r="N91" s="8"/>
      <c r="O91" s="8"/>
    </row>
    <row r="92" spans="1:15" s="9" customFormat="1" ht="20.100000000000001" customHeight="1" x14ac:dyDescent="0.25">
      <c r="A92" s="14" t="s">
        <v>15</v>
      </c>
      <c r="B92" s="20">
        <v>2100038807</v>
      </c>
      <c r="C92" s="12" t="s">
        <v>264</v>
      </c>
      <c r="D92" s="7">
        <v>6</v>
      </c>
      <c r="E92" s="20"/>
      <c r="F92" s="102">
        <v>40</v>
      </c>
      <c r="G92" s="101">
        <f t="shared" si="2"/>
        <v>240</v>
      </c>
      <c r="N92" s="8"/>
      <c r="O92" s="8"/>
    </row>
    <row r="93" spans="1:15" s="9" customFormat="1" ht="42" customHeight="1" x14ac:dyDescent="0.25">
      <c r="A93" s="14" t="s">
        <v>14</v>
      </c>
      <c r="B93" s="20">
        <v>2100038727</v>
      </c>
      <c r="C93" s="12" t="s">
        <v>265</v>
      </c>
      <c r="D93" s="7">
        <v>6</v>
      </c>
      <c r="E93" s="20"/>
      <c r="F93" s="102">
        <v>40</v>
      </c>
      <c r="G93" s="101">
        <f t="shared" si="2"/>
        <v>240</v>
      </c>
      <c r="N93" s="8"/>
      <c r="O93" s="8"/>
    </row>
    <row r="94" spans="1:15" s="9" customFormat="1" ht="45.75" customHeight="1" x14ac:dyDescent="0.25">
      <c r="A94" s="14" t="s">
        <v>13</v>
      </c>
      <c r="B94" s="6">
        <v>2000066028</v>
      </c>
      <c r="C94" s="12" t="s">
        <v>266</v>
      </c>
      <c r="D94" s="7">
        <v>6</v>
      </c>
      <c r="E94" s="20"/>
      <c r="F94" s="102">
        <v>40</v>
      </c>
      <c r="G94" s="101">
        <f t="shared" si="2"/>
        <v>240</v>
      </c>
      <c r="N94" s="8"/>
      <c r="O94" s="8"/>
    </row>
    <row r="95" spans="1:15" s="9" customFormat="1" ht="42.75" customHeight="1" x14ac:dyDescent="0.25">
      <c r="A95" s="14" t="s">
        <v>12</v>
      </c>
      <c r="B95" s="6">
        <v>2000083713</v>
      </c>
      <c r="C95" s="12" t="s">
        <v>267</v>
      </c>
      <c r="D95" s="7">
        <v>6</v>
      </c>
      <c r="E95" s="20"/>
      <c r="F95" s="102">
        <v>40</v>
      </c>
      <c r="G95" s="101">
        <f t="shared" si="2"/>
        <v>240</v>
      </c>
      <c r="N95" s="8"/>
      <c r="O95" s="8"/>
    </row>
    <row r="96" spans="1:15" s="9" customFormat="1" ht="35.25" customHeight="1" x14ac:dyDescent="0.25">
      <c r="A96" s="14" t="s">
        <v>11</v>
      </c>
      <c r="B96" s="20">
        <v>2100038807</v>
      </c>
      <c r="C96" s="12" t="s">
        <v>268</v>
      </c>
      <c r="D96" s="7">
        <v>6</v>
      </c>
      <c r="E96" s="20"/>
      <c r="F96" s="102">
        <v>40</v>
      </c>
      <c r="G96" s="101">
        <f t="shared" si="2"/>
        <v>240</v>
      </c>
      <c r="N96" s="8"/>
      <c r="O96" s="8"/>
    </row>
    <row r="97" spans="1:15" s="9" customFormat="1" ht="20.100000000000001" customHeight="1" x14ac:dyDescent="0.25">
      <c r="A97" s="14" t="s">
        <v>10</v>
      </c>
      <c r="B97" s="20">
        <v>2100038727</v>
      </c>
      <c r="C97" s="12" t="s">
        <v>269</v>
      </c>
      <c r="D97" s="7">
        <v>6</v>
      </c>
      <c r="E97" s="20"/>
      <c r="F97" s="102">
        <v>40</v>
      </c>
      <c r="G97" s="101">
        <f t="shared" si="2"/>
        <v>240</v>
      </c>
      <c r="N97" s="8"/>
      <c r="O97" s="8"/>
    </row>
    <row r="98" spans="1:15" s="9" customFormat="1" ht="20.100000000000001" customHeight="1" x14ac:dyDescent="0.25">
      <c r="A98" s="14" t="s">
        <v>9</v>
      </c>
      <c r="B98" s="20">
        <v>2100038807</v>
      </c>
      <c r="C98" s="12" t="s">
        <v>270</v>
      </c>
      <c r="D98" s="7">
        <v>6</v>
      </c>
      <c r="E98" s="20"/>
      <c r="F98" s="102">
        <v>40</v>
      </c>
      <c r="G98" s="101">
        <f t="shared" si="2"/>
        <v>240</v>
      </c>
      <c r="N98" s="8"/>
      <c r="O98" s="8"/>
    </row>
    <row r="99" spans="1:15" s="9" customFormat="1" ht="20.100000000000001" customHeight="1" x14ac:dyDescent="0.25">
      <c r="A99" s="6" t="s">
        <v>49</v>
      </c>
      <c r="B99" s="6">
        <v>2000023713</v>
      </c>
      <c r="C99" s="12" t="s">
        <v>271</v>
      </c>
      <c r="D99" s="7">
        <v>2</v>
      </c>
      <c r="E99" s="20"/>
      <c r="F99" s="102"/>
      <c r="G99" s="101">
        <f t="shared" si="2"/>
        <v>0</v>
      </c>
      <c r="N99" s="8"/>
      <c r="O99" s="8"/>
    </row>
    <row r="100" spans="1:15" s="9" customFormat="1" ht="20.100000000000001" customHeight="1" x14ac:dyDescent="0.25">
      <c r="A100" s="6" t="s">
        <v>50</v>
      </c>
      <c r="B100" s="20">
        <v>2100022698</v>
      </c>
      <c r="C100" s="12" t="s">
        <v>272</v>
      </c>
      <c r="D100" s="7">
        <v>2</v>
      </c>
      <c r="E100" s="20"/>
      <c r="F100" s="102"/>
      <c r="G100" s="101">
        <f t="shared" si="2"/>
        <v>0</v>
      </c>
      <c r="N100" s="8"/>
      <c r="O100" s="8"/>
    </row>
    <row r="101" spans="1:15" s="9" customFormat="1" ht="20.100000000000001" customHeight="1" x14ac:dyDescent="0.25">
      <c r="A101" s="6" t="s">
        <v>35</v>
      </c>
      <c r="B101" s="6">
        <v>2000110486</v>
      </c>
      <c r="C101" s="12" t="s">
        <v>273</v>
      </c>
      <c r="D101" s="7">
        <v>2</v>
      </c>
      <c r="E101" s="20"/>
      <c r="F101" s="102"/>
      <c r="G101" s="101">
        <f t="shared" si="2"/>
        <v>0</v>
      </c>
      <c r="N101" s="8"/>
      <c r="O101" s="8"/>
    </row>
    <row r="102" spans="1:15" s="9" customFormat="1" ht="20.100000000000001" customHeight="1" x14ac:dyDescent="0.25">
      <c r="A102" s="6" t="s">
        <v>36</v>
      </c>
      <c r="B102" s="20">
        <v>2100028611</v>
      </c>
      <c r="C102" s="12" t="s">
        <v>274</v>
      </c>
      <c r="D102" s="7">
        <v>2</v>
      </c>
      <c r="E102" s="20"/>
      <c r="F102" s="102"/>
      <c r="G102" s="101">
        <f t="shared" si="2"/>
        <v>0</v>
      </c>
      <c r="N102" s="8"/>
      <c r="O102" s="8"/>
    </row>
    <row r="103" spans="1:15" s="9" customFormat="1" ht="20.100000000000001" customHeight="1" x14ac:dyDescent="0.25">
      <c r="A103" s="6" t="s">
        <v>37</v>
      </c>
      <c r="B103" s="20">
        <v>2100010645</v>
      </c>
      <c r="C103" s="12" t="s">
        <v>275</v>
      </c>
      <c r="D103" s="7">
        <v>2</v>
      </c>
      <c r="E103" s="20"/>
      <c r="F103" s="102"/>
      <c r="G103" s="101">
        <f t="shared" si="2"/>
        <v>0</v>
      </c>
      <c r="N103" s="8"/>
      <c r="O103" s="8"/>
    </row>
    <row r="104" spans="1:15" s="9" customFormat="1" ht="20.100000000000001" customHeight="1" x14ac:dyDescent="0.25">
      <c r="A104" s="6" t="s">
        <v>38</v>
      </c>
      <c r="B104" s="20">
        <v>2100007516</v>
      </c>
      <c r="C104" s="12" t="s">
        <v>276</v>
      </c>
      <c r="D104" s="7">
        <v>2</v>
      </c>
      <c r="E104" s="20"/>
      <c r="F104" s="102"/>
      <c r="G104" s="101">
        <f t="shared" si="2"/>
        <v>0</v>
      </c>
      <c r="N104" s="8"/>
      <c r="O104" s="8"/>
    </row>
    <row r="105" spans="1:15" s="9" customFormat="1" ht="20.100000000000001" customHeight="1" x14ac:dyDescent="0.25">
      <c r="A105" s="6" t="s">
        <v>39</v>
      </c>
      <c r="B105" s="20">
        <v>2100010711</v>
      </c>
      <c r="C105" s="12" t="s">
        <v>277</v>
      </c>
      <c r="D105" s="7">
        <v>2</v>
      </c>
      <c r="E105" s="20"/>
      <c r="F105" s="102"/>
      <c r="G105" s="101">
        <f t="shared" si="2"/>
        <v>0</v>
      </c>
      <c r="N105" s="8"/>
      <c r="O105" s="8"/>
    </row>
    <row r="106" spans="1:15" s="9" customFormat="1" ht="20.100000000000001" customHeight="1" x14ac:dyDescent="0.25">
      <c r="A106" s="6" t="s">
        <v>40</v>
      </c>
      <c r="B106" s="20">
        <v>2100010712</v>
      </c>
      <c r="C106" s="12" t="s">
        <v>278</v>
      </c>
      <c r="D106" s="7">
        <v>2</v>
      </c>
      <c r="E106" s="20"/>
      <c r="F106" s="102"/>
      <c r="G106" s="101">
        <f t="shared" si="2"/>
        <v>0</v>
      </c>
      <c r="N106" s="8"/>
      <c r="O106" s="8"/>
    </row>
    <row r="107" spans="1:15" s="9" customFormat="1" ht="20.100000000000001" customHeight="1" x14ac:dyDescent="0.25">
      <c r="A107" s="6" t="s">
        <v>41</v>
      </c>
      <c r="B107" s="20">
        <v>2100023365</v>
      </c>
      <c r="C107" s="12" t="s">
        <v>279</v>
      </c>
      <c r="D107" s="7">
        <v>2</v>
      </c>
      <c r="E107" s="20"/>
      <c r="F107" s="102"/>
      <c r="G107" s="101">
        <f t="shared" si="2"/>
        <v>0</v>
      </c>
      <c r="N107" s="8"/>
      <c r="O107" s="8"/>
    </row>
    <row r="108" spans="1:15" s="9" customFormat="1" ht="20.100000000000001" customHeight="1" x14ac:dyDescent="0.25">
      <c r="A108" s="22" t="s">
        <v>92</v>
      </c>
      <c r="B108" s="6">
        <v>190704023</v>
      </c>
      <c r="C108" s="10" t="s">
        <v>88</v>
      </c>
      <c r="D108" s="7">
        <v>2</v>
      </c>
      <c r="E108" s="50"/>
      <c r="F108" s="101"/>
      <c r="G108" s="101">
        <f t="shared" si="2"/>
        <v>0</v>
      </c>
      <c r="N108" s="8"/>
      <c r="O108" s="8"/>
    </row>
    <row r="109" spans="1:15" s="9" customFormat="1" ht="20.100000000000001" customHeight="1" x14ac:dyDescent="0.25">
      <c r="A109" s="22" t="s">
        <v>91</v>
      </c>
      <c r="B109" s="6">
        <v>190704027</v>
      </c>
      <c r="C109" s="10" t="s">
        <v>85</v>
      </c>
      <c r="D109" s="7">
        <v>2</v>
      </c>
      <c r="E109" s="50"/>
      <c r="F109" s="101"/>
      <c r="G109" s="101">
        <f t="shared" si="2"/>
        <v>0</v>
      </c>
      <c r="N109" s="8"/>
      <c r="O109" s="8"/>
    </row>
    <row r="110" spans="1:15" s="9" customFormat="1" ht="20.100000000000001" customHeight="1" x14ac:dyDescent="0.25">
      <c r="A110" s="22" t="s">
        <v>94</v>
      </c>
      <c r="B110" s="6">
        <v>190704015</v>
      </c>
      <c r="C110" s="10" t="s">
        <v>89</v>
      </c>
      <c r="D110" s="7">
        <v>1</v>
      </c>
      <c r="E110" s="50"/>
      <c r="F110" s="101"/>
      <c r="G110" s="101">
        <f t="shared" si="2"/>
        <v>0</v>
      </c>
      <c r="N110" s="8"/>
      <c r="O110" s="8"/>
    </row>
    <row r="111" spans="1:15" s="9" customFormat="1" ht="20.100000000000001" customHeight="1" x14ac:dyDescent="0.25">
      <c r="A111" s="22" t="s">
        <v>93</v>
      </c>
      <c r="B111" s="6">
        <v>190704019</v>
      </c>
      <c r="C111" s="10" t="s">
        <v>86</v>
      </c>
      <c r="D111" s="7">
        <v>1</v>
      </c>
      <c r="E111" s="50"/>
      <c r="F111" s="101"/>
      <c r="G111" s="101">
        <f t="shared" si="2"/>
        <v>0</v>
      </c>
      <c r="N111" s="8"/>
      <c r="O111" s="8"/>
    </row>
    <row r="112" spans="1:15" s="9" customFormat="1" ht="20.100000000000001" customHeight="1" x14ac:dyDescent="0.25">
      <c r="A112" s="22" t="s">
        <v>96</v>
      </c>
      <c r="B112" s="6">
        <v>190704008</v>
      </c>
      <c r="C112" s="10" t="s">
        <v>90</v>
      </c>
      <c r="D112" s="7">
        <v>1</v>
      </c>
      <c r="E112" s="50"/>
      <c r="F112" s="101"/>
      <c r="G112" s="101">
        <f t="shared" si="2"/>
        <v>0</v>
      </c>
      <c r="N112" s="8"/>
      <c r="O112" s="8"/>
    </row>
    <row r="113" spans="1:15" s="9" customFormat="1" ht="20.100000000000001" customHeight="1" x14ac:dyDescent="0.25">
      <c r="A113" s="22" t="s">
        <v>95</v>
      </c>
      <c r="B113" s="6">
        <v>190704011</v>
      </c>
      <c r="C113" s="10" t="s">
        <v>87</v>
      </c>
      <c r="D113" s="7">
        <v>1</v>
      </c>
      <c r="E113" s="50"/>
      <c r="F113" s="101"/>
      <c r="G113" s="101">
        <f t="shared" si="2"/>
        <v>0</v>
      </c>
      <c r="N113" s="8"/>
      <c r="O113" s="8"/>
    </row>
    <row r="114" spans="1:15" s="9" customFormat="1" ht="20.100000000000001" customHeight="1" x14ac:dyDescent="0.3">
      <c r="A114" s="61"/>
      <c r="B114" s="62"/>
      <c r="C114" s="63"/>
      <c r="D114" s="64"/>
      <c r="E114" s="64"/>
      <c r="F114" s="104" t="s">
        <v>209</v>
      </c>
      <c r="G114" s="105">
        <f>SUM(G23:G113)</f>
        <v>12710</v>
      </c>
      <c r="N114" s="8"/>
      <c r="O114" s="8"/>
    </row>
    <row r="115" spans="1:15" s="9" customFormat="1" ht="20.100000000000001" customHeight="1" x14ac:dyDescent="0.3">
      <c r="A115" s="61"/>
      <c r="B115" s="62"/>
      <c r="C115" s="63"/>
      <c r="D115" s="64"/>
      <c r="E115" s="64"/>
      <c r="F115" s="104" t="s">
        <v>210</v>
      </c>
      <c r="G115" s="105">
        <f>+G114*0.12</f>
        <v>1525.2</v>
      </c>
      <c r="N115" s="8"/>
      <c r="O115" s="8"/>
    </row>
    <row r="116" spans="1:15" s="9" customFormat="1" ht="20.100000000000001" customHeight="1" x14ac:dyDescent="0.3">
      <c r="A116" s="61"/>
      <c r="B116" s="62"/>
      <c r="C116" s="63"/>
      <c r="D116" s="64"/>
      <c r="E116" s="64"/>
      <c r="F116" s="104" t="s">
        <v>211</v>
      </c>
      <c r="G116" s="105">
        <f>+G114+G115</f>
        <v>14235.2</v>
      </c>
      <c r="N116" s="8"/>
      <c r="O116" s="8"/>
    </row>
    <row r="117" spans="1:15" s="9" customFormat="1" ht="20.100000000000001" customHeight="1" x14ac:dyDescent="0.25">
      <c r="A117" s="61"/>
      <c r="B117" s="62"/>
      <c r="C117" s="63"/>
      <c r="D117" s="64"/>
      <c r="E117" s="64"/>
      <c r="F117" s="65"/>
      <c r="G117" s="65"/>
      <c r="N117" s="8"/>
      <c r="O117" s="8"/>
    </row>
    <row r="118" spans="1:15" s="9" customFormat="1" ht="20.100000000000001" customHeight="1" x14ac:dyDescent="0.25">
      <c r="B118" s="38"/>
      <c r="C118" s="39"/>
      <c r="D118" s="39"/>
      <c r="E118" s="39"/>
      <c r="F118" s="40"/>
      <c r="G118" s="40"/>
      <c r="N118" s="8"/>
      <c r="O118" s="8"/>
    </row>
    <row r="119" spans="1:15" s="9" customFormat="1" ht="20.100000000000001" customHeight="1" x14ac:dyDescent="0.3">
      <c r="B119" s="97"/>
      <c r="C119" s="98"/>
      <c r="D119" s="33"/>
      <c r="E119" s="33"/>
      <c r="F119" s="40"/>
      <c r="G119" s="40"/>
      <c r="N119" s="8"/>
      <c r="O119" s="8"/>
    </row>
    <row r="120" spans="1:15" s="9" customFormat="1" ht="20.100000000000001" customHeight="1" x14ac:dyDescent="0.3">
      <c r="B120" s="23" t="s">
        <v>2</v>
      </c>
      <c r="C120" s="23" t="s">
        <v>51</v>
      </c>
      <c r="D120" s="33"/>
      <c r="E120" s="33"/>
      <c r="F120" s="40"/>
      <c r="G120" s="40"/>
      <c r="N120" s="8"/>
      <c r="O120" s="8"/>
    </row>
    <row r="121" spans="1:15" s="9" customFormat="1" ht="20.100000000000001" customHeight="1" x14ac:dyDescent="0.3">
      <c r="B121" s="24"/>
      <c r="C121" s="36" t="s">
        <v>52</v>
      </c>
      <c r="D121" s="33"/>
      <c r="E121" s="33"/>
      <c r="F121" s="40"/>
      <c r="G121" s="40"/>
      <c r="N121" s="8"/>
      <c r="O121" s="8"/>
    </row>
    <row r="122" spans="1:15" s="9" customFormat="1" ht="20.100000000000001" customHeight="1" x14ac:dyDescent="0.25">
      <c r="B122" s="25"/>
      <c r="C122" s="25" t="s">
        <v>53</v>
      </c>
      <c r="D122" s="47"/>
      <c r="E122" s="47"/>
      <c r="F122" s="40"/>
      <c r="G122" s="40"/>
      <c r="N122" s="8"/>
      <c r="O122" s="8"/>
    </row>
    <row r="123" spans="1:15" s="9" customFormat="1" ht="20.100000000000001" customHeight="1" x14ac:dyDescent="0.25">
      <c r="B123" s="26"/>
      <c r="C123" s="32" t="s">
        <v>54</v>
      </c>
      <c r="D123" s="35"/>
      <c r="E123" s="35"/>
      <c r="F123" s="40"/>
      <c r="G123" s="40"/>
      <c r="N123" s="8"/>
      <c r="O123" s="8"/>
    </row>
    <row r="124" spans="1:15" s="9" customFormat="1" ht="20.100000000000001" customHeight="1" x14ac:dyDescent="0.25">
      <c r="B124" s="26"/>
      <c r="C124" s="32" t="s">
        <v>55</v>
      </c>
      <c r="D124" s="35"/>
      <c r="E124" s="35"/>
      <c r="F124" s="40"/>
      <c r="G124" s="40"/>
      <c r="N124" s="8"/>
      <c r="O124" s="8"/>
    </row>
    <row r="125" spans="1:15" s="9" customFormat="1" ht="20.100000000000001" customHeight="1" x14ac:dyDescent="0.25">
      <c r="B125" s="26"/>
      <c r="C125" s="32" t="s">
        <v>98</v>
      </c>
      <c r="D125" s="35"/>
      <c r="E125" s="35"/>
      <c r="F125" s="40"/>
      <c r="G125" s="40"/>
      <c r="N125" s="8"/>
      <c r="O125" s="8"/>
    </row>
    <row r="126" spans="1:15" s="9" customFormat="1" ht="20.100000000000001" customHeight="1" x14ac:dyDescent="0.25">
      <c r="B126" s="26"/>
      <c r="C126" s="32" t="s">
        <v>56</v>
      </c>
      <c r="D126" s="35"/>
      <c r="E126" s="35"/>
      <c r="F126" s="40"/>
      <c r="G126" s="40"/>
      <c r="N126" s="8"/>
      <c r="O126" s="8"/>
    </row>
    <row r="127" spans="1:15" s="9" customFormat="1" ht="20.100000000000001" customHeight="1" x14ac:dyDescent="0.25">
      <c r="B127" s="26"/>
      <c r="C127" s="32" t="s">
        <v>57</v>
      </c>
      <c r="D127" s="35"/>
      <c r="E127" s="35"/>
      <c r="F127" s="40"/>
      <c r="G127" s="40"/>
      <c r="N127" s="8"/>
      <c r="O127" s="8"/>
    </row>
    <row r="128" spans="1:15" s="9" customFormat="1" ht="20.100000000000001" customHeight="1" x14ac:dyDescent="0.25">
      <c r="B128" s="26"/>
      <c r="C128" s="32" t="s">
        <v>58</v>
      </c>
      <c r="D128" s="35"/>
      <c r="E128" s="35"/>
      <c r="F128" s="40"/>
      <c r="G128" s="40"/>
      <c r="N128" s="8"/>
      <c r="O128" s="8"/>
    </row>
    <row r="129" spans="2:15" s="9" customFormat="1" ht="20.100000000000001" customHeight="1" x14ac:dyDescent="0.25">
      <c r="B129" s="26"/>
      <c r="C129" s="32" t="s">
        <v>59</v>
      </c>
      <c r="D129" s="35"/>
      <c r="E129" s="35"/>
      <c r="F129" s="40"/>
      <c r="G129" s="40"/>
      <c r="N129" s="8"/>
      <c r="O129" s="8"/>
    </row>
    <row r="130" spans="2:15" s="9" customFormat="1" ht="20.100000000000001" customHeight="1" x14ac:dyDescent="0.25">
      <c r="B130" s="26"/>
      <c r="C130" s="32" t="s">
        <v>60</v>
      </c>
      <c r="D130" s="35"/>
      <c r="E130" s="35"/>
      <c r="F130" s="40"/>
      <c r="G130" s="40"/>
      <c r="N130" s="8"/>
      <c r="O130" s="8"/>
    </row>
    <row r="131" spans="2:15" s="9" customFormat="1" ht="20.100000000000001" customHeight="1" x14ac:dyDescent="0.25">
      <c r="B131" s="26"/>
      <c r="C131" s="32" t="s">
        <v>61</v>
      </c>
      <c r="D131" s="35"/>
      <c r="E131" s="35"/>
      <c r="F131" s="40"/>
      <c r="G131" s="40"/>
      <c r="N131" s="8"/>
      <c r="O131" s="8"/>
    </row>
    <row r="132" spans="2:15" s="9" customFormat="1" ht="20.100000000000001" customHeight="1" x14ac:dyDescent="0.25">
      <c r="B132" s="26"/>
      <c r="C132" s="32" t="s">
        <v>62</v>
      </c>
      <c r="D132" s="35"/>
      <c r="E132" s="35"/>
      <c r="F132" s="40"/>
      <c r="G132" s="40"/>
      <c r="N132" s="8"/>
      <c r="O132" s="8"/>
    </row>
    <row r="133" spans="2:15" s="9" customFormat="1" ht="20.100000000000001" customHeight="1" x14ac:dyDescent="0.25">
      <c r="B133" s="26"/>
      <c r="C133" s="32" t="s">
        <v>63</v>
      </c>
      <c r="D133" s="35"/>
      <c r="E133" s="35"/>
      <c r="F133" s="40"/>
      <c r="G133" s="40"/>
      <c r="N133" s="8"/>
      <c r="O133" s="8"/>
    </row>
    <row r="134" spans="2:15" s="9" customFormat="1" ht="20.100000000000001" customHeight="1" x14ac:dyDescent="0.25">
      <c r="B134" s="26"/>
      <c r="C134" s="32" t="s">
        <v>99</v>
      </c>
      <c r="D134" s="35"/>
      <c r="E134" s="35"/>
      <c r="F134" s="40"/>
      <c r="G134" s="40"/>
      <c r="N134" s="8"/>
      <c r="O134" s="8"/>
    </row>
    <row r="135" spans="2:15" s="9" customFormat="1" ht="20.100000000000001" customHeight="1" x14ac:dyDescent="0.25">
      <c r="B135" s="25"/>
      <c r="C135" s="25"/>
      <c r="D135" s="47"/>
      <c r="E135" s="47"/>
      <c r="F135" s="40"/>
      <c r="G135" s="40"/>
      <c r="N135" s="8"/>
      <c r="O135" s="8"/>
    </row>
    <row r="136" spans="2:15" s="9" customFormat="1" ht="20.100000000000001" customHeight="1" x14ac:dyDescent="0.3">
      <c r="B136" s="25"/>
      <c r="C136" s="23" t="s">
        <v>65</v>
      </c>
      <c r="D136" s="33"/>
      <c r="E136" s="33"/>
      <c r="F136" s="40"/>
      <c r="G136" s="40"/>
      <c r="N136" s="8"/>
      <c r="O136" s="8"/>
    </row>
    <row r="137" spans="2:15" s="9" customFormat="1" ht="20.100000000000001" customHeight="1" x14ac:dyDescent="0.25">
      <c r="B137" s="25"/>
      <c r="C137" s="32" t="s">
        <v>104</v>
      </c>
      <c r="D137" s="35"/>
      <c r="E137" s="35"/>
      <c r="F137" s="40"/>
      <c r="G137" s="40"/>
      <c r="N137" s="8"/>
      <c r="O137" s="8"/>
    </row>
    <row r="138" spans="2:15" s="9" customFormat="1" ht="20.100000000000001" customHeight="1" x14ac:dyDescent="0.25">
      <c r="B138" s="25"/>
      <c r="C138" s="32" t="s">
        <v>103</v>
      </c>
      <c r="D138" s="35"/>
      <c r="E138" s="35"/>
      <c r="F138" s="40"/>
      <c r="G138" s="40"/>
      <c r="N138" s="8"/>
      <c r="O138" s="8"/>
    </row>
    <row r="139" spans="2:15" s="9" customFormat="1" ht="20.100000000000001" customHeight="1" x14ac:dyDescent="0.25">
      <c r="B139" s="26"/>
      <c r="C139" s="32" t="s">
        <v>64</v>
      </c>
      <c r="D139" s="35"/>
      <c r="E139" s="35"/>
      <c r="F139" s="40"/>
      <c r="G139" s="40"/>
      <c r="N139" s="8"/>
      <c r="O139" s="8"/>
    </row>
    <row r="140" spans="2:15" s="9" customFormat="1" ht="20.100000000000001" customHeight="1" x14ac:dyDescent="0.25">
      <c r="B140" s="25"/>
      <c r="C140" s="32" t="s">
        <v>83</v>
      </c>
      <c r="D140" s="35"/>
      <c r="E140" s="35"/>
      <c r="F140" s="40"/>
      <c r="G140" s="40"/>
      <c r="N140" s="8"/>
      <c r="O140" s="8"/>
    </row>
    <row r="141" spans="2:15" s="9" customFormat="1" ht="20.100000000000001" customHeight="1" x14ac:dyDescent="0.25">
      <c r="B141" s="26"/>
      <c r="C141" s="32" t="s">
        <v>66</v>
      </c>
      <c r="D141" s="35"/>
      <c r="E141" s="35"/>
      <c r="F141" s="40"/>
      <c r="G141" s="40"/>
      <c r="N141" s="8"/>
      <c r="O141" s="8"/>
    </row>
    <row r="142" spans="2:15" s="9" customFormat="1" ht="20.100000000000001" customHeight="1" x14ac:dyDescent="0.25">
      <c r="B142" s="26"/>
      <c r="C142" s="32" t="s">
        <v>67</v>
      </c>
      <c r="D142" s="35"/>
      <c r="E142" s="35"/>
      <c r="F142" s="40"/>
      <c r="G142" s="40"/>
      <c r="N142" s="8"/>
      <c r="O142" s="8"/>
    </row>
    <row r="143" spans="2:15" s="9" customFormat="1" ht="20.100000000000001" customHeight="1" x14ac:dyDescent="0.25">
      <c r="B143" s="26"/>
      <c r="C143" s="32" t="s">
        <v>68</v>
      </c>
      <c r="D143" s="35"/>
      <c r="E143" s="35"/>
      <c r="F143" s="40"/>
      <c r="G143" s="40"/>
      <c r="N143" s="8"/>
      <c r="O143" s="8"/>
    </row>
    <row r="144" spans="2:15" s="9" customFormat="1" ht="20.100000000000001" customHeight="1" x14ac:dyDescent="0.25">
      <c r="B144" s="26"/>
      <c r="C144" s="32" t="s">
        <v>69</v>
      </c>
      <c r="D144" s="35"/>
      <c r="E144" s="35"/>
      <c r="F144" s="40"/>
      <c r="G144" s="40"/>
      <c r="N144" s="8"/>
      <c r="O144" s="8"/>
    </row>
    <row r="145" spans="2:15" s="9" customFormat="1" ht="20.100000000000001" customHeight="1" x14ac:dyDescent="0.25">
      <c r="B145" s="26"/>
      <c r="C145" s="32" t="s">
        <v>84</v>
      </c>
      <c r="D145" s="35"/>
      <c r="E145" s="35"/>
      <c r="F145" s="40"/>
      <c r="G145" s="40"/>
      <c r="N145" s="8"/>
      <c r="O145" s="8"/>
    </row>
    <row r="146" spans="2:15" s="9" customFormat="1" ht="20.100000000000001" customHeight="1" x14ac:dyDescent="0.25">
      <c r="B146" s="26"/>
      <c r="C146" s="32" t="s">
        <v>70</v>
      </c>
      <c r="D146" s="35"/>
      <c r="E146" s="35"/>
      <c r="F146" s="40"/>
      <c r="G146" s="40"/>
      <c r="N146" s="8"/>
      <c r="O146" s="8"/>
    </row>
    <row r="147" spans="2:15" s="9" customFormat="1" ht="20.100000000000001" customHeight="1" x14ac:dyDescent="0.25">
      <c r="B147" s="26"/>
      <c r="C147" s="32" t="s">
        <v>71</v>
      </c>
      <c r="D147" s="35"/>
      <c r="E147" s="35"/>
      <c r="F147" s="40"/>
      <c r="G147" s="40"/>
      <c r="N147" s="8"/>
      <c r="O147" s="8"/>
    </row>
    <row r="148" spans="2:15" s="9" customFormat="1" ht="20.100000000000001" customHeight="1" x14ac:dyDescent="0.25">
      <c r="B148" s="26"/>
      <c r="C148" s="32" t="s">
        <v>72</v>
      </c>
      <c r="D148" s="35"/>
      <c r="E148" s="35"/>
      <c r="F148" s="40"/>
      <c r="G148" s="40"/>
      <c r="N148" s="8"/>
      <c r="O148" s="8"/>
    </row>
    <row r="149" spans="2:15" s="9" customFormat="1" ht="20.100000000000001" customHeight="1" x14ac:dyDescent="0.25">
      <c r="B149" s="26"/>
      <c r="C149" s="32" t="s">
        <v>73</v>
      </c>
      <c r="D149" s="35"/>
      <c r="E149" s="35"/>
      <c r="F149" s="40"/>
      <c r="G149" s="40"/>
      <c r="N149" s="8"/>
      <c r="O149" s="8"/>
    </row>
    <row r="150" spans="2:15" s="9" customFormat="1" ht="20.100000000000001" customHeight="1" x14ac:dyDescent="0.25">
      <c r="B150" s="26"/>
      <c r="C150" s="32" t="s">
        <v>74</v>
      </c>
      <c r="D150" s="35"/>
      <c r="E150" s="35"/>
      <c r="F150" s="40"/>
      <c r="G150" s="40"/>
      <c r="N150" s="8"/>
      <c r="O150" s="8"/>
    </row>
    <row r="151" spans="2:15" s="9" customFormat="1" ht="20.100000000000001" customHeight="1" x14ac:dyDescent="0.25">
      <c r="B151" s="26"/>
      <c r="C151" s="32" t="s">
        <v>75</v>
      </c>
      <c r="D151" s="35"/>
      <c r="E151" s="35"/>
      <c r="F151" s="40"/>
      <c r="G151" s="40"/>
      <c r="N151" s="8"/>
      <c r="O151" s="8"/>
    </row>
    <row r="152" spans="2:15" s="9" customFormat="1" ht="20.100000000000001" customHeight="1" x14ac:dyDescent="0.25">
      <c r="B152" s="26"/>
      <c r="C152" s="32" t="s">
        <v>76</v>
      </c>
      <c r="D152" s="35"/>
      <c r="E152" s="35"/>
      <c r="F152" s="40"/>
      <c r="G152" s="40"/>
      <c r="N152" s="8"/>
      <c r="O152" s="8"/>
    </row>
    <row r="153" spans="2:15" s="9" customFormat="1" ht="20.100000000000001" customHeight="1" x14ac:dyDescent="0.25">
      <c r="B153" s="26"/>
      <c r="C153" s="32" t="s">
        <v>77</v>
      </c>
      <c r="D153" s="35"/>
      <c r="E153" s="35"/>
      <c r="F153" s="40"/>
      <c r="G153" s="40"/>
      <c r="N153" s="8"/>
      <c r="O153" s="8"/>
    </row>
    <row r="154" spans="2:15" s="9" customFormat="1" ht="20.100000000000001" customHeight="1" x14ac:dyDescent="0.25">
      <c r="B154" s="26"/>
      <c r="C154" s="32" t="s">
        <v>78</v>
      </c>
      <c r="D154" s="35"/>
      <c r="E154" s="35"/>
      <c r="F154" s="40"/>
      <c r="G154" s="40"/>
      <c r="N154" s="8"/>
      <c r="O154" s="8"/>
    </row>
    <row r="155" spans="2:15" s="9" customFormat="1" ht="20.100000000000001" customHeight="1" x14ac:dyDescent="0.25">
      <c r="B155" s="26"/>
      <c r="C155" s="32" t="s">
        <v>79</v>
      </c>
      <c r="D155" s="35"/>
      <c r="E155" s="35"/>
      <c r="F155" s="40"/>
      <c r="G155" s="40"/>
      <c r="N155" s="8"/>
      <c r="O155" s="8"/>
    </row>
    <row r="156" spans="2:15" s="9" customFormat="1" ht="20.100000000000001" customHeight="1" x14ac:dyDescent="0.25">
      <c r="B156" s="26"/>
      <c r="C156" s="32" t="s">
        <v>80</v>
      </c>
      <c r="D156" s="35"/>
      <c r="E156" s="35"/>
      <c r="F156" s="40"/>
      <c r="G156" s="40"/>
      <c r="N156" s="8"/>
      <c r="O156" s="8"/>
    </row>
    <row r="157" spans="2:15" s="9" customFormat="1" ht="20.100000000000001" customHeight="1" x14ac:dyDescent="0.25">
      <c r="B157" s="5"/>
      <c r="C157" s="5" t="s">
        <v>163</v>
      </c>
      <c r="D157" s="48"/>
      <c r="E157" s="48"/>
      <c r="F157" s="40"/>
      <c r="G157" s="40"/>
      <c r="N157" s="8"/>
      <c r="O157" s="8"/>
    </row>
    <row r="158" spans="2:15" s="9" customFormat="1" ht="20.100000000000001" customHeight="1" x14ac:dyDescent="0.25">
      <c r="B158" s="28"/>
      <c r="C158" s="29" t="s">
        <v>81</v>
      </c>
      <c r="D158" s="49"/>
      <c r="E158" s="49"/>
      <c r="F158" s="40"/>
      <c r="G158" s="40"/>
      <c r="N158" s="8"/>
      <c r="O158" s="8"/>
    </row>
    <row r="159" spans="2:15" s="9" customFormat="1" ht="20.100000000000001" customHeight="1" x14ac:dyDescent="0.25">
      <c r="B159" s="30"/>
      <c r="C159" s="31" t="s">
        <v>82</v>
      </c>
      <c r="D159" s="49"/>
      <c r="E159" s="49"/>
      <c r="F159" s="40"/>
      <c r="G159" s="40"/>
      <c r="N159" s="8"/>
      <c r="O159" s="8"/>
    </row>
    <row r="160" spans="2:15" s="9" customFormat="1" ht="20.100000000000001" customHeight="1" x14ac:dyDescent="0.25">
      <c r="B160" s="30"/>
      <c r="C160" s="31"/>
      <c r="D160" s="49"/>
      <c r="E160" s="49"/>
      <c r="F160" s="40"/>
      <c r="G160" s="40"/>
      <c r="N160" s="8"/>
      <c r="O160" s="8"/>
    </row>
    <row r="161" spans="2:15" s="9" customFormat="1" ht="20.100000000000001" customHeight="1" x14ac:dyDescent="0.3">
      <c r="B161" s="27"/>
      <c r="C161" s="27"/>
      <c r="D161" s="27"/>
      <c r="E161" s="27"/>
      <c r="F161" s="40"/>
      <c r="G161" s="40"/>
      <c r="N161" s="8"/>
      <c r="O161" s="8"/>
    </row>
    <row r="162" spans="2:15" ht="20.100000000000001" customHeight="1" x14ac:dyDescent="0.3">
      <c r="B162" s="97"/>
      <c r="C162" s="98"/>
      <c r="D162" s="33"/>
      <c r="E162" s="33"/>
      <c r="F162" s="37"/>
      <c r="G162" s="21"/>
    </row>
    <row r="163" spans="2:15" ht="20.100000000000001" customHeight="1" x14ac:dyDescent="0.3">
      <c r="B163" s="23" t="s">
        <v>2</v>
      </c>
      <c r="C163" s="23" t="s">
        <v>51</v>
      </c>
      <c r="D163" s="33"/>
      <c r="E163" s="33"/>
      <c r="F163" s="37"/>
      <c r="G163" s="21"/>
    </row>
    <row r="164" spans="2:15" ht="20.100000000000001" customHeight="1" x14ac:dyDescent="0.3">
      <c r="B164" s="24"/>
      <c r="C164" s="36" t="s">
        <v>52</v>
      </c>
      <c r="D164" s="33"/>
      <c r="E164" s="33"/>
      <c r="F164" s="33"/>
      <c r="G164" s="21"/>
    </row>
    <row r="165" spans="2:15" ht="20.100000000000001" customHeight="1" x14ac:dyDescent="0.3">
      <c r="B165" s="25"/>
      <c r="C165" s="25" t="s">
        <v>53</v>
      </c>
      <c r="D165" s="47"/>
      <c r="E165" s="47"/>
      <c r="F165" s="34"/>
      <c r="G165" s="21"/>
    </row>
    <row r="166" spans="2:15" ht="20.100000000000001" customHeight="1" x14ac:dyDescent="0.25">
      <c r="B166" s="26"/>
      <c r="C166" s="32" t="s">
        <v>54</v>
      </c>
      <c r="D166" s="35"/>
      <c r="E166" s="35"/>
      <c r="F166" s="35"/>
      <c r="G166" s="21"/>
    </row>
    <row r="167" spans="2:15" ht="20.100000000000001" customHeight="1" x14ac:dyDescent="0.25">
      <c r="B167" s="26"/>
      <c r="C167" s="32" t="s">
        <v>55</v>
      </c>
      <c r="D167" s="35"/>
      <c r="E167" s="35"/>
      <c r="F167" s="35"/>
      <c r="G167" s="21"/>
    </row>
    <row r="168" spans="2:15" ht="20.100000000000001" customHeight="1" x14ac:dyDescent="0.25">
      <c r="B168" s="26"/>
      <c r="C168" s="32" t="s">
        <v>98</v>
      </c>
      <c r="D168" s="35"/>
      <c r="E168" s="35"/>
      <c r="F168" s="35"/>
      <c r="G168" s="21"/>
    </row>
    <row r="169" spans="2:15" ht="20.100000000000001" customHeight="1" x14ac:dyDescent="0.25">
      <c r="B169" s="26"/>
      <c r="C169" s="32" t="s">
        <v>56</v>
      </c>
      <c r="D169" s="35"/>
      <c r="E169" s="35"/>
      <c r="F169" s="35"/>
      <c r="G169" s="21"/>
    </row>
    <row r="170" spans="2:15" ht="20.100000000000001" customHeight="1" x14ac:dyDescent="0.25">
      <c r="B170" s="26"/>
      <c r="C170" s="32" t="s">
        <v>57</v>
      </c>
      <c r="D170" s="35"/>
      <c r="E170" s="35"/>
      <c r="F170" s="35"/>
      <c r="G170" s="21"/>
    </row>
    <row r="171" spans="2:15" ht="20.100000000000001" customHeight="1" x14ac:dyDescent="0.25">
      <c r="B171" s="26"/>
      <c r="C171" s="32" t="s">
        <v>58</v>
      </c>
      <c r="D171" s="35"/>
      <c r="E171" s="35"/>
      <c r="F171" s="35"/>
      <c r="G171" s="21"/>
    </row>
    <row r="172" spans="2:15" ht="20.100000000000001" customHeight="1" x14ac:dyDescent="0.25">
      <c r="B172" s="26"/>
      <c r="C172" s="32" t="s">
        <v>59</v>
      </c>
      <c r="D172" s="35"/>
      <c r="E172" s="35"/>
      <c r="F172" s="35"/>
      <c r="G172" s="21"/>
    </row>
    <row r="173" spans="2:15" ht="20.100000000000001" customHeight="1" x14ac:dyDescent="0.25">
      <c r="B173" s="26"/>
      <c r="C173" s="32" t="s">
        <v>60</v>
      </c>
      <c r="D173" s="35"/>
      <c r="E173" s="35"/>
      <c r="F173" s="35"/>
      <c r="G173" s="21"/>
    </row>
    <row r="174" spans="2:15" ht="20.100000000000001" customHeight="1" x14ac:dyDescent="0.25">
      <c r="B174" s="26"/>
      <c r="C174" s="32" t="s">
        <v>61</v>
      </c>
      <c r="D174" s="35"/>
      <c r="E174" s="35"/>
      <c r="F174" s="35"/>
      <c r="G174" s="21"/>
    </row>
    <row r="175" spans="2:15" ht="20.100000000000001" customHeight="1" x14ac:dyDescent="0.25">
      <c r="B175" s="26"/>
      <c r="C175" s="32" t="s">
        <v>62</v>
      </c>
      <c r="D175" s="35"/>
      <c r="E175" s="35"/>
      <c r="F175" s="35"/>
      <c r="G175" s="21"/>
    </row>
    <row r="176" spans="2:15" ht="20.100000000000001" customHeight="1" x14ac:dyDescent="0.25">
      <c r="B176" s="26"/>
      <c r="C176" s="32" t="s">
        <v>63</v>
      </c>
      <c r="D176" s="35"/>
      <c r="E176" s="35"/>
      <c r="F176" s="35"/>
      <c r="G176" s="21"/>
    </row>
    <row r="177" spans="2:7" ht="20.100000000000001" customHeight="1" x14ac:dyDescent="0.25">
      <c r="B177" s="26"/>
      <c r="C177" s="32" t="s">
        <v>99</v>
      </c>
      <c r="D177" s="35"/>
      <c r="E177" s="35"/>
      <c r="F177" s="35"/>
      <c r="G177" s="21"/>
    </row>
    <row r="178" spans="2:7" ht="20.100000000000001" customHeight="1" x14ac:dyDescent="0.3">
      <c r="B178" s="25"/>
      <c r="C178" s="25"/>
      <c r="D178" s="47"/>
      <c r="E178" s="47"/>
      <c r="F178" s="34"/>
      <c r="G178" s="21"/>
    </row>
    <row r="179" spans="2:7" ht="20.100000000000001" customHeight="1" x14ac:dyDescent="0.3">
      <c r="B179" s="25"/>
      <c r="C179" s="23" t="s">
        <v>65</v>
      </c>
      <c r="D179" s="33"/>
      <c r="E179" s="33"/>
      <c r="F179" s="34"/>
      <c r="G179" s="21"/>
    </row>
    <row r="180" spans="2:7" ht="20.100000000000001" customHeight="1" x14ac:dyDescent="0.3">
      <c r="B180" s="25"/>
      <c r="C180" s="32" t="s">
        <v>104</v>
      </c>
      <c r="D180" s="35"/>
      <c r="E180" s="35"/>
      <c r="F180" s="34"/>
      <c r="G180" s="21"/>
    </row>
    <row r="181" spans="2:7" ht="20.100000000000001" customHeight="1" x14ac:dyDescent="0.3">
      <c r="B181" s="25"/>
      <c r="C181" s="32" t="s">
        <v>103</v>
      </c>
      <c r="D181" s="35"/>
      <c r="E181" s="35"/>
      <c r="F181" s="34"/>
      <c r="G181" s="21"/>
    </row>
    <row r="182" spans="2:7" ht="20.100000000000001" customHeight="1" x14ac:dyDescent="0.3">
      <c r="B182" s="26"/>
      <c r="C182" s="32" t="s">
        <v>64</v>
      </c>
      <c r="D182" s="35"/>
      <c r="E182" s="35"/>
      <c r="F182" s="34"/>
      <c r="G182" s="21"/>
    </row>
    <row r="183" spans="2:7" ht="20.100000000000001" customHeight="1" x14ac:dyDescent="0.3">
      <c r="B183" s="25"/>
      <c r="C183" s="32" t="s">
        <v>83</v>
      </c>
      <c r="D183" s="35"/>
      <c r="E183" s="35"/>
      <c r="F183" s="34"/>
      <c r="G183" s="21"/>
    </row>
    <row r="184" spans="2:7" ht="20.100000000000001" customHeight="1" x14ac:dyDescent="0.25">
      <c r="B184" s="26"/>
      <c r="C184" s="32" t="s">
        <v>66</v>
      </c>
      <c r="D184" s="35"/>
      <c r="E184" s="35"/>
      <c r="F184" s="35"/>
      <c r="G184" s="21"/>
    </row>
    <row r="185" spans="2:7" ht="20.100000000000001" customHeight="1" x14ac:dyDescent="0.25">
      <c r="B185" s="26"/>
      <c r="C185" s="32" t="s">
        <v>67</v>
      </c>
      <c r="D185" s="35"/>
      <c r="E185" s="35"/>
      <c r="F185" s="35"/>
      <c r="G185" s="21"/>
    </row>
    <row r="186" spans="2:7" ht="20.100000000000001" customHeight="1" x14ac:dyDescent="0.25">
      <c r="B186" s="26"/>
      <c r="C186" s="32" t="s">
        <v>68</v>
      </c>
      <c r="D186" s="35"/>
      <c r="E186" s="35"/>
      <c r="F186" s="35"/>
      <c r="G186" s="21"/>
    </row>
    <row r="187" spans="2:7" ht="20.100000000000001" customHeight="1" x14ac:dyDescent="0.25">
      <c r="B187" s="26"/>
      <c r="C187" s="32" t="s">
        <v>69</v>
      </c>
      <c r="D187" s="35"/>
      <c r="E187" s="35"/>
      <c r="F187" s="35"/>
      <c r="G187" s="21"/>
    </row>
    <row r="188" spans="2:7" ht="20.100000000000001" customHeight="1" x14ac:dyDescent="0.25">
      <c r="B188" s="26"/>
      <c r="C188" s="32" t="s">
        <v>84</v>
      </c>
      <c r="D188" s="35"/>
      <c r="E188" s="35"/>
      <c r="F188" s="35"/>
      <c r="G188" s="21"/>
    </row>
    <row r="189" spans="2:7" ht="20.100000000000001" customHeight="1" x14ac:dyDescent="0.25">
      <c r="B189" s="26"/>
      <c r="C189" s="32" t="s">
        <v>70</v>
      </c>
      <c r="D189" s="35"/>
      <c r="E189" s="35"/>
      <c r="F189" s="35"/>
      <c r="G189" s="21"/>
    </row>
    <row r="190" spans="2:7" ht="20.100000000000001" customHeight="1" x14ac:dyDescent="0.25">
      <c r="B190" s="26"/>
      <c r="C190" s="32" t="s">
        <v>71</v>
      </c>
      <c r="D190" s="35"/>
      <c r="E190" s="35"/>
      <c r="F190" s="35"/>
      <c r="G190" s="21"/>
    </row>
    <row r="191" spans="2:7" ht="20.100000000000001" customHeight="1" x14ac:dyDescent="0.25">
      <c r="B191" s="26"/>
      <c r="C191" s="32" t="s">
        <v>72</v>
      </c>
      <c r="D191" s="35"/>
      <c r="E191" s="35"/>
      <c r="F191" s="35"/>
      <c r="G191" s="21"/>
    </row>
    <row r="192" spans="2:7" ht="20.100000000000001" customHeight="1" x14ac:dyDescent="0.25">
      <c r="B192" s="26"/>
      <c r="C192" s="32" t="s">
        <v>73</v>
      </c>
      <c r="D192" s="35"/>
      <c r="E192" s="35"/>
      <c r="F192" s="35"/>
      <c r="G192" s="21"/>
    </row>
    <row r="193" spans="1:8" ht="20.100000000000001" customHeight="1" x14ac:dyDescent="0.25">
      <c r="B193" s="26"/>
      <c r="C193" s="32" t="s">
        <v>74</v>
      </c>
      <c r="D193" s="35"/>
      <c r="E193" s="35"/>
      <c r="F193" s="35"/>
      <c r="G193" s="21"/>
    </row>
    <row r="194" spans="1:8" ht="20.100000000000001" customHeight="1" x14ac:dyDescent="0.25">
      <c r="B194" s="26"/>
      <c r="C194" s="32" t="s">
        <v>75</v>
      </c>
      <c r="D194" s="35"/>
      <c r="E194" s="35"/>
      <c r="F194" s="35"/>
      <c r="G194" s="21"/>
    </row>
    <row r="195" spans="1:8" ht="20.100000000000001" customHeight="1" x14ac:dyDescent="0.25">
      <c r="B195" s="26"/>
      <c r="C195" s="32" t="s">
        <v>76</v>
      </c>
      <c r="D195" s="35"/>
      <c r="E195" s="35"/>
      <c r="F195" s="35"/>
      <c r="G195" s="21"/>
    </row>
    <row r="196" spans="1:8" ht="20.100000000000001" customHeight="1" x14ac:dyDescent="0.25">
      <c r="B196" s="26"/>
      <c r="C196" s="32" t="s">
        <v>77</v>
      </c>
      <c r="D196" s="35"/>
      <c r="E196" s="35"/>
      <c r="F196" s="35"/>
      <c r="G196" s="21"/>
    </row>
    <row r="197" spans="1:8" ht="20.100000000000001" customHeight="1" x14ac:dyDescent="0.25">
      <c r="B197" s="26"/>
      <c r="C197" s="32" t="s">
        <v>78</v>
      </c>
      <c r="D197" s="35"/>
      <c r="E197" s="35"/>
      <c r="F197" s="35"/>
      <c r="G197" s="21"/>
    </row>
    <row r="198" spans="1:8" ht="20.100000000000001" customHeight="1" x14ac:dyDescent="0.25">
      <c r="B198" s="26"/>
      <c r="C198" s="32" t="s">
        <v>79</v>
      </c>
      <c r="D198" s="35"/>
      <c r="E198" s="35"/>
      <c r="F198" s="35"/>
      <c r="G198" s="21"/>
    </row>
    <row r="199" spans="1:8" ht="20.100000000000001" customHeight="1" x14ac:dyDescent="0.25">
      <c r="B199" s="26"/>
      <c r="C199" s="32" t="s">
        <v>80</v>
      </c>
      <c r="D199" s="35"/>
      <c r="E199" s="35"/>
      <c r="F199" s="35"/>
      <c r="G199" s="21"/>
    </row>
    <row r="200" spans="1:8" ht="20.100000000000001" customHeight="1" x14ac:dyDescent="0.25">
      <c r="B200" s="5"/>
      <c r="C200" s="5"/>
      <c r="D200" s="48"/>
      <c r="E200" s="48"/>
      <c r="F200" s="21"/>
      <c r="G200" s="21"/>
    </row>
    <row r="201" spans="1:8" ht="20.100000000000001" customHeight="1" x14ac:dyDescent="0.3">
      <c r="B201" s="28"/>
      <c r="C201" s="29" t="s">
        <v>81</v>
      </c>
      <c r="D201" s="49"/>
      <c r="E201" s="49"/>
      <c r="F201" s="27"/>
    </row>
    <row r="202" spans="1:8" ht="20.100000000000001" customHeight="1" x14ac:dyDescent="0.3">
      <c r="B202" s="30"/>
      <c r="C202" s="31" t="s">
        <v>82</v>
      </c>
      <c r="D202" s="49"/>
      <c r="E202" s="49"/>
      <c r="F202" s="27"/>
    </row>
    <row r="203" spans="1:8" ht="20.100000000000001" customHeight="1" x14ac:dyDescent="0.3">
      <c r="B203" s="30"/>
      <c r="C203" s="31">
        <v>2</v>
      </c>
      <c r="D203" s="49"/>
      <c r="E203" s="49"/>
      <c r="F203" s="27"/>
    </row>
    <row r="204" spans="1:8" ht="20.100000000000001" customHeight="1" x14ac:dyDescent="0.3">
      <c r="B204" s="27"/>
      <c r="C204" s="27"/>
      <c r="D204" s="27"/>
      <c r="E204" s="27"/>
      <c r="F204" s="27"/>
    </row>
    <row r="206" spans="1:8" s="53" customFormat="1" ht="16.2" thickBot="1" x14ac:dyDescent="0.35">
      <c r="A206" s="53" t="s">
        <v>1</v>
      </c>
      <c r="C206" s="70"/>
    </row>
    <row r="207" spans="1:8" s="53" customFormat="1" ht="15.6" x14ac:dyDescent="0.3">
      <c r="H207" s="54"/>
    </row>
    <row r="208" spans="1:8" s="53" customFormat="1" ht="15.6" x14ac:dyDescent="0.3">
      <c r="H208" s="54"/>
    </row>
    <row r="209" spans="1:8" s="53" customFormat="1" ht="15.6" x14ac:dyDescent="0.3">
      <c r="H209" s="54"/>
    </row>
    <row r="210" spans="1:8" s="53" customFormat="1" ht="16.2" thickBot="1" x14ac:dyDescent="0.35">
      <c r="A210" s="53" t="s">
        <v>0</v>
      </c>
      <c r="C210" s="70"/>
      <c r="H210" s="54"/>
    </row>
    <row r="211" spans="1:8" s="53" customFormat="1" ht="15.6" x14ac:dyDescent="0.3">
      <c r="H211" s="54"/>
    </row>
    <row r="212" spans="1:8" customFormat="1" ht="14.4" x14ac:dyDescent="0.3"/>
    <row r="213" spans="1:8" customFormat="1" ht="14.4" x14ac:dyDescent="0.3"/>
    <row r="214" spans="1:8" s="53" customFormat="1" ht="16.2" thickBot="1" x14ac:dyDescent="0.35">
      <c r="A214" s="53" t="s">
        <v>214</v>
      </c>
      <c r="C214" s="70"/>
      <c r="H214" s="54"/>
    </row>
    <row r="215" spans="1:8" s="53" customFormat="1" ht="15.6" x14ac:dyDescent="0.3">
      <c r="H215" s="54"/>
    </row>
    <row r="216" spans="1:8" s="86" customFormat="1" ht="20.100000000000001" customHeight="1" x14ac:dyDescent="0.25">
      <c r="A216" s="84"/>
      <c r="B216" s="84"/>
      <c r="C216" s="85"/>
    </row>
    <row r="217" spans="1:8" s="86" customFormat="1" ht="20.100000000000001" customHeight="1" thickBot="1" x14ac:dyDescent="0.35">
      <c r="A217" s="53" t="s">
        <v>215</v>
      </c>
      <c r="B217" s="53"/>
      <c r="C217" s="70"/>
    </row>
  </sheetData>
  <mergeCells count="14">
    <mergeCell ref="B162:C162"/>
    <mergeCell ref="B119:C119"/>
    <mergeCell ref="A9:B9"/>
    <mergeCell ref="A11:B11"/>
    <mergeCell ref="A21:G21"/>
    <mergeCell ref="A13:B13"/>
    <mergeCell ref="A15:B15"/>
    <mergeCell ref="A17:B17"/>
    <mergeCell ref="A19:B19"/>
    <mergeCell ref="A2:G2"/>
    <mergeCell ref="A3:G3"/>
    <mergeCell ref="N4:O5"/>
    <mergeCell ref="A4:G4"/>
    <mergeCell ref="A7:B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464-C2C8-46A4-A9DD-771845F99AEC}">
  <sheetPr>
    <pageSetUpPr fitToPage="1"/>
  </sheetPr>
  <dimension ref="A1:P217"/>
  <sheetViews>
    <sheetView showGridLines="0" zoomScale="75" zoomScaleNormal="75" workbookViewId="0">
      <selection activeCell="A7" sqref="A7:B7"/>
    </sheetView>
  </sheetViews>
  <sheetFormatPr baseColWidth="10" defaultColWidth="11.44140625" defaultRowHeight="20.100000000000001" customHeight="1" x14ac:dyDescent="0.25"/>
  <cols>
    <col min="1" max="1" width="18.77734375" style="1" bestFit="1" customWidth="1"/>
    <col min="2" max="2" width="18.21875" style="3" customWidth="1"/>
    <col min="3" max="3" width="101.44140625" style="2" bestFit="1" customWidth="1"/>
    <col min="4" max="4" width="22.77734375" style="2" bestFit="1" customWidth="1"/>
    <col min="5" max="5" width="19.21875" style="2" bestFit="1" customWidth="1"/>
    <col min="6" max="6" width="14.5546875" style="1" bestFit="1" customWidth="1"/>
    <col min="7" max="7" width="14.7773437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87"/>
      <c r="C1" s="87"/>
      <c r="D1" s="88"/>
      <c r="E1" s="88"/>
      <c r="F1" s="88"/>
      <c r="G1" s="88"/>
      <c r="H1" s="88"/>
      <c r="I1" s="88"/>
      <c r="J1" s="88"/>
      <c r="K1" s="88"/>
      <c r="L1" s="89"/>
      <c r="M1" s="90"/>
    </row>
    <row r="2" spans="1:16" customFormat="1" ht="17.399999999999999" x14ac:dyDescent="0.3">
      <c r="A2" s="93" t="s">
        <v>30</v>
      </c>
      <c r="B2" s="93"/>
      <c r="C2" s="93"/>
      <c r="D2" s="93"/>
      <c r="E2" s="93"/>
      <c r="F2" s="93"/>
      <c r="G2" s="93"/>
      <c r="H2" s="88"/>
      <c r="I2" s="88"/>
      <c r="J2" s="88"/>
      <c r="K2" s="88"/>
      <c r="L2" s="89"/>
      <c r="M2" s="90"/>
    </row>
    <row r="3" spans="1:16" customFormat="1" ht="22.8" x14ac:dyDescent="0.4">
      <c r="A3" s="93" t="s">
        <v>29</v>
      </c>
      <c r="B3" s="93"/>
      <c r="C3" s="93"/>
      <c r="D3" s="93"/>
      <c r="E3" s="93"/>
      <c r="F3" s="93"/>
      <c r="G3" s="93"/>
      <c r="H3" s="91"/>
      <c r="I3" s="91"/>
      <c r="J3" s="91"/>
      <c r="K3" s="91"/>
      <c r="L3" s="91"/>
      <c r="M3" s="91"/>
    </row>
    <row r="4" spans="1:16" customFormat="1" ht="22.8" x14ac:dyDescent="0.4">
      <c r="A4" s="100" t="s">
        <v>192</v>
      </c>
      <c r="B4" s="100"/>
      <c r="C4" s="100"/>
      <c r="D4" s="100"/>
      <c r="E4" s="100"/>
      <c r="F4" s="100"/>
      <c r="G4" s="100"/>
      <c r="H4" s="91"/>
      <c r="I4" s="91"/>
      <c r="J4" s="91"/>
      <c r="K4" s="91"/>
      <c r="L4" s="91"/>
      <c r="M4" s="91"/>
      <c r="N4" s="94"/>
      <c r="O4" s="94"/>
      <c r="P4" s="1"/>
    </row>
    <row r="5" spans="1:16" ht="20.100000000000001" customHeight="1" x14ac:dyDescent="0.3">
      <c r="A5" s="71"/>
      <c r="B5" s="71"/>
      <c r="C5" s="71"/>
      <c r="D5" s="71"/>
      <c r="E5" s="71"/>
      <c r="F5" s="71"/>
      <c r="G5" s="71"/>
      <c r="N5" s="94"/>
      <c r="O5" s="94"/>
    </row>
    <row r="6" spans="1:16" ht="20.100000000000001" customHeight="1" x14ac:dyDescent="0.3">
      <c r="A6" s="71"/>
      <c r="B6" s="71"/>
      <c r="C6" s="71"/>
      <c r="D6" s="71"/>
      <c r="E6" s="71"/>
      <c r="F6" s="71"/>
      <c r="G6" s="71"/>
      <c r="N6" s="72"/>
      <c r="O6" s="72"/>
    </row>
    <row r="7" spans="1:16" ht="20.100000000000001" customHeight="1" x14ac:dyDescent="0.25">
      <c r="A7" s="95" t="s">
        <v>193</v>
      </c>
      <c r="B7" s="96"/>
      <c r="C7" s="106">
        <f ca="1">NOW()</f>
        <v>44798.423318981484</v>
      </c>
      <c r="D7" s="73" t="s">
        <v>194</v>
      </c>
      <c r="E7" s="69"/>
      <c r="F7" s="74"/>
      <c r="G7" s="74"/>
      <c r="N7" s="72"/>
      <c r="O7" s="72"/>
    </row>
    <row r="8" spans="1:16" ht="20.100000000000001" customHeight="1" x14ac:dyDescent="0.3">
      <c r="A8" s="52"/>
      <c r="B8" s="56"/>
      <c r="C8" s="56"/>
      <c r="D8" s="56"/>
      <c r="E8" s="56"/>
      <c r="F8" s="56"/>
      <c r="G8" s="52"/>
      <c r="N8" s="72"/>
      <c r="O8" s="72"/>
    </row>
    <row r="9" spans="1:16" ht="20.100000000000001" customHeight="1" x14ac:dyDescent="0.25">
      <c r="A9" s="95" t="s">
        <v>195</v>
      </c>
      <c r="B9" s="96"/>
      <c r="C9" s="67"/>
      <c r="D9" s="75" t="s">
        <v>196</v>
      </c>
      <c r="E9" s="76"/>
      <c r="F9" s="77"/>
      <c r="G9" s="77"/>
      <c r="N9" s="72"/>
      <c r="O9" s="72"/>
    </row>
    <row r="10" spans="1:16" ht="20.100000000000001" customHeight="1" x14ac:dyDescent="0.3">
      <c r="A10" s="52"/>
      <c r="B10" s="56"/>
      <c r="C10" s="56"/>
      <c r="D10" s="56"/>
      <c r="E10" s="56"/>
      <c r="F10" s="56"/>
      <c r="G10" s="52"/>
      <c r="N10" s="72"/>
      <c r="O10" s="72"/>
    </row>
    <row r="11" spans="1:16" ht="20.100000000000001" customHeight="1" x14ac:dyDescent="0.25">
      <c r="A11" s="95" t="s">
        <v>197</v>
      </c>
      <c r="B11" s="96"/>
      <c r="C11" s="68"/>
      <c r="D11" s="75" t="s">
        <v>198</v>
      </c>
      <c r="E11" s="67" t="s">
        <v>199</v>
      </c>
      <c r="F11" s="57"/>
      <c r="G11" s="57"/>
      <c r="N11" s="72"/>
      <c r="O11" s="72"/>
    </row>
    <row r="12" spans="1:16" ht="20.100000000000001" customHeight="1" x14ac:dyDescent="0.3">
      <c r="A12" s="52"/>
      <c r="B12" s="56"/>
      <c r="C12" s="56"/>
      <c r="D12" s="56"/>
      <c r="E12" s="56"/>
      <c r="F12" s="56"/>
      <c r="G12" s="52"/>
      <c r="N12" s="78"/>
      <c r="O12" s="78"/>
    </row>
    <row r="13" spans="1:16" ht="20.100000000000001" customHeight="1" x14ac:dyDescent="0.25">
      <c r="A13" s="95" t="s">
        <v>200</v>
      </c>
      <c r="B13" s="96"/>
      <c r="C13" s="106"/>
      <c r="D13" s="75" t="s">
        <v>201</v>
      </c>
      <c r="E13" s="79"/>
      <c r="F13" s="80"/>
      <c r="G13" s="80"/>
      <c r="N13" s="78"/>
      <c r="O13" s="78"/>
    </row>
    <row r="14" spans="1:16" ht="20.100000000000001" customHeight="1" x14ac:dyDescent="0.3">
      <c r="A14" s="52"/>
      <c r="B14" s="56"/>
      <c r="C14" s="56"/>
      <c r="D14" s="56"/>
      <c r="E14" s="56"/>
      <c r="F14" s="56"/>
      <c r="G14" s="55"/>
      <c r="N14" s="81"/>
      <c r="O14" s="81"/>
    </row>
    <row r="15" spans="1:16" ht="20.100000000000001" customHeight="1" x14ac:dyDescent="0.25">
      <c r="A15" s="95" t="s">
        <v>202</v>
      </c>
      <c r="B15" s="96"/>
      <c r="C15" s="67"/>
      <c r="D15" s="57"/>
      <c r="E15" s="82"/>
      <c r="F15" s="82"/>
      <c r="G15" s="57"/>
      <c r="N15" s="81"/>
      <c r="O15" s="81"/>
    </row>
    <row r="16" spans="1:16" ht="20.100000000000001" customHeight="1" x14ac:dyDescent="0.3">
      <c r="A16" s="52"/>
      <c r="B16" s="56"/>
      <c r="C16" s="56"/>
      <c r="D16" s="56"/>
      <c r="E16" s="56"/>
      <c r="F16" s="56"/>
      <c r="G16" s="55"/>
      <c r="N16" s="81"/>
      <c r="O16" s="81"/>
    </row>
    <row r="17" spans="1:15" ht="20.100000000000001" customHeight="1" x14ac:dyDescent="0.25">
      <c r="A17" s="95" t="s">
        <v>203</v>
      </c>
      <c r="B17" s="96"/>
      <c r="C17" s="67"/>
      <c r="D17" s="75" t="s">
        <v>216</v>
      </c>
      <c r="E17" s="79"/>
      <c r="F17" s="82"/>
      <c r="G17" s="57"/>
      <c r="N17" s="81"/>
      <c r="O17" s="81"/>
    </row>
    <row r="18" spans="1:15" ht="20.100000000000001" customHeight="1" x14ac:dyDescent="0.3">
      <c r="A18" s="52"/>
      <c r="B18" s="56"/>
      <c r="C18" s="56"/>
      <c r="D18" s="56"/>
      <c r="E18" s="56"/>
      <c r="F18" s="56"/>
      <c r="G18" s="55"/>
      <c r="N18" s="8"/>
      <c r="O18" s="8"/>
    </row>
    <row r="19" spans="1:15" ht="20.100000000000001" customHeight="1" x14ac:dyDescent="0.25">
      <c r="A19" s="95" t="s">
        <v>204</v>
      </c>
      <c r="B19" s="96"/>
      <c r="C19" s="69"/>
      <c r="D19" s="74"/>
      <c r="E19" s="83"/>
      <c r="F19" s="83"/>
      <c r="G19" s="66"/>
      <c r="N19" s="8"/>
      <c r="O19" s="8"/>
    </row>
    <row r="20" spans="1:15" ht="20.100000000000001" customHeight="1" x14ac:dyDescent="0.25">
      <c r="A20" s="52"/>
      <c r="B20" s="58"/>
      <c r="C20" s="52"/>
      <c r="D20" s="52"/>
      <c r="E20" s="52"/>
      <c r="F20" s="52"/>
      <c r="G20" s="52"/>
      <c r="N20" s="8"/>
      <c r="O20" s="8"/>
    </row>
    <row r="21" spans="1:15" ht="20.100000000000001" customHeight="1" x14ac:dyDescent="0.3">
      <c r="A21" s="99" t="s">
        <v>213</v>
      </c>
      <c r="B21" s="99"/>
      <c r="C21" s="99"/>
      <c r="D21" s="99"/>
      <c r="E21" s="99"/>
      <c r="F21" s="99"/>
      <c r="G21" s="99"/>
      <c r="N21" s="8"/>
      <c r="O21" s="8"/>
    </row>
    <row r="22" spans="1:15" ht="30" customHeight="1" x14ac:dyDescent="0.25">
      <c r="A22" s="59" t="s">
        <v>206</v>
      </c>
      <c r="B22" s="59" t="s">
        <v>208</v>
      </c>
      <c r="C22" s="59" t="s">
        <v>207</v>
      </c>
      <c r="D22" s="59" t="s">
        <v>205</v>
      </c>
      <c r="E22" s="59" t="s">
        <v>212</v>
      </c>
      <c r="F22" s="60" t="s">
        <v>28</v>
      </c>
      <c r="G22" s="60" t="s">
        <v>27</v>
      </c>
      <c r="N22" s="8"/>
      <c r="O22" s="8"/>
    </row>
    <row r="23" spans="1:15" s="9" customFormat="1" ht="20.100000000000001" customHeight="1" x14ac:dyDescent="0.25">
      <c r="A23" s="18" t="s">
        <v>26</v>
      </c>
      <c r="B23" s="6" t="s">
        <v>221</v>
      </c>
      <c r="C23" s="5" t="s">
        <v>236</v>
      </c>
      <c r="D23" s="6">
        <v>1</v>
      </c>
      <c r="E23" s="6"/>
      <c r="F23" s="101">
        <v>450</v>
      </c>
      <c r="G23" s="101">
        <f t="shared" ref="G23:G86" si="0">+D23*F23</f>
        <v>450</v>
      </c>
      <c r="N23" s="8"/>
      <c r="O23" s="8"/>
    </row>
    <row r="24" spans="1:15" s="9" customFormat="1" ht="20.100000000000001" customHeight="1" x14ac:dyDescent="0.25">
      <c r="A24" s="20" t="s">
        <v>25</v>
      </c>
      <c r="B24" s="6" t="s">
        <v>222</v>
      </c>
      <c r="C24" s="5" t="s">
        <v>237</v>
      </c>
      <c r="D24" s="6">
        <v>1</v>
      </c>
      <c r="E24" s="6"/>
      <c r="F24" s="101">
        <v>450</v>
      </c>
      <c r="G24" s="101">
        <f t="shared" si="0"/>
        <v>450</v>
      </c>
      <c r="N24" s="8"/>
      <c r="O24" s="8"/>
    </row>
    <row r="25" spans="1:15" s="9" customFormat="1" ht="20.100000000000001" customHeight="1" x14ac:dyDescent="0.25">
      <c r="A25" s="16" t="s">
        <v>24</v>
      </c>
      <c r="B25" s="6" t="s">
        <v>223</v>
      </c>
      <c r="C25" s="15" t="s">
        <v>238</v>
      </c>
      <c r="D25" s="6">
        <v>1</v>
      </c>
      <c r="E25" s="6"/>
      <c r="F25" s="101">
        <v>450</v>
      </c>
      <c r="G25" s="101">
        <f t="shared" si="0"/>
        <v>450</v>
      </c>
      <c r="N25" s="8"/>
      <c r="O25" s="8"/>
    </row>
    <row r="26" spans="1:15" s="9" customFormat="1" ht="20.100000000000001" customHeight="1" x14ac:dyDescent="0.25">
      <c r="A26" s="16" t="s">
        <v>23</v>
      </c>
      <c r="B26" s="6" t="s">
        <v>224</v>
      </c>
      <c r="C26" s="15" t="s">
        <v>239</v>
      </c>
      <c r="D26" s="6">
        <v>1</v>
      </c>
      <c r="E26" s="6"/>
      <c r="F26" s="101">
        <v>450</v>
      </c>
      <c r="G26" s="101">
        <f t="shared" si="0"/>
        <v>450</v>
      </c>
      <c r="N26" s="8"/>
      <c r="O26" s="8"/>
    </row>
    <row r="27" spans="1:15" s="9" customFormat="1" ht="20.100000000000001" customHeight="1" x14ac:dyDescent="0.25">
      <c r="A27" s="16" t="s">
        <v>22</v>
      </c>
      <c r="B27" s="6" t="s">
        <v>225</v>
      </c>
      <c r="C27" s="15" t="s">
        <v>240</v>
      </c>
      <c r="D27" s="6">
        <v>1</v>
      </c>
      <c r="E27" s="6"/>
      <c r="F27" s="101">
        <v>450</v>
      </c>
      <c r="G27" s="101">
        <f t="shared" si="0"/>
        <v>450</v>
      </c>
      <c r="N27" s="8"/>
      <c r="O27" s="8"/>
    </row>
    <row r="28" spans="1:15" s="9" customFormat="1" ht="20.100000000000001" customHeight="1" x14ac:dyDescent="0.25">
      <c r="A28" s="16" t="s">
        <v>21</v>
      </c>
      <c r="B28" s="6" t="s">
        <v>226</v>
      </c>
      <c r="C28" s="15" t="s">
        <v>241</v>
      </c>
      <c r="D28" s="6">
        <v>1</v>
      </c>
      <c r="E28" s="6"/>
      <c r="F28" s="101">
        <v>450</v>
      </c>
      <c r="G28" s="101">
        <f t="shared" si="0"/>
        <v>450</v>
      </c>
      <c r="N28" s="8"/>
      <c r="O28" s="8"/>
    </row>
    <row r="29" spans="1:15" s="9" customFormat="1" ht="20.100000000000001" customHeight="1" x14ac:dyDescent="0.25">
      <c r="A29" s="17" t="s">
        <v>20</v>
      </c>
      <c r="B29" s="6" t="s">
        <v>227</v>
      </c>
      <c r="C29" s="15" t="s">
        <v>242</v>
      </c>
      <c r="D29" s="6">
        <v>1</v>
      </c>
      <c r="E29" s="6"/>
      <c r="F29" s="101">
        <v>450</v>
      </c>
      <c r="G29" s="101">
        <f t="shared" si="0"/>
        <v>450</v>
      </c>
      <c r="N29" s="8"/>
      <c r="O29" s="8"/>
    </row>
    <row r="30" spans="1:15" s="9" customFormat="1" ht="20.100000000000001" customHeight="1" x14ac:dyDescent="0.25">
      <c r="A30" s="16" t="s">
        <v>19</v>
      </c>
      <c r="B30" s="6" t="s">
        <v>228</v>
      </c>
      <c r="C30" s="15" t="s">
        <v>243</v>
      </c>
      <c r="D30" s="6">
        <v>1</v>
      </c>
      <c r="E30" s="6"/>
      <c r="F30" s="101">
        <v>450</v>
      </c>
      <c r="G30" s="101">
        <f t="shared" si="0"/>
        <v>450</v>
      </c>
      <c r="N30" s="8"/>
      <c r="O30" s="8"/>
    </row>
    <row r="31" spans="1:15" s="9" customFormat="1" ht="20.100000000000001" customHeight="1" x14ac:dyDescent="0.25">
      <c r="A31" s="16" t="s">
        <v>217</v>
      </c>
      <c r="B31" s="6" t="s">
        <v>229</v>
      </c>
      <c r="C31" s="15" t="s">
        <v>31</v>
      </c>
      <c r="D31" s="6">
        <v>1</v>
      </c>
      <c r="E31" s="6"/>
      <c r="F31" s="101">
        <v>450</v>
      </c>
      <c r="G31" s="101">
        <f t="shared" si="0"/>
        <v>450</v>
      </c>
      <c r="N31" s="8"/>
      <c r="O31" s="8"/>
    </row>
    <row r="32" spans="1:15" s="9" customFormat="1" ht="20.100000000000001" customHeight="1" x14ac:dyDescent="0.25">
      <c r="A32" s="16" t="s">
        <v>218</v>
      </c>
      <c r="B32" s="6" t="s">
        <v>230</v>
      </c>
      <c r="C32" s="15" t="s">
        <v>32</v>
      </c>
      <c r="D32" s="6">
        <v>1</v>
      </c>
      <c r="E32" s="6"/>
      <c r="F32" s="101">
        <v>450</v>
      </c>
      <c r="G32" s="101">
        <f t="shared" si="0"/>
        <v>450</v>
      </c>
      <c r="N32" s="8"/>
      <c r="O32" s="8"/>
    </row>
    <row r="33" spans="1:15" s="9" customFormat="1" ht="20.100000000000001" customHeight="1" x14ac:dyDescent="0.25">
      <c r="A33" s="44" t="s">
        <v>219</v>
      </c>
      <c r="B33" s="6" t="s">
        <v>231</v>
      </c>
      <c r="C33" s="45" t="s">
        <v>33</v>
      </c>
      <c r="D33" s="7">
        <v>1</v>
      </c>
      <c r="E33" s="20"/>
      <c r="F33" s="102">
        <v>40</v>
      </c>
      <c r="G33" s="101">
        <f t="shared" si="0"/>
        <v>40</v>
      </c>
      <c r="H33" s="4"/>
      <c r="N33" s="8"/>
      <c r="O33" s="8"/>
    </row>
    <row r="34" spans="1:15" s="9" customFormat="1" ht="20.100000000000001" customHeight="1" x14ac:dyDescent="0.25">
      <c r="A34" s="44" t="s">
        <v>220</v>
      </c>
      <c r="B34" s="6" t="s">
        <v>232</v>
      </c>
      <c r="C34" s="45" t="s">
        <v>34</v>
      </c>
      <c r="D34" s="7">
        <v>1</v>
      </c>
      <c r="E34" s="20"/>
      <c r="F34" s="102">
        <v>40</v>
      </c>
      <c r="G34" s="101">
        <f t="shared" si="0"/>
        <v>40</v>
      </c>
      <c r="N34" s="8"/>
      <c r="O34" s="8"/>
    </row>
    <row r="35" spans="1:15" s="9" customFormat="1" ht="23.25" customHeight="1" x14ac:dyDescent="0.25">
      <c r="A35" s="44" t="s">
        <v>151</v>
      </c>
      <c r="B35" s="6" t="s">
        <v>233</v>
      </c>
      <c r="C35" s="45" t="s">
        <v>152</v>
      </c>
      <c r="D35" s="7">
        <v>2</v>
      </c>
      <c r="E35" s="20"/>
      <c r="F35" s="102">
        <v>40</v>
      </c>
      <c r="G35" s="101">
        <f t="shared" si="0"/>
        <v>80</v>
      </c>
      <c r="N35" s="8"/>
      <c r="O35" s="8"/>
    </row>
    <row r="36" spans="1:15" s="9" customFormat="1" ht="19.5" customHeight="1" x14ac:dyDescent="0.25">
      <c r="A36" s="44" t="s">
        <v>153</v>
      </c>
      <c r="B36" s="20" t="s">
        <v>234</v>
      </c>
      <c r="C36" s="45" t="s">
        <v>154</v>
      </c>
      <c r="D36" s="7">
        <v>2</v>
      </c>
      <c r="E36" s="20"/>
      <c r="F36" s="102">
        <v>40</v>
      </c>
      <c r="G36" s="101">
        <f t="shared" si="0"/>
        <v>80</v>
      </c>
      <c r="N36" s="8"/>
      <c r="O36" s="8"/>
    </row>
    <row r="37" spans="1:15" s="9" customFormat="1" ht="18" customHeight="1" x14ac:dyDescent="0.25">
      <c r="A37" s="44" t="s">
        <v>155</v>
      </c>
      <c r="B37" s="20" t="s">
        <v>235</v>
      </c>
      <c r="C37" s="45" t="s">
        <v>156</v>
      </c>
      <c r="D37" s="7">
        <v>2</v>
      </c>
      <c r="E37" s="20"/>
      <c r="F37" s="102">
        <v>40</v>
      </c>
      <c r="G37" s="101">
        <f t="shared" si="0"/>
        <v>80</v>
      </c>
      <c r="N37" s="8"/>
      <c r="O37" s="8"/>
    </row>
    <row r="38" spans="1:15" s="9" customFormat="1" ht="20.100000000000001" customHeight="1" x14ac:dyDescent="0.25">
      <c r="A38" s="44" t="s">
        <v>157</v>
      </c>
      <c r="B38" s="20">
        <v>201124284</v>
      </c>
      <c r="C38" s="45" t="s">
        <v>158</v>
      </c>
      <c r="D38" s="7">
        <v>2</v>
      </c>
      <c r="E38" s="20"/>
      <c r="F38" s="102">
        <v>40</v>
      </c>
      <c r="G38" s="101">
        <f t="shared" si="0"/>
        <v>80</v>
      </c>
      <c r="N38" s="8"/>
      <c r="O38" s="8"/>
    </row>
    <row r="39" spans="1:15" s="9" customFormat="1" ht="20.100000000000001" customHeight="1" x14ac:dyDescent="0.25">
      <c r="A39" s="19" t="s">
        <v>159</v>
      </c>
      <c r="B39" s="6" t="s">
        <v>188</v>
      </c>
      <c r="C39" s="5" t="s">
        <v>160</v>
      </c>
      <c r="D39" s="6">
        <v>2</v>
      </c>
      <c r="E39" s="6"/>
      <c r="F39" s="101">
        <v>450</v>
      </c>
      <c r="G39" s="101">
        <f t="shared" si="0"/>
        <v>900</v>
      </c>
      <c r="N39" s="8"/>
      <c r="O39" s="8"/>
    </row>
    <row r="40" spans="1:15" s="9" customFormat="1" ht="20.100000000000001" customHeight="1" x14ac:dyDescent="0.25">
      <c r="A40" s="20" t="s">
        <v>161</v>
      </c>
      <c r="B40" s="6" t="s">
        <v>189</v>
      </c>
      <c r="C40" s="5" t="s">
        <v>162</v>
      </c>
      <c r="D40" s="6">
        <v>2</v>
      </c>
      <c r="E40" s="6"/>
      <c r="F40" s="101">
        <v>450</v>
      </c>
      <c r="G40" s="101">
        <f t="shared" si="0"/>
        <v>900</v>
      </c>
      <c r="N40" s="8"/>
      <c r="O40" s="8"/>
    </row>
    <row r="41" spans="1:15" s="9" customFormat="1" ht="20.100000000000001" customHeight="1" x14ac:dyDescent="0.25">
      <c r="A41" s="44" t="s">
        <v>133</v>
      </c>
      <c r="B41" s="20">
        <v>2000316799</v>
      </c>
      <c r="C41" s="45" t="s">
        <v>134</v>
      </c>
      <c r="D41" s="7">
        <v>4</v>
      </c>
      <c r="E41" s="20"/>
      <c r="F41" s="102">
        <v>40</v>
      </c>
      <c r="G41" s="101">
        <f t="shared" si="0"/>
        <v>160</v>
      </c>
      <c r="N41" s="8"/>
      <c r="O41" s="8"/>
    </row>
    <row r="42" spans="1:15" s="9" customFormat="1" ht="20.100000000000001" customHeight="1" x14ac:dyDescent="0.25">
      <c r="A42" s="44" t="s">
        <v>135</v>
      </c>
      <c r="B42" s="20">
        <v>201225242</v>
      </c>
      <c r="C42" s="45" t="s">
        <v>136</v>
      </c>
      <c r="D42" s="7">
        <v>7</v>
      </c>
      <c r="E42" s="20"/>
      <c r="F42" s="102">
        <v>40</v>
      </c>
      <c r="G42" s="101">
        <f t="shared" si="0"/>
        <v>280</v>
      </c>
      <c r="N42" s="8"/>
      <c r="O42" s="8"/>
    </row>
    <row r="43" spans="1:15" s="9" customFormat="1" ht="20.100000000000001" customHeight="1" x14ac:dyDescent="0.25">
      <c r="A43" s="44" t="s">
        <v>137</v>
      </c>
      <c r="B43" s="20">
        <v>201225243</v>
      </c>
      <c r="C43" s="45" t="s">
        <v>138</v>
      </c>
      <c r="D43" s="7">
        <v>7</v>
      </c>
      <c r="E43" s="20"/>
      <c r="F43" s="102">
        <v>40</v>
      </c>
      <c r="G43" s="101">
        <f t="shared" si="0"/>
        <v>280</v>
      </c>
      <c r="N43" s="8"/>
      <c r="O43" s="8"/>
    </row>
    <row r="44" spans="1:15" s="9" customFormat="1" ht="20.100000000000001" customHeight="1" x14ac:dyDescent="0.25">
      <c r="A44" s="44" t="s">
        <v>139</v>
      </c>
      <c r="B44" s="20">
        <v>201225586</v>
      </c>
      <c r="C44" s="45" t="s">
        <v>140</v>
      </c>
      <c r="D44" s="7">
        <v>7</v>
      </c>
      <c r="E44" s="20"/>
      <c r="F44" s="102">
        <v>40</v>
      </c>
      <c r="G44" s="101">
        <f t="shared" si="0"/>
        <v>280</v>
      </c>
      <c r="N44" s="8"/>
      <c r="O44" s="8"/>
    </row>
    <row r="45" spans="1:15" s="9" customFormat="1" ht="20.100000000000001" customHeight="1" x14ac:dyDescent="0.25">
      <c r="A45" s="44" t="s">
        <v>141</v>
      </c>
      <c r="B45" s="20">
        <v>201225245</v>
      </c>
      <c r="C45" s="45" t="s">
        <v>142</v>
      </c>
      <c r="D45" s="7">
        <v>7</v>
      </c>
      <c r="E45" s="20"/>
      <c r="F45" s="102">
        <v>40</v>
      </c>
      <c r="G45" s="101">
        <f t="shared" si="0"/>
        <v>280</v>
      </c>
      <c r="N45" s="8"/>
      <c r="O45" s="8"/>
    </row>
    <row r="46" spans="1:15" s="9" customFormat="1" ht="20.100000000000001" customHeight="1" x14ac:dyDescent="0.25">
      <c r="A46" s="44" t="s">
        <v>143</v>
      </c>
      <c r="B46" s="20">
        <v>201225246</v>
      </c>
      <c r="C46" s="45" t="s">
        <v>144</v>
      </c>
      <c r="D46" s="7">
        <v>4</v>
      </c>
      <c r="E46" s="20"/>
      <c r="F46" s="102">
        <v>40</v>
      </c>
      <c r="G46" s="101">
        <f t="shared" si="0"/>
        <v>160</v>
      </c>
      <c r="N46" s="8"/>
      <c r="O46" s="8"/>
    </row>
    <row r="47" spans="1:15" s="9" customFormat="1" ht="20.100000000000001" customHeight="1" x14ac:dyDescent="0.25">
      <c r="A47" s="44" t="s">
        <v>145</v>
      </c>
      <c r="B47" s="20">
        <v>201225588</v>
      </c>
      <c r="C47" s="45" t="s">
        <v>146</v>
      </c>
      <c r="D47" s="7">
        <v>4</v>
      </c>
      <c r="E47" s="20"/>
      <c r="F47" s="102">
        <v>40</v>
      </c>
      <c r="G47" s="101">
        <f t="shared" si="0"/>
        <v>160</v>
      </c>
      <c r="N47" s="8"/>
      <c r="O47" s="8"/>
    </row>
    <row r="48" spans="1:15" s="9" customFormat="1" ht="20.100000000000001" customHeight="1" x14ac:dyDescent="0.25">
      <c r="A48" s="44" t="s">
        <v>147</v>
      </c>
      <c r="B48" s="20">
        <v>201225589</v>
      </c>
      <c r="C48" s="45" t="s">
        <v>148</v>
      </c>
      <c r="D48" s="7">
        <v>4</v>
      </c>
      <c r="E48" s="20"/>
      <c r="F48" s="102">
        <v>40</v>
      </c>
      <c r="G48" s="101">
        <f t="shared" si="0"/>
        <v>160</v>
      </c>
      <c r="N48" s="8"/>
      <c r="O48" s="8"/>
    </row>
    <row r="49" spans="1:15" s="9" customFormat="1" ht="20.100000000000001" customHeight="1" x14ac:dyDescent="0.25">
      <c r="A49" s="44" t="s">
        <v>149</v>
      </c>
      <c r="B49" s="6">
        <v>190703752</v>
      </c>
      <c r="C49" s="45" t="s">
        <v>150</v>
      </c>
      <c r="D49" s="7">
        <v>4</v>
      </c>
      <c r="E49" s="20"/>
      <c r="F49" s="102">
        <v>40</v>
      </c>
      <c r="G49" s="101">
        <f t="shared" si="0"/>
        <v>160</v>
      </c>
      <c r="N49" s="8"/>
      <c r="O49" s="8"/>
    </row>
    <row r="50" spans="1:15" s="9" customFormat="1" ht="20.100000000000001" customHeight="1" x14ac:dyDescent="0.25">
      <c r="A50" s="11" t="s">
        <v>129</v>
      </c>
      <c r="B50" s="51">
        <v>21137139</v>
      </c>
      <c r="C50" s="46" t="s">
        <v>130</v>
      </c>
      <c r="D50" s="6">
        <v>1</v>
      </c>
      <c r="E50" s="51"/>
      <c r="F50" s="101"/>
      <c r="G50" s="101">
        <f t="shared" si="0"/>
        <v>0</v>
      </c>
      <c r="N50" s="8"/>
      <c r="O50" s="8"/>
    </row>
    <row r="51" spans="1:15" s="9" customFormat="1" ht="20.100000000000001" customHeight="1" x14ac:dyDescent="0.25">
      <c r="A51" s="11" t="s">
        <v>131</v>
      </c>
      <c r="B51" s="51">
        <v>190805985</v>
      </c>
      <c r="C51" s="46" t="s">
        <v>132</v>
      </c>
      <c r="D51" s="6">
        <v>1</v>
      </c>
      <c r="E51" s="51"/>
      <c r="F51" s="101"/>
      <c r="G51" s="101">
        <f t="shared" si="0"/>
        <v>0</v>
      </c>
      <c r="N51" s="8"/>
      <c r="O51" s="8"/>
    </row>
    <row r="52" spans="1:15" s="9" customFormat="1" ht="20.100000000000001" customHeight="1" x14ac:dyDescent="0.25">
      <c r="A52" s="42" t="s">
        <v>105</v>
      </c>
      <c r="B52" s="11">
        <v>200112413</v>
      </c>
      <c r="C52" s="43" t="s">
        <v>106</v>
      </c>
      <c r="D52" s="41">
        <v>1</v>
      </c>
      <c r="E52" s="11"/>
      <c r="F52" s="103"/>
      <c r="G52" s="101">
        <f t="shared" si="0"/>
        <v>0</v>
      </c>
      <c r="N52" s="8"/>
      <c r="O52" s="8"/>
    </row>
    <row r="53" spans="1:15" s="9" customFormat="1" ht="20.100000000000001" customHeight="1" x14ac:dyDescent="0.25">
      <c r="A53" s="42" t="s">
        <v>113</v>
      </c>
      <c r="B53" s="50">
        <v>201023042</v>
      </c>
      <c r="C53" s="10" t="s">
        <v>114</v>
      </c>
      <c r="D53" s="7">
        <v>1</v>
      </c>
      <c r="E53" s="50"/>
      <c r="F53" s="103"/>
      <c r="G53" s="101">
        <f t="shared" si="0"/>
        <v>0</v>
      </c>
      <c r="N53" s="8"/>
      <c r="O53" s="8"/>
    </row>
    <row r="54" spans="1:15" s="9" customFormat="1" ht="20.100000000000001" customHeight="1" x14ac:dyDescent="0.25">
      <c r="A54" s="42" t="s">
        <v>107</v>
      </c>
      <c r="B54" s="50">
        <v>200113945</v>
      </c>
      <c r="C54" s="10" t="s">
        <v>108</v>
      </c>
      <c r="D54" s="7">
        <v>1</v>
      </c>
      <c r="E54" s="50"/>
      <c r="F54" s="103"/>
      <c r="G54" s="101">
        <f t="shared" si="0"/>
        <v>0</v>
      </c>
      <c r="N54" s="8"/>
      <c r="O54" s="8"/>
    </row>
    <row r="55" spans="1:15" s="9" customFormat="1" ht="20.100000000000001" customHeight="1" x14ac:dyDescent="0.25">
      <c r="A55" s="42" t="s">
        <v>115</v>
      </c>
      <c r="B55" s="50">
        <v>210126712</v>
      </c>
      <c r="C55" s="10" t="s">
        <v>116</v>
      </c>
      <c r="D55" s="7">
        <v>1</v>
      </c>
      <c r="E55" s="50"/>
      <c r="F55" s="103"/>
      <c r="G55" s="101">
        <f t="shared" si="0"/>
        <v>0</v>
      </c>
      <c r="N55" s="8"/>
      <c r="O55" s="8"/>
    </row>
    <row r="56" spans="1:15" s="9" customFormat="1" ht="20.100000000000001" customHeight="1" x14ac:dyDescent="0.25">
      <c r="A56" s="42" t="s">
        <v>109</v>
      </c>
      <c r="B56" s="50">
        <v>200113948</v>
      </c>
      <c r="C56" s="10" t="s">
        <v>110</v>
      </c>
      <c r="D56" s="7">
        <v>1</v>
      </c>
      <c r="E56" s="50"/>
      <c r="F56" s="103"/>
      <c r="G56" s="101">
        <f t="shared" si="0"/>
        <v>0</v>
      </c>
      <c r="N56" s="8"/>
      <c r="O56" s="8"/>
    </row>
    <row r="57" spans="1:15" s="9" customFormat="1" ht="20.100000000000001" customHeight="1" x14ac:dyDescent="0.25">
      <c r="A57" s="42" t="s">
        <v>117</v>
      </c>
      <c r="B57" s="6">
        <v>190703929</v>
      </c>
      <c r="C57" s="10" t="s">
        <v>118</v>
      </c>
      <c r="D57" s="7">
        <v>1</v>
      </c>
      <c r="E57" s="50"/>
      <c r="F57" s="103"/>
      <c r="G57" s="101">
        <f t="shared" si="0"/>
        <v>0</v>
      </c>
      <c r="N57" s="8"/>
      <c r="O57" s="8"/>
    </row>
    <row r="58" spans="1:15" s="9" customFormat="1" ht="20.100000000000001" customHeight="1" x14ac:dyDescent="0.25">
      <c r="A58" s="42" t="s">
        <v>111</v>
      </c>
      <c r="B58" s="50">
        <v>200113950</v>
      </c>
      <c r="C58" s="10" t="s">
        <v>112</v>
      </c>
      <c r="D58" s="7">
        <v>1</v>
      </c>
      <c r="E58" s="50"/>
      <c r="F58" s="103"/>
      <c r="G58" s="101">
        <f t="shared" si="0"/>
        <v>0</v>
      </c>
      <c r="N58" s="8"/>
      <c r="O58" s="8"/>
    </row>
    <row r="59" spans="1:15" s="9" customFormat="1" ht="20.100000000000001" customHeight="1" x14ac:dyDescent="0.25">
      <c r="A59" s="42" t="s">
        <v>119</v>
      </c>
      <c r="B59" s="50">
        <v>200113950</v>
      </c>
      <c r="C59" s="10" t="s">
        <v>120</v>
      </c>
      <c r="D59" s="7">
        <v>1</v>
      </c>
      <c r="E59" s="50"/>
      <c r="F59" s="103"/>
      <c r="G59" s="101">
        <f t="shared" si="0"/>
        <v>0</v>
      </c>
      <c r="N59" s="8"/>
      <c r="O59" s="8"/>
    </row>
    <row r="60" spans="1:15" s="9" customFormat="1" ht="20.100000000000001" customHeight="1" x14ac:dyDescent="0.25">
      <c r="A60" s="11" t="s">
        <v>121</v>
      </c>
      <c r="B60" s="6">
        <v>190703976</v>
      </c>
      <c r="C60" s="10" t="s">
        <v>122</v>
      </c>
      <c r="D60" s="13">
        <v>1</v>
      </c>
      <c r="E60" s="50"/>
      <c r="F60" s="101">
        <v>450</v>
      </c>
      <c r="G60" s="101">
        <f t="shared" si="0"/>
        <v>450</v>
      </c>
      <c r="N60" s="8"/>
      <c r="O60" s="8"/>
    </row>
    <row r="61" spans="1:15" s="9" customFormat="1" ht="20.100000000000001" customHeight="1" x14ac:dyDescent="0.25">
      <c r="A61" s="11" t="s">
        <v>123</v>
      </c>
      <c r="B61" s="50">
        <v>200112802</v>
      </c>
      <c r="C61" s="10" t="s">
        <v>124</v>
      </c>
      <c r="D61" s="13">
        <v>1</v>
      </c>
      <c r="E61" s="50"/>
      <c r="F61" s="101">
        <v>450</v>
      </c>
      <c r="G61" s="101">
        <f t="shared" si="0"/>
        <v>450</v>
      </c>
      <c r="N61" s="8"/>
      <c r="O61" s="8"/>
    </row>
    <row r="62" spans="1:15" s="9" customFormat="1" ht="20.100000000000001" customHeight="1" x14ac:dyDescent="0.25">
      <c r="A62" s="11" t="s">
        <v>127</v>
      </c>
      <c r="B62" s="6">
        <v>190703974</v>
      </c>
      <c r="C62" s="10" t="s">
        <v>128</v>
      </c>
      <c r="D62" s="13">
        <v>1</v>
      </c>
      <c r="E62" s="50"/>
      <c r="F62" s="101"/>
      <c r="G62" s="101">
        <f t="shared" si="0"/>
        <v>0</v>
      </c>
      <c r="N62" s="8"/>
      <c r="O62" s="8"/>
    </row>
    <row r="63" spans="1:15" s="9" customFormat="1" ht="20.100000000000001" customHeight="1" x14ac:dyDescent="0.25">
      <c r="A63" s="11" t="s">
        <v>125</v>
      </c>
      <c r="B63" s="50">
        <v>200112834</v>
      </c>
      <c r="C63" s="10" t="s">
        <v>126</v>
      </c>
      <c r="D63" s="13">
        <v>1</v>
      </c>
      <c r="E63" s="50"/>
      <c r="F63" s="101">
        <v>450</v>
      </c>
      <c r="G63" s="101">
        <f t="shared" si="0"/>
        <v>450</v>
      </c>
      <c r="N63" s="8"/>
      <c r="O63" s="8"/>
    </row>
    <row r="64" spans="1:15" s="9" customFormat="1" ht="20.100000000000001" customHeight="1" x14ac:dyDescent="0.25">
      <c r="A64" s="44" t="s">
        <v>173</v>
      </c>
      <c r="B64" s="20" t="s">
        <v>181</v>
      </c>
      <c r="C64" s="12" t="s">
        <v>165</v>
      </c>
      <c r="D64" s="7">
        <v>1</v>
      </c>
      <c r="E64" s="20"/>
      <c r="F64" s="102"/>
      <c r="G64" s="101">
        <f t="shared" si="0"/>
        <v>0</v>
      </c>
      <c r="N64" s="8"/>
      <c r="O64" s="8"/>
    </row>
    <row r="65" spans="1:15" s="9" customFormat="1" ht="20.100000000000001" customHeight="1" x14ac:dyDescent="0.25">
      <c r="A65" s="44" t="s">
        <v>177</v>
      </c>
      <c r="B65" s="20" t="s">
        <v>185</v>
      </c>
      <c r="C65" s="12" t="s">
        <v>169</v>
      </c>
      <c r="D65" s="7">
        <v>1</v>
      </c>
      <c r="E65" s="20"/>
      <c r="F65" s="102"/>
      <c r="G65" s="101">
        <f t="shared" si="0"/>
        <v>0</v>
      </c>
      <c r="N65" s="8"/>
      <c r="O65" s="8"/>
    </row>
    <row r="66" spans="1:15" s="9" customFormat="1" ht="20.100000000000001" customHeight="1" x14ac:dyDescent="0.25">
      <c r="A66" s="44" t="s">
        <v>175</v>
      </c>
      <c r="B66" s="20" t="s">
        <v>183</v>
      </c>
      <c r="C66" s="12" t="s">
        <v>166</v>
      </c>
      <c r="D66" s="7">
        <v>1</v>
      </c>
      <c r="E66" s="20"/>
      <c r="F66" s="102"/>
      <c r="G66" s="101">
        <f t="shared" si="0"/>
        <v>0</v>
      </c>
      <c r="N66" s="8"/>
      <c r="O66" s="8"/>
    </row>
    <row r="67" spans="1:15" s="9" customFormat="1" ht="20.100000000000001" customHeight="1" x14ac:dyDescent="0.25">
      <c r="A67" s="44" t="s">
        <v>179</v>
      </c>
      <c r="B67" s="20" t="s">
        <v>187</v>
      </c>
      <c r="C67" s="12" t="s">
        <v>171</v>
      </c>
      <c r="D67" s="7">
        <v>1</v>
      </c>
      <c r="E67" s="20"/>
      <c r="F67" s="102"/>
      <c r="G67" s="101">
        <f t="shared" si="0"/>
        <v>0</v>
      </c>
      <c r="N67" s="8"/>
      <c r="O67" s="8"/>
    </row>
    <row r="68" spans="1:15" s="9" customFormat="1" ht="20.100000000000001" customHeight="1" x14ac:dyDescent="0.25">
      <c r="A68" s="44" t="s">
        <v>172</v>
      </c>
      <c r="B68" s="20" t="s">
        <v>180</v>
      </c>
      <c r="C68" s="12" t="s">
        <v>164</v>
      </c>
      <c r="D68" s="7">
        <v>1</v>
      </c>
      <c r="E68" s="20"/>
      <c r="F68" s="102"/>
      <c r="G68" s="101">
        <f t="shared" si="0"/>
        <v>0</v>
      </c>
      <c r="N68" s="8"/>
      <c r="O68" s="8"/>
    </row>
    <row r="69" spans="1:15" s="9" customFormat="1" ht="20.100000000000001" customHeight="1" x14ac:dyDescent="0.25">
      <c r="A69" s="44" t="s">
        <v>176</v>
      </c>
      <c r="B69" s="20" t="s">
        <v>184</v>
      </c>
      <c r="C69" s="12" t="s">
        <v>168</v>
      </c>
      <c r="D69" s="7">
        <v>1</v>
      </c>
      <c r="E69" s="20"/>
      <c r="F69" s="102"/>
      <c r="G69" s="101">
        <f t="shared" si="0"/>
        <v>0</v>
      </c>
      <c r="N69" s="8"/>
      <c r="O69" s="8"/>
    </row>
    <row r="70" spans="1:15" s="9" customFormat="1" ht="20.100000000000001" customHeight="1" x14ac:dyDescent="0.25">
      <c r="A70" s="44" t="s">
        <v>174</v>
      </c>
      <c r="B70" s="20" t="s">
        <v>182</v>
      </c>
      <c r="C70" s="12" t="s">
        <v>167</v>
      </c>
      <c r="D70" s="7">
        <v>1</v>
      </c>
      <c r="E70" s="20"/>
      <c r="F70" s="102"/>
      <c r="G70" s="101">
        <f t="shared" si="0"/>
        <v>0</v>
      </c>
      <c r="N70" s="8"/>
      <c r="O70" s="8"/>
    </row>
    <row r="71" spans="1:15" s="9" customFormat="1" ht="20.100000000000001" customHeight="1" x14ac:dyDescent="0.25">
      <c r="A71" s="44" t="s">
        <v>178</v>
      </c>
      <c r="B71" s="20" t="s">
        <v>186</v>
      </c>
      <c r="C71" s="12" t="s">
        <v>170</v>
      </c>
      <c r="D71" s="7">
        <v>1</v>
      </c>
      <c r="E71" s="20"/>
      <c r="F71" s="102"/>
      <c r="G71" s="101">
        <f t="shared" si="0"/>
        <v>0</v>
      </c>
      <c r="N71" s="8"/>
      <c r="O71" s="8"/>
    </row>
    <row r="72" spans="1:15" s="9" customFormat="1" ht="20.100000000000001" customHeight="1" x14ac:dyDescent="0.25">
      <c r="A72" s="13" t="s">
        <v>8</v>
      </c>
      <c r="B72" s="6">
        <v>2000096642</v>
      </c>
      <c r="C72" s="12" t="s">
        <v>244</v>
      </c>
      <c r="D72" s="7">
        <v>2</v>
      </c>
      <c r="E72" s="20"/>
      <c r="F72" s="102">
        <v>30</v>
      </c>
      <c r="G72" s="101">
        <f t="shared" si="0"/>
        <v>60</v>
      </c>
      <c r="N72" s="8"/>
      <c r="O72" s="8"/>
    </row>
    <row r="73" spans="1:15" s="9" customFormat="1" ht="20.100000000000001" customHeight="1" x14ac:dyDescent="0.25">
      <c r="A73" s="13" t="s">
        <v>7</v>
      </c>
      <c r="B73" s="6">
        <v>2000096354</v>
      </c>
      <c r="C73" s="12" t="s">
        <v>245</v>
      </c>
      <c r="D73" s="7">
        <v>2</v>
      </c>
      <c r="E73" s="20"/>
      <c r="F73" s="102">
        <v>30</v>
      </c>
      <c r="G73" s="101">
        <f t="shared" si="0"/>
        <v>60</v>
      </c>
      <c r="N73" s="8"/>
      <c r="O73" s="8"/>
    </row>
    <row r="74" spans="1:15" s="9" customFormat="1" ht="20.100000000000001" customHeight="1" x14ac:dyDescent="0.25">
      <c r="A74" s="13" t="s">
        <v>6</v>
      </c>
      <c r="B74" s="6">
        <v>2000111160</v>
      </c>
      <c r="C74" s="12" t="s">
        <v>246</v>
      </c>
      <c r="D74" s="7">
        <v>1</v>
      </c>
      <c r="E74" s="20"/>
      <c r="F74" s="102">
        <v>30</v>
      </c>
      <c r="G74" s="101">
        <f t="shared" si="0"/>
        <v>30</v>
      </c>
      <c r="N74" s="8"/>
      <c r="O74" s="8"/>
    </row>
    <row r="75" spans="1:15" s="9" customFormat="1" ht="20.100000000000001" customHeight="1" x14ac:dyDescent="0.25">
      <c r="A75" s="13" t="s">
        <v>5</v>
      </c>
      <c r="B75" s="6">
        <v>2000111160</v>
      </c>
      <c r="C75" s="12" t="s">
        <v>247</v>
      </c>
      <c r="D75" s="7">
        <v>2</v>
      </c>
      <c r="E75" s="20"/>
      <c r="F75" s="102">
        <v>30</v>
      </c>
      <c r="G75" s="101">
        <f t="shared" si="0"/>
        <v>60</v>
      </c>
      <c r="N75" s="8"/>
      <c r="O75" s="8"/>
    </row>
    <row r="76" spans="1:15" s="9" customFormat="1" ht="20.100000000000001" customHeight="1" x14ac:dyDescent="0.25">
      <c r="A76" s="13" t="s">
        <v>4</v>
      </c>
      <c r="B76" s="6">
        <v>2000105783</v>
      </c>
      <c r="C76" s="12" t="s">
        <v>248</v>
      </c>
      <c r="D76" s="7">
        <v>2</v>
      </c>
      <c r="E76" s="20"/>
      <c r="F76" s="102">
        <v>30</v>
      </c>
      <c r="G76" s="101">
        <f t="shared" si="0"/>
        <v>60</v>
      </c>
      <c r="N76" s="8"/>
      <c r="O76" s="8"/>
    </row>
    <row r="77" spans="1:15" s="9" customFormat="1" ht="20.100000000000001" customHeight="1" x14ac:dyDescent="0.25">
      <c r="A77" s="13" t="s">
        <v>3</v>
      </c>
      <c r="B77" s="6">
        <v>2000096643</v>
      </c>
      <c r="C77" s="12" t="s">
        <v>249</v>
      </c>
      <c r="D77" s="7">
        <v>2</v>
      </c>
      <c r="E77" s="20"/>
      <c r="F77" s="102">
        <v>30</v>
      </c>
      <c r="G77" s="101">
        <f t="shared" si="0"/>
        <v>60</v>
      </c>
      <c r="N77" s="8"/>
      <c r="O77" s="8"/>
    </row>
    <row r="78" spans="1:15" s="9" customFormat="1" ht="20.100000000000001" customHeight="1" x14ac:dyDescent="0.25">
      <c r="A78" s="13" t="s">
        <v>97</v>
      </c>
      <c r="B78" s="6">
        <v>2000087826</v>
      </c>
      <c r="C78" s="12" t="s">
        <v>250</v>
      </c>
      <c r="D78" s="7">
        <v>3</v>
      </c>
      <c r="E78" s="20"/>
      <c r="F78" s="102">
        <v>30</v>
      </c>
      <c r="G78" s="101">
        <f t="shared" si="0"/>
        <v>90</v>
      </c>
      <c r="N78" s="8"/>
      <c r="O78" s="8"/>
    </row>
    <row r="79" spans="1:15" s="9" customFormat="1" ht="20.100000000000001" customHeight="1" x14ac:dyDescent="0.25">
      <c r="A79" s="13" t="s">
        <v>101</v>
      </c>
      <c r="B79" s="20">
        <v>2100004807</v>
      </c>
      <c r="C79" s="12" t="s">
        <v>251</v>
      </c>
      <c r="D79" s="7">
        <v>1</v>
      </c>
      <c r="E79" s="20"/>
      <c r="F79" s="102"/>
      <c r="G79" s="101">
        <f t="shared" si="0"/>
        <v>0</v>
      </c>
      <c r="N79" s="8"/>
      <c r="O79" s="8"/>
    </row>
    <row r="80" spans="1:15" s="9" customFormat="1" ht="20.100000000000001" customHeight="1" x14ac:dyDescent="0.25">
      <c r="A80" s="13" t="s">
        <v>102</v>
      </c>
      <c r="B80" s="20">
        <v>2100010641</v>
      </c>
      <c r="C80" s="12" t="s">
        <v>252</v>
      </c>
      <c r="D80" s="7">
        <v>1</v>
      </c>
      <c r="E80" s="20"/>
      <c r="F80" s="102"/>
      <c r="G80" s="101">
        <f t="shared" si="0"/>
        <v>0</v>
      </c>
      <c r="N80" s="8"/>
      <c r="O80" s="8"/>
    </row>
    <row r="81" spans="1:15" s="9" customFormat="1" ht="20.100000000000001" customHeight="1" x14ac:dyDescent="0.25">
      <c r="A81" s="13" t="s">
        <v>42</v>
      </c>
      <c r="B81" s="20">
        <v>2100017399</v>
      </c>
      <c r="C81" s="12" t="s">
        <v>253</v>
      </c>
      <c r="D81" s="7">
        <v>1</v>
      </c>
      <c r="E81" s="20"/>
      <c r="F81" s="102"/>
      <c r="G81" s="101">
        <f t="shared" si="0"/>
        <v>0</v>
      </c>
      <c r="N81" s="8"/>
      <c r="O81" s="8"/>
    </row>
    <row r="82" spans="1:15" s="9" customFormat="1" ht="20.100000000000001" customHeight="1" x14ac:dyDescent="0.25">
      <c r="A82" s="13" t="s">
        <v>43</v>
      </c>
      <c r="B82" s="6">
        <v>190703786</v>
      </c>
      <c r="C82" s="12" t="s">
        <v>254</v>
      </c>
      <c r="D82" s="7">
        <v>1</v>
      </c>
      <c r="E82" s="20"/>
      <c r="F82" s="102"/>
      <c r="G82" s="101">
        <f t="shared" si="0"/>
        <v>0</v>
      </c>
      <c r="N82" s="8"/>
      <c r="O82" s="8"/>
    </row>
    <row r="83" spans="1:15" s="9" customFormat="1" ht="20.100000000000001" customHeight="1" x14ac:dyDescent="0.25">
      <c r="A83" s="13" t="s">
        <v>44</v>
      </c>
      <c r="B83" s="20">
        <v>2100009896</v>
      </c>
      <c r="C83" s="12" t="s">
        <v>255</v>
      </c>
      <c r="D83" s="7">
        <v>1</v>
      </c>
      <c r="E83" s="20"/>
      <c r="F83" s="102"/>
      <c r="G83" s="101">
        <f t="shared" si="0"/>
        <v>0</v>
      </c>
      <c r="N83" s="8"/>
      <c r="O83" s="8"/>
    </row>
    <row r="84" spans="1:15" s="9" customFormat="1" ht="20.100000000000001" customHeight="1" x14ac:dyDescent="0.25">
      <c r="A84" s="13" t="s">
        <v>45</v>
      </c>
      <c r="B84" s="20">
        <v>2100017484</v>
      </c>
      <c r="C84" s="12" t="s">
        <v>256</v>
      </c>
      <c r="D84" s="7">
        <v>1</v>
      </c>
      <c r="E84" s="20"/>
      <c r="F84" s="102"/>
      <c r="G84" s="101">
        <f t="shared" si="0"/>
        <v>0</v>
      </c>
      <c r="N84" s="8"/>
      <c r="O84" s="8"/>
    </row>
    <row r="85" spans="1:15" s="9" customFormat="1" ht="20.100000000000001" customHeight="1" x14ac:dyDescent="0.25">
      <c r="A85" s="13" t="s">
        <v>46</v>
      </c>
      <c r="B85" s="20">
        <v>2100022417</v>
      </c>
      <c r="C85" s="12" t="s">
        <v>257</v>
      </c>
      <c r="D85" s="7">
        <v>1</v>
      </c>
      <c r="E85" s="20"/>
      <c r="F85" s="102"/>
      <c r="G85" s="101">
        <f t="shared" si="0"/>
        <v>0</v>
      </c>
      <c r="N85" s="8"/>
      <c r="O85" s="8"/>
    </row>
    <row r="86" spans="1:15" s="9" customFormat="1" ht="20.100000000000001" customHeight="1" x14ac:dyDescent="0.25">
      <c r="A86" s="13" t="s">
        <v>47</v>
      </c>
      <c r="B86" s="6">
        <v>190703774</v>
      </c>
      <c r="C86" s="12" t="s">
        <v>258</v>
      </c>
      <c r="D86" s="7">
        <v>1</v>
      </c>
      <c r="E86" s="20"/>
      <c r="F86" s="102"/>
      <c r="G86" s="101">
        <f t="shared" si="0"/>
        <v>0</v>
      </c>
      <c r="N86" s="8"/>
      <c r="O86" s="8"/>
    </row>
    <row r="87" spans="1:15" s="9" customFormat="1" ht="20.100000000000001" customHeight="1" x14ac:dyDescent="0.25">
      <c r="A87" s="13" t="s">
        <v>48</v>
      </c>
      <c r="B87" s="6">
        <v>190703771</v>
      </c>
      <c r="C87" s="12" t="s">
        <v>259</v>
      </c>
      <c r="D87" s="7">
        <v>1</v>
      </c>
      <c r="E87" s="20"/>
      <c r="F87" s="102"/>
      <c r="G87" s="101">
        <f t="shared" ref="G87:G113" si="1">+D87*F87</f>
        <v>0</v>
      </c>
      <c r="N87" s="8"/>
      <c r="O87" s="8"/>
    </row>
    <row r="88" spans="1:15" s="9" customFormat="1" ht="20.100000000000001" customHeight="1" x14ac:dyDescent="0.25">
      <c r="A88" s="14" t="s">
        <v>100</v>
      </c>
      <c r="B88" s="6">
        <v>2000003923</v>
      </c>
      <c r="C88" s="12" t="s">
        <v>260</v>
      </c>
      <c r="D88" s="7">
        <v>1</v>
      </c>
      <c r="E88" s="20"/>
      <c r="F88" s="101">
        <v>40</v>
      </c>
      <c r="G88" s="101">
        <f t="shared" si="1"/>
        <v>40</v>
      </c>
      <c r="N88" s="8"/>
      <c r="O88" s="8"/>
    </row>
    <row r="89" spans="1:15" s="9" customFormat="1" ht="20.100000000000001" customHeight="1" x14ac:dyDescent="0.25">
      <c r="A89" s="14" t="s">
        <v>18</v>
      </c>
      <c r="B89" s="20">
        <v>2100038727</v>
      </c>
      <c r="C89" s="12" t="s">
        <v>261</v>
      </c>
      <c r="D89" s="7">
        <v>3</v>
      </c>
      <c r="E89" s="20"/>
      <c r="F89" s="101">
        <v>40</v>
      </c>
      <c r="G89" s="101">
        <f t="shared" si="1"/>
        <v>120</v>
      </c>
      <c r="N89" s="8"/>
      <c r="O89" s="8"/>
    </row>
    <row r="90" spans="1:15" s="9" customFormat="1" ht="20.100000000000001" customHeight="1" x14ac:dyDescent="0.25">
      <c r="A90" s="14" t="s">
        <v>17</v>
      </c>
      <c r="B90" s="20">
        <v>2100038807</v>
      </c>
      <c r="C90" s="12" t="s">
        <v>262</v>
      </c>
      <c r="D90" s="7">
        <v>6</v>
      </c>
      <c r="E90" s="20"/>
      <c r="F90" s="102">
        <v>40</v>
      </c>
      <c r="G90" s="101">
        <f t="shared" si="1"/>
        <v>240</v>
      </c>
      <c r="N90" s="8"/>
      <c r="O90" s="8"/>
    </row>
    <row r="91" spans="1:15" s="9" customFormat="1" ht="20.100000000000001" customHeight="1" x14ac:dyDescent="0.25">
      <c r="A91" s="14" t="s">
        <v>16</v>
      </c>
      <c r="B91" s="20">
        <v>2100038727</v>
      </c>
      <c r="C91" s="12" t="s">
        <v>263</v>
      </c>
      <c r="D91" s="7">
        <v>6</v>
      </c>
      <c r="E91" s="20"/>
      <c r="F91" s="102">
        <v>40</v>
      </c>
      <c r="G91" s="101">
        <f t="shared" si="1"/>
        <v>240</v>
      </c>
      <c r="N91" s="8"/>
      <c r="O91" s="8"/>
    </row>
    <row r="92" spans="1:15" s="9" customFormat="1" ht="20.100000000000001" customHeight="1" x14ac:dyDescent="0.25">
      <c r="A92" s="14" t="s">
        <v>15</v>
      </c>
      <c r="B92" s="20">
        <v>2100038807</v>
      </c>
      <c r="C92" s="12" t="s">
        <v>264</v>
      </c>
      <c r="D92" s="7">
        <v>6</v>
      </c>
      <c r="E92" s="20"/>
      <c r="F92" s="102">
        <v>40</v>
      </c>
      <c r="G92" s="101">
        <f t="shared" si="1"/>
        <v>240</v>
      </c>
      <c r="N92" s="8"/>
      <c r="O92" s="8"/>
    </row>
    <row r="93" spans="1:15" s="9" customFormat="1" ht="42" customHeight="1" x14ac:dyDescent="0.25">
      <c r="A93" s="14" t="s">
        <v>14</v>
      </c>
      <c r="B93" s="20">
        <v>2100038727</v>
      </c>
      <c r="C93" s="12" t="s">
        <v>265</v>
      </c>
      <c r="D93" s="7">
        <v>6</v>
      </c>
      <c r="E93" s="20"/>
      <c r="F93" s="102">
        <v>40</v>
      </c>
      <c r="G93" s="101">
        <f t="shared" si="1"/>
        <v>240</v>
      </c>
      <c r="N93" s="8"/>
      <c r="O93" s="8"/>
    </row>
    <row r="94" spans="1:15" s="9" customFormat="1" ht="45.75" customHeight="1" x14ac:dyDescent="0.25">
      <c r="A94" s="14" t="s">
        <v>13</v>
      </c>
      <c r="B94" s="6">
        <v>2000066028</v>
      </c>
      <c r="C94" s="12" t="s">
        <v>266</v>
      </c>
      <c r="D94" s="7">
        <v>6</v>
      </c>
      <c r="E94" s="20"/>
      <c r="F94" s="102">
        <v>40</v>
      </c>
      <c r="G94" s="101">
        <f t="shared" si="1"/>
        <v>240</v>
      </c>
      <c r="N94" s="8"/>
      <c r="O94" s="8"/>
    </row>
    <row r="95" spans="1:15" s="9" customFormat="1" ht="42.75" customHeight="1" x14ac:dyDescent="0.25">
      <c r="A95" s="14" t="s">
        <v>12</v>
      </c>
      <c r="B95" s="6">
        <v>2000083713</v>
      </c>
      <c r="C95" s="12" t="s">
        <v>267</v>
      </c>
      <c r="D95" s="7">
        <v>6</v>
      </c>
      <c r="E95" s="20"/>
      <c r="F95" s="102">
        <v>40</v>
      </c>
      <c r="G95" s="101">
        <f t="shared" si="1"/>
        <v>240</v>
      </c>
      <c r="N95" s="8"/>
      <c r="O95" s="8"/>
    </row>
    <row r="96" spans="1:15" s="9" customFormat="1" ht="35.25" customHeight="1" x14ac:dyDescent="0.25">
      <c r="A96" s="14" t="s">
        <v>11</v>
      </c>
      <c r="B96" s="20">
        <v>2100038807</v>
      </c>
      <c r="C96" s="12" t="s">
        <v>268</v>
      </c>
      <c r="D96" s="7">
        <v>6</v>
      </c>
      <c r="E96" s="20"/>
      <c r="F96" s="102">
        <v>40</v>
      </c>
      <c r="G96" s="101">
        <f t="shared" si="1"/>
        <v>240</v>
      </c>
      <c r="N96" s="8"/>
      <c r="O96" s="8"/>
    </row>
    <row r="97" spans="1:15" s="9" customFormat="1" ht="20.100000000000001" customHeight="1" x14ac:dyDescent="0.25">
      <c r="A97" s="14" t="s">
        <v>10</v>
      </c>
      <c r="B97" s="20">
        <v>2100038727</v>
      </c>
      <c r="C97" s="12" t="s">
        <v>269</v>
      </c>
      <c r="D97" s="7">
        <v>6</v>
      </c>
      <c r="E97" s="20"/>
      <c r="F97" s="102">
        <v>40</v>
      </c>
      <c r="G97" s="101">
        <f t="shared" si="1"/>
        <v>240</v>
      </c>
      <c r="N97" s="8"/>
      <c r="O97" s="8"/>
    </row>
    <row r="98" spans="1:15" s="9" customFormat="1" ht="20.100000000000001" customHeight="1" x14ac:dyDescent="0.25">
      <c r="A98" s="14" t="s">
        <v>9</v>
      </c>
      <c r="B98" s="20">
        <v>2100038807</v>
      </c>
      <c r="C98" s="12" t="s">
        <v>270</v>
      </c>
      <c r="D98" s="7">
        <v>6</v>
      </c>
      <c r="E98" s="20"/>
      <c r="F98" s="102">
        <v>40</v>
      </c>
      <c r="G98" s="101">
        <f t="shared" si="1"/>
        <v>240</v>
      </c>
      <c r="N98" s="8"/>
      <c r="O98" s="8"/>
    </row>
    <row r="99" spans="1:15" s="9" customFormat="1" ht="20.100000000000001" customHeight="1" x14ac:dyDescent="0.25">
      <c r="A99" s="6" t="s">
        <v>49</v>
      </c>
      <c r="B99" s="6">
        <v>2000023713</v>
      </c>
      <c r="C99" s="12" t="s">
        <v>271</v>
      </c>
      <c r="D99" s="7">
        <v>2</v>
      </c>
      <c r="E99" s="20"/>
      <c r="F99" s="102"/>
      <c r="G99" s="101">
        <f t="shared" si="1"/>
        <v>0</v>
      </c>
      <c r="N99" s="8"/>
      <c r="O99" s="8"/>
    </row>
    <row r="100" spans="1:15" s="9" customFormat="1" ht="20.100000000000001" customHeight="1" x14ac:dyDescent="0.25">
      <c r="A100" s="6" t="s">
        <v>50</v>
      </c>
      <c r="B100" s="20">
        <v>2100022698</v>
      </c>
      <c r="C100" s="12" t="s">
        <v>272</v>
      </c>
      <c r="D100" s="7">
        <v>2</v>
      </c>
      <c r="E100" s="20"/>
      <c r="F100" s="102"/>
      <c r="G100" s="101">
        <f t="shared" si="1"/>
        <v>0</v>
      </c>
      <c r="N100" s="8"/>
      <c r="O100" s="8"/>
    </row>
    <row r="101" spans="1:15" s="9" customFormat="1" ht="20.100000000000001" customHeight="1" x14ac:dyDescent="0.25">
      <c r="A101" s="6" t="s">
        <v>35</v>
      </c>
      <c r="B101" s="6">
        <v>2000110486</v>
      </c>
      <c r="C101" s="12" t="s">
        <v>273</v>
      </c>
      <c r="D101" s="7">
        <v>2</v>
      </c>
      <c r="E101" s="20"/>
      <c r="F101" s="102"/>
      <c r="G101" s="101">
        <f t="shared" si="1"/>
        <v>0</v>
      </c>
      <c r="N101" s="8"/>
      <c r="O101" s="8"/>
    </row>
    <row r="102" spans="1:15" s="9" customFormat="1" ht="20.100000000000001" customHeight="1" x14ac:dyDescent="0.25">
      <c r="A102" s="6" t="s">
        <v>36</v>
      </c>
      <c r="B102" s="20">
        <v>2100028611</v>
      </c>
      <c r="C102" s="12" t="s">
        <v>274</v>
      </c>
      <c r="D102" s="7">
        <v>2</v>
      </c>
      <c r="E102" s="20"/>
      <c r="F102" s="102"/>
      <c r="G102" s="101">
        <f t="shared" si="1"/>
        <v>0</v>
      </c>
      <c r="N102" s="8"/>
      <c r="O102" s="8"/>
    </row>
    <row r="103" spans="1:15" s="9" customFormat="1" ht="20.100000000000001" customHeight="1" x14ac:dyDescent="0.25">
      <c r="A103" s="6" t="s">
        <v>37</v>
      </c>
      <c r="B103" s="20">
        <v>2100010645</v>
      </c>
      <c r="C103" s="12" t="s">
        <v>275</v>
      </c>
      <c r="D103" s="7">
        <v>2</v>
      </c>
      <c r="E103" s="20"/>
      <c r="F103" s="102"/>
      <c r="G103" s="101">
        <f t="shared" si="1"/>
        <v>0</v>
      </c>
      <c r="N103" s="8"/>
      <c r="O103" s="8"/>
    </row>
    <row r="104" spans="1:15" s="9" customFormat="1" ht="20.100000000000001" customHeight="1" x14ac:dyDescent="0.25">
      <c r="A104" s="6" t="s">
        <v>38</v>
      </c>
      <c r="B104" s="20">
        <v>2100007516</v>
      </c>
      <c r="C104" s="12" t="s">
        <v>276</v>
      </c>
      <c r="D104" s="7">
        <v>2</v>
      </c>
      <c r="E104" s="20"/>
      <c r="F104" s="102"/>
      <c r="G104" s="101">
        <f t="shared" si="1"/>
        <v>0</v>
      </c>
      <c r="N104" s="8"/>
      <c r="O104" s="8"/>
    </row>
    <row r="105" spans="1:15" s="9" customFormat="1" ht="20.100000000000001" customHeight="1" x14ac:dyDescent="0.25">
      <c r="A105" s="6" t="s">
        <v>39</v>
      </c>
      <c r="B105" s="20">
        <v>2100010711</v>
      </c>
      <c r="C105" s="12" t="s">
        <v>277</v>
      </c>
      <c r="D105" s="7">
        <v>2</v>
      </c>
      <c r="E105" s="20"/>
      <c r="F105" s="102"/>
      <c r="G105" s="101">
        <f t="shared" si="1"/>
        <v>0</v>
      </c>
      <c r="N105" s="8"/>
      <c r="O105" s="8"/>
    </row>
    <row r="106" spans="1:15" s="9" customFormat="1" ht="20.100000000000001" customHeight="1" x14ac:dyDescent="0.25">
      <c r="A106" s="6" t="s">
        <v>40</v>
      </c>
      <c r="B106" s="20">
        <v>2100010712</v>
      </c>
      <c r="C106" s="12" t="s">
        <v>278</v>
      </c>
      <c r="D106" s="7">
        <v>2</v>
      </c>
      <c r="E106" s="20"/>
      <c r="F106" s="102"/>
      <c r="G106" s="101">
        <f t="shared" si="1"/>
        <v>0</v>
      </c>
      <c r="N106" s="8"/>
      <c r="O106" s="8"/>
    </row>
    <row r="107" spans="1:15" s="9" customFormat="1" ht="20.100000000000001" customHeight="1" x14ac:dyDescent="0.25">
      <c r="A107" s="6" t="s">
        <v>41</v>
      </c>
      <c r="B107" s="20">
        <v>2100023365</v>
      </c>
      <c r="C107" s="12" t="s">
        <v>279</v>
      </c>
      <c r="D107" s="7">
        <v>2</v>
      </c>
      <c r="E107" s="20"/>
      <c r="F107" s="102"/>
      <c r="G107" s="101">
        <f t="shared" si="1"/>
        <v>0</v>
      </c>
      <c r="N107" s="8"/>
      <c r="O107" s="8"/>
    </row>
    <row r="108" spans="1:15" s="9" customFormat="1" ht="20.100000000000001" customHeight="1" x14ac:dyDescent="0.25">
      <c r="A108" s="22" t="s">
        <v>92</v>
      </c>
      <c r="B108" s="6">
        <v>190704023</v>
      </c>
      <c r="C108" s="10" t="s">
        <v>88</v>
      </c>
      <c r="D108" s="7">
        <v>2</v>
      </c>
      <c r="E108" s="50"/>
      <c r="F108" s="101"/>
      <c r="G108" s="101">
        <f t="shared" si="1"/>
        <v>0</v>
      </c>
      <c r="N108" s="8"/>
      <c r="O108" s="8"/>
    </row>
    <row r="109" spans="1:15" s="9" customFormat="1" ht="20.100000000000001" customHeight="1" x14ac:dyDescent="0.25">
      <c r="A109" s="22" t="s">
        <v>91</v>
      </c>
      <c r="B109" s="6">
        <v>190704027</v>
      </c>
      <c r="C109" s="10" t="s">
        <v>85</v>
      </c>
      <c r="D109" s="7">
        <v>2</v>
      </c>
      <c r="E109" s="50"/>
      <c r="F109" s="101"/>
      <c r="G109" s="101">
        <f t="shared" si="1"/>
        <v>0</v>
      </c>
      <c r="N109" s="8"/>
      <c r="O109" s="8"/>
    </row>
    <row r="110" spans="1:15" s="9" customFormat="1" ht="20.100000000000001" customHeight="1" x14ac:dyDescent="0.25">
      <c r="A110" s="22" t="s">
        <v>94</v>
      </c>
      <c r="B110" s="6">
        <v>190704015</v>
      </c>
      <c r="C110" s="10" t="s">
        <v>89</v>
      </c>
      <c r="D110" s="7">
        <v>1</v>
      </c>
      <c r="E110" s="50"/>
      <c r="F110" s="101"/>
      <c r="G110" s="101">
        <f t="shared" si="1"/>
        <v>0</v>
      </c>
      <c r="N110" s="8"/>
      <c r="O110" s="8"/>
    </row>
    <row r="111" spans="1:15" s="9" customFormat="1" ht="20.100000000000001" customHeight="1" x14ac:dyDescent="0.25">
      <c r="A111" s="22" t="s">
        <v>93</v>
      </c>
      <c r="B111" s="6">
        <v>190704019</v>
      </c>
      <c r="C111" s="10" t="s">
        <v>86</v>
      </c>
      <c r="D111" s="7">
        <v>1</v>
      </c>
      <c r="E111" s="50"/>
      <c r="F111" s="101"/>
      <c r="G111" s="101">
        <f t="shared" si="1"/>
        <v>0</v>
      </c>
      <c r="N111" s="8"/>
      <c r="O111" s="8"/>
    </row>
    <row r="112" spans="1:15" s="9" customFormat="1" ht="20.100000000000001" customHeight="1" x14ac:dyDescent="0.25">
      <c r="A112" s="22" t="s">
        <v>96</v>
      </c>
      <c r="B112" s="6">
        <v>190704008</v>
      </c>
      <c r="C112" s="10" t="s">
        <v>90</v>
      </c>
      <c r="D112" s="7">
        <v>1</v>
      </c>
      <c r="E112" s="50"/>
      <c r="F112" s="101"/>
      <c r="G112" s="101">
        <f t="shared" si="1"/>
        <v>0</v>
      </c>
      <c r="N112" s="8"/>
      <c r="O112" s="8"/>
    </row>
    <row r="113" spans="1:15" s="9" customFormat="1" ht="20.100000000000001" customHeight="1" x14ac:dyDescent="0.25">
      <c r="A113" s="22" t="s">
        <v>95</v>
      </c>
      <c r="B113" s="6">
        <v>190704011</v>
      </c>
      <c r="C113" s="10" t="s">
        <v>87</v>
      </c>
      <c r="D113" s="7">
        <v>1</v>
      </c>
      <c r="E113" s="50"/>
      <c r="F113" s="101"/>
      <c r="G113" s="101">
        <f t="shared" si="1"/>
        <v>0</v>
      </c>
      <c r="N113" s="8"/>
      <c r="O113" s="8"/>
    </row>
    <row r="114" spans="1:15" s="9" customFormat="1" ht="20.100000000000001" customHeight="1" x14ac:dyDescent="0.3">
      <c r="A114" s="61"/>
      <c r="B114" s="62"/>
      <c r="C114" s="63"/>
      <c r="D114" s="64"/>
      <c r="E114" s="64"/>
      <c r="F114" s="104" t="s">
        <v>209</v>
      </c>
      <c r="G114" s="105">
        <f>SUM(G23:G113)</f>
        <v>12710</v>
      </c>
      <c r="N114" s="8"/>
      <c r="O114" s="8"/>
    </row>
    <row r="115" spans="1:15" s="9" customFormat="1" ht="20.100000000000001" customHeight="1" x14ac:dyDescent="0.3">
      <c r="A115" s="61"/>
      <c r="B115" s="62"/>
      <c r="C115" s="63"/>
      <c r="D115" s="64"/>
      <c r="E115" s="64"/>
      <c r="F115" s="104" t="s">
        <v>210</v>
      </c>
      <c r="G115" s="105">
        <f>+G114*0.12</f>
        <v>1525.2</v>
      </c>
      <c r="N115" s="8"/>
      <c r="O115" s="8"/>
    </row>
    <row r="116" spans="1:15" s="9" customFormat="1" ht="20.100000000000001" customHeight="1" x14ac:dyDescent="0.3">
      <c r="A116" s="61"/>
      <c r="B116" s="62"/>
      <c r="C116" s="63"/>
      <c r="D116" s="64"/>
      <c r="E116" s="64"/>
      <c r="F116" s="104" t="s">
        <v>211</v>
      </c>
      <c r="G116" s="105">
        <f>+G114+G115</f>
        <v>14235.2</v>
      </c>
      <c r="N116" s="8"/>
      <c r="O116" s="8"/>
    </row>
    <row r="117" spans="1:15" s="9" customFormat="1" ht="20.100000000000001" customHeight="1" x14ac:dyDescent="0.25">
      <c r="A117" s="61"/>
      <c r="B117" s="62"/>
      <c r="C117" s="63"/>
      <c r="D117" s="64"/>
      <c r="E117" s="64"/>
      <c r="F117" s="65"/>
      <c r="G117" s="65"/>
      <c r="N117" s="8"/>
      <c r="O117" s="8"/>
    </row>
    <row r="118" spans="1:15" s="9" customFormat="1" ht="20.100000000000001" customHeight="1" x14ac:dyDescent="0.25">
      <c r="B118" s="38"/>
      <c r="C118" s="39"/>
      <c r="D118" s="39"/>
      <c r="E118" s="39"/>
      <c r="F118" s="40"/>
      <c r="G118" s="40"/>
      <c r="N118" s="8"/>
      <c r="O118" s="8"/>
    </row>
    <row r="119" spans="1:15" s="9" customFormat="1" ht="20.100000000000001" customHeight="1" x14ac:dyDescent="0.3">
      <c r="B119" s="97"/>
      <c r="C119" s="98"/>
      <c r="D119" s="33"/>
      <c r="E119" s="33"/>
      <c r="F119" s="40"/>
      <c r="G119" s="40"/>
      <c r="N119" s="8"/>
      <c r="O119" s="8"/>
    </row>
    <row r="120" spans="1:15" s="9" customFormat="1" ht="20.100000000000001" customHeight="1" x14ac:dyDescent="0.3">
      <c r="B120" s="23" t="s">
        <v>2</v>
      </c>
      <c r="C120" s="23" t="s">
        <v>51</v>
      </c>
      <c r="D120" s="33"/>
      <c r="E120" s="33"/>
      <c r="F120" s="40"/>
      <c r="G120" s="40"/>
      <c r="N120" s="8"/>
      <c r="O120" s="8"/>
    </row>
    <row r="121" spans="1:15" s="9" customFormat="1" ht="20.100000000000001" customHeight="1" x14ac:dyDescent="0.3">
      <c r="B121" s="24"/>
      <c r="C121" s="36" t="s">
        <v>52</v>
      </c>
      <c r="D121" s="33"/>
      <c r="E121" s="33"/>
      <c r="F121" s="40"/>
      <c r="G121" s="40"/>
      <c r="N121" s="8"/>
      <c r="O121" s="8"/>
    </row>
    <row r="122" spans="1:15" s="9" customFormat="1" ht="20.100000000000001" customHeight="1" x14ac:dyDescent="0.25">
      <c r="B122" s="25"/>
      <c r="C122" s="25" t="s">
        <v>53</v>
      </c>
      <c r="D122" s="47"/>
      <c r="E122" s="47"/>
      <c r="F122" s="40"/>
      <c r="G122" s="40"/>
      <c r="N122" s="8"/>
      <c r="O122" s="8"/>
    </row>
    <row r="123" spans="1:15" s="9" customFormat="1" ht="20.100000000000001" customHeight="1" x14ac:dyDescent="0.25">
      <c r="B123" s="26"/>
      <c r="C123" s="32" t="s">
        <v>54</v>
      </c>
      <c r="D123" s="35"/>
      <c r="E123" s="35"/>
      <c r="F123" s="40"/>
      <c r="G123" s="40"/>
      <c r="N123" s="8"/>
      <c r="O123" s="8"/>
    </row>
    <row r="124" spans="1:15" s="9" customFormat="1" ht="20.100000000000001" customHeight="1" x14ac:dyDescent="0.25">
      <c r="B124" s="26"/>
      <c r="C124" s="32" t="s">
        <v>55</v>
      </c>
      <c r="D124" s="35"/>
      <c r="E124" s="35"/>
      <c r="F124" s="40"/>
      <c r="G124" s="40"/>
      <c r="N124" s="8"/>
      <c r="O124" s="8"/>
    </row>
    <row r="125" spans="1:15" s="9" customFormat="1" ht="20.100000000000001" customHeight="1" x14ac:dyDescent="0.25">
      <c r="B125" s="26"/>
      <c r="C125" s="32" t="s">
        <v>98</v>
      </c>
      <c r="D125" s="35"/>
      <c r="E125" s="35"/>
      <c r="F125" s="40"/>
      <c r="G125" s="40"/>
      <c r="N125" s="8"/>
      <c r="O125" s="8"/>
    </row>
    <row r="126" spans="1:15" s="9" customFormat="1" ht="20.100000000000001" customHeight="1" x14ac:dyDescent="0.25">
      <c r="B126" s="26"/>
      <c r="C126" s="32" t="s">
        <v>56</v>
      </c>
      <c r="D126" s="35"/>
      <c r="E126" s="35"/>
      <c r="F126" s="40"/>
      <c r="G126" s="40"/>
      <c r="N126" s="8"/>
      <c r="O126" s="8"/>
    </row>
    <row r="127" spans="1:15" s="9" customFormat="1" ht="20.100000000000001" customHeight="1" x14ac:dyDescent="0.25">
      <c r="B127" s="26"/>
      <c r="C127" s="32" t="s">
        <v>57</v>
      </c>
      <c r="D127" s="35"/>
      <c r="E127" s="35"/>
      <c r="F127" s="40"/>
      <c r="G127" s="40"/>
      <c r="N127" s="8"/>
      <c r="O127" s="8"/>
    </row>
    <row r="128" spans="1:15" s="9" customFormat="1" ht="20.100000000000001" customHeight="1" x14ac:dyDescent="0.25">
      <c r="B128" s="26"/>
      <c r="C128" s="32" t="s">
        <v>58</v>
      </c>
      <c r="D128" s="35"/>
      <c r="E128" s="35"/>
      <c r="F128" s="40"/>
      <c r="G128" s="40"/>
      <c r="N128" s="8"/>
      <c r="O128" s="8"/>
    </row>
    <row r="129" spans="2:15" s="9" customFormat="1" ht="20.100000000000001" customHeight="1" x14ac:dyDescent="0.25">
      <c r="B129" s="26"/>
      <c r="C129" s="32" t="s">
        <v>59</v>
      </c>
      <c r="D129" s="35"/>
      <c r="E129" s="35"/>
      <c r="F129" s="40"/>
      <c r="G129" s="40"/>
      <c r="N129" s="8"/>
      <c r="O129" s="8"/>
    </row>
    <row r="130" spans="2:15" s="9" customFormat="1" ht="20.100000000000001" customHeight="1" x14ac:dyDescent="0.25">
      <c r="B130" s="26"/>
      <c r="C130" s="32" t="s">
        <v>60</v>
      </c>
      <c r="D130" s="35"/>
      <c r="E130" s="35"/>
      <c r="F130" s="40"/>
      <c r="G130" s="40"/>
      <c r="N130" s="8"/>
      <c r="O130" s="8"/>
    </row>
    <row r="131" spans="2:15" s="9" customFormat="1" ht="20.100000000000001" customHeight="1" x14ac:dyDescent="0.25">
      <c r="B131" s="26"/>
      <c r="C131" s="32" t="s">
        <v>61</v>
      </c>
      <c r="D131" s="35"/>
      <c r="E131" s="35"/>
      <c r="F131" s="40"/>
      <c r="G131" s="40"/>
      <c r="N131" s="8"/>
      <c r="O131" s="8"/>
    </row>
    <row r="132" spans="2:15" s="9" customFormat="1" ht="20.100000000000001" customHeight="1" x14ac:dyDescent="0.25">
      <c r="B132" s="26"/>
      <c r="C132" s="32" t="s">
        <v>62</v>
      </c>
      <c r="D132" s="35"/>
      <c r="E132" s="35"/>
      <c r="F132" s="40"/>
      <c r="G132" s="40"/>
      <c r="N132" s="8"/>
      <c r="O132" s="8"/>
    </row>
    <row r="133" spans="2:15" s="9" customFormat="1" ht="20.100000000000001" customHeight="1" x14ac:dyDescent="0.25">
      <c r="B133" s="26"/>
      <c r="C133" s="32" t="s">
        <v>63</v>
      </c>
      <c r="D133" s="35"/>
      <c r="E133" s="35"/>
      <c r="F133" s="40"/>
      <c r="G133" s="40"/>
      <c r="N133" s="8"/>
      <c r="O133" s="8"/>
    </row>
    <row r="134" spans="2:15" s="9" customFormat="1" ht="20.100000000000001" customHeight="1" x14ac:dyDescent="0.25">
      <c r="B134" s="26"/>
      <c r="C134" s="32" t="s">
        <v>99</v>
      </c>
      <c r="D134" s="35"/>
      <c r="E134" s="35"/>
      <c r="F134" s="40"/>
      <c r="G134" s="40"/>
      <c r="N134" s="8"/>
      <c r="O134" s="8"/>
    </row>
    <row r="135" spans="2:15" s="9" customFormat="1" ht="20.100000000000001" customHeight="1" x14ac:dyDescent="0.25">
      <c r="B135" s="25"/>
      <c r="C135" s="25"/>
      <c r="D135" s="47"/>
      <c r="E135" s="47"/>
      <c r="F135" s="40"/>
      <c r="G135" s="40"/>
      <c r="N135" s="8"/>
      <c r="O135" s="8"/>
    </row>
    <row r="136" spans="2:15" s="9" customFormat="1" ht="20.100000000000001" customHeight="1" x14ac:dyDescent="0.3">
      <c r="B136" s="25"/>
      <c r="C136" s="23" t="s">
        <v>65</v>
      </c>
      <c r="D136" s="33"/>
      <c r="E136" s="33"/>
      <c r="F136" s="40"/>
      <c r="G136" s="40"/>
      <c r="N136" s="8"/>
      <c r="O136" s="8"/>
    </row>
    <row r="137" spans="2:15" s="9" customFormat="1" ht="20.100000000000001" customHeight="1" x14ac:dyDescent="0.25">
      <c r="B137" s="25"/>
      <c r="C137" s="32" t="s">
        <v>104</v>
      </c>
      <c r="D137" s="35"/>
      <c r="E137" s="35"/>
      <c r="F137" s="40"/>
      <c r="G137" s="40"/>
      <c r="N137" s="8"/>
      <c r="O137" s="8"/>
    </row>
    <row r="138" spans="2:15" s="9" customFormat="1" ht="20.100000000000001" customHeight="1" x14ac:dyDescent="0.25">
      <c r="B138" s="25"/>
      <c r="C138" s="32" t="s">
        <v>103</v>
      </c>
      <c r="D138" s="35"/>
      <c r="E138" s="35"/>
      <c r="F138" s="40"/>
      <c r="G138" s="40"/>
      <c r="N138" s="8"/>
      <c r="O138" s="8"/>
    </row>
    <row r="139" spans="2:15" s="9" customFormat="1" ht="20.100000000000001" customHeight="1" x14ac:dyDescent="0.25">
      <c r="B139" s="26"/>
      <c r="C139" s="32" t="s">
        <v>64</v>
      </c>
      <c r="D139" s="35"/>
      <c r="E139" s="35"/>
      <c r="F139" s="40"/>
      <c r="G139" s="40"/>
      <c r="N139" s="8"/>
      <c r="O139" s="8"/>
    </row>
    <row r="140" spans="2:15" s="9" customFormat="1" ht="20.100000000000001" customHeight="1" x14ac:dyDescent="0.25">
      <c r="B140" s="25"/>
      <c r="C140" s="32" t="s">
        <v>83</v>
      </c>
      <c r="D140" s="35"/>
      <c r="E140" s="35"/>
      <c r="F140" s="40"/>
      <c r="G140" s="40"/>
      <c r="N140" s="8"/>
      <c r="O140" s="8"/>
    </row>
    <row r="141" spans="2:15" s="9" customFormat="1" ht="20.100000000000001" customHeight="1" x14ac:dyDescent="0.25">
      <c r="B141" s="26"/>
      <c r="C141" s="32" t="s">
        <v>66</v>
      </c>
      <c r="D141" s="35"/>
      <c r="E141" s="35"/>
      <c r="F141" s="40"/>
      <c r="G141" s="40"/>
      <c r="N141" s="8"/>
      <c r="O141" s="8"/>
    </row>
    <row r="142" spans="2:15" s="9" customFormat="1" ht="20.100000000000001" customHeight="1" x14ac:dyDescent="0.25">
      <c r="B142" s="26"/>
      <c r="C142" s="32" t="s">
        <v>67</v>
      </c>
      <c r="D142" s="35"/>
      <c r="E142" s="35"/>
      <c r="F142" s="40"/>
      <c r="G142" s="40"/>
      <c r="N142" s="8"/>
      <c r="O142" s="8"/>
    </row>
    <row r="143" spans="2:15" s="9" customFormat="1" ht="20.100000000000001" customHeight="1" x14ac:dyDescent="0.25">
      <c r="B143" s="26"/>
      <c r="C143" s="32" t="s">
        <v>68</v>
      </c>
      <c r="D143" s="35"/>
      <c r="E143" s="35"/>
      <c r="F143" s="40"/>
      <c r="G143" s="40"/>
      <c r="N143" s="8"/>
      <c r="O143" s="8"/>
    </row>
    <row r="144" spans="2:15" s="9" customFormat="1" ht="20.100000000000001" customHeight="1" x14ac:dyDescent="0.25">
      <c r="B144" s="26"/>
      <c r="C144" s="32" t="s">
        <v>69</v>
      </c>
      <c r="D144" s="35"/>
      <c r="E144" s="35"/>
      <c r="F144" s="40"/>
      <c r="G144" s="40"/>
      <c r="N144" s="8"/>
      <c r="O144" s="8"/>
    </row>
    <row r="145" spans="2:15" s="9" customFormat="1" ht="20.100000000000001" customHeight="1" x14ac:dyDescent="0.25">
      <c r="B145" s="26"/>
      <c r="C145" s="32" t="s">
        <v>84</v>
      </c>
      <c r="D145" s="35"/>
      <c r="E145" s="35"/>
      <c r="F145" s="40"/>
      <c r="G145" s="40"/>
      <c r="N145" s="8"/>
      <c r="O145" s="8"/>
    </row>
    <row r="146" spans="2:15" s="9" customFormat="1" ht="20.100000000000001" customHeight="1" x14ac:dyDescent="0.25">
      <c r="B146" s="26"/>
      <c r="C146" s="32" t="s">
        <v>70</v>
      </c>
      <c r="D146" s="35"/>
      <c r="E146" s="35"/>
      <c r="F146" s="40"/>
      <c r="G146" s="40"/>
      <c r="N146" s="8"/>
      <c r="O146" s="8"/>
    </row>
    <row r="147" spans="2:15" s="9" customFormat="1" ht="20.100000000000001" customHeight="1" x14ac:dyDescent="0.25">
      <c r="B147" s="26"/>
      <c r="C147" s="32" t="s">
        <v>71</v>
      </c>
      <c r="D147" s="35"/>
      <c r="E147" s="35"/>
      <c r="F147" s="40"/>
      <c r="G147" s="40"/>
      <c r="N147" s="8"/>
      <c r="O147" s="8"/>
    </row>
    <row r="148" spans="2:15" s="9" customFormat="1" ht="20.100000000000001" customHeight="1" x14ac:dyDescent="0.25">
      <c r="B148" s="26"/>
      <c r="C148" s="32" t="s">
        <v>72</v>
      </c>
      <c r="D148" s="35"/>
      <c r="E148" s="35"/>
      <c r="F148" s="40"/>
      <c r="G148" s="40"/>
      <c r="N148" s="8"/>
      <c r="O148" s="8"/>
    </row>
    <row r="149" spans="2:15" s="9" customFormat="1" ht="20.100000000000001" customHeight="1" x14ac:dyDescent="0.25">
      <c r="B149" s="26"/>
      <c r="C149" s="32" t="s">
        <v>73</v>
      </c>
      <c r="D149" s="35"/>
      <c r="E149" s="35"/>
      <c r="F149" s="40"/>
      <c r="G149" s="40"/>
      <c r="N149" s="8"/>
      <c r="O149" s="8"/>
    </row>
    <row r="150" spans="2:15" s="9" customFormat="1" ht="20.100000000000001" customHeight="1" x14ac:dyDescent="0.25">
      <c r="B150" s="26"/>
      <c r="C150" s="32" t="s">
        <v>74</v>
      </c>
      <c r="D150" s="35"/>
      <c r="E150" s="35"/>
      <c r="F150" s="40"/>
      <c r="G150" s="40"/>
      <c r="N150" s="8"/>
      <c r="O150" s="8"/>
    </row>
    <row r="151" spans="2:15" s="9" customFormat="1" ht="20.100000000000001" customHeight="1" x14ac:dyDescent="0.25">
      <c r="B151" s="26"/>
      <c r="C151" s="32" t="s">
        <v>75</v>
      </c>
      <c r="D151" s="35"/>
      <c r="E151" s="35"/>
      <c r="F151" s="40"/>
      <c r="G151" s="40"/>
      <c r="N151" s="8"/>
      <c r="O151" s="8"/>
    </row>
    <row r="152" spans="2:15" s="9" customFormat="1" ht="20.100000000000001" customHeight="1" x14ac:dyDescent="0.25">
      <c r="B152" s="26"/>
      <c r="C152" s="32" t="s">
        <v>76</v>
      </c>
      <c r="D152" s="35"/>
      <c r="E152" s="35"/>
      <c r="F152" s="40"/>
      <c r="G152" s="40"/>
      <c r="N152" s="8"/>
      <c r="O152" s="8"/>
    </row>
    <row r="153" spans="2:15" s="9" customFormat="1" ht="20.100000000000001" customHeight="1" x14ac:dyDescent="0.25">
      <c r="B153" s="26"/>
      <c r="C153" s="32" t="s">
        <v>77</v>
      </c>
      <c r="D153" s="35"/>
      <c r="E153" s="35"/>
      <c r="F153" s="40"/>
      <c r="G153" s="40"/>
      <c r="N153" s="8"/>
      <c r="O153" s="8"/>
    </row>
    <row r="154" spans="2:15" s="9" customFormat="1" ht="20.100000000000001" customHeight="1" x14ac:dyDescent="0.25">
      <c r="B154" s="26"/>
      <c r="C154" s="32" t="s">
        <v>78</v>
      </c>
      <c r="D154" s="35"/>
      <c r="E154" s="35"/>
      <c r="F154" s="40"/>
      <c r="G154" s="40"/>
      <c r="N154" s="8"/>
      <c r="O154" s="8"/>
    </row>
    <row r="155" spans="2:15" s="9" customFormat="1" ht="20.100000000000001" customHeight="1" x14ac:dyDescent="0.25">
      <c r="B155" s="26"/>
      <c r="C155" s="32" t="s">
        <v>79</v>
      </c>
      <c r="D155" s="35"/>
      <c r="E155" s="35"/>
      <c r="F155" s="40"/>
      <c r="G155" s="40"/>
      <c r="N155" s="8"/>
      <c r="O155" s="8"/>
    </row>
    <row r="156" spans="2:15" s="9" customFormat="1" ht="20.100000000000001" customHeight="1" x14ac:dyDescent="0.25">
      <c r="B156" s="26"/>
      <c r="C156" s="32" t="s">
        <v>80</v>
      </c>
      <c r="D156" s="35"/>
      <c r="E156" s="35"/>
      <c r="F156" s="40"/>
      <c r="G156" s="40"/>
      <c r="N156" s="8"/>
      <c r="O156" s="8"/>
    </row>
    <row r="157" spans="2:15" s="9" customFormat="1" ht="20.100000000000001" customHeight="1" x14ac:dyDescent="0.25">
      <c r="B157" s="5"/>
      <c r="C157" s="5" t="s">
        <v>163</v>
      </c>
      <c r="D157" s="48"/>
      <c r="E157" s="48"/>
      <c r="F157" s="40"/>
      <c r="G157" s="40"/>
      <c r="N157" s="8"/>
      <c r="O157" s="8"/>
    </row>
    <row r="158" spans="2:15" s="9" customFormat="1" ht="20.100000000000001" customHeight="1" x14ac:dyDescent="0.25">
      <c r="B158" s="28"/>
      <c r="C158" s="29" t="s">
        <v>81</v>
      </c>
      <c r="D158" s="49"/>
      <c r="E158" s="49"/>
      <c r="F158" s="40"/>
      <c r="G158" s="40"/>
      <c r="N158" s="8"/>
      <c r="O158" s="8"/>
    </row>
    <row r="159" spans="2:15" s="9" customFormat="1" ht="20.100000000000001" customHeight="1" x14ac:dyDescent="0.25">
      <c r="B159" s="30"/>
      <c r="C159" s="31" t="s">
        <v>82</v>
      </c>
      <c r="D159" s="49"/>
      <c r="E159" s="49"/>
      <c r="F159" s="40"/>
      <c r="G159" s="40"/>
      <c r="N159" s="8"/>
      <c r="O159" s="8"/>
    </row>
    <row r="160" spans="2:15" s="9" customFormat="1" ht="20.100000000000001" customHeight="1" x14ac:dyDescent="0.25">
      <c r="B160" s="30"/>
      <c r="C160" s="31"/>
      <c r="D160" s="49"/>
      <c r="E160" s="49"/>
      <c r="F160" s="40"/>
      <c r="G160" s="40"/>
      <c r="N160" s="8"/>
      <c r="O160" s="8"/>
    </row>
    <row r="161" spans="2:15" s="9" customFormat="1" ht="20.100000000000001" customHeight="1" x14ac:dyDescent="0.3">
      <c r="B161" s="27"/>
      <c r="C161" s="27"/>
      <c r="D161" s="27"/>
      <c r="E161" s="27"/>
      <c r="F161" s="40"/>
      <c r="G161" s="40"/>
      <c r="N161" s="8"/>
      <c r="O161" s="8"/>
    </row>
    <row r="162" spans="2:15" ht="20.100000000000001" customHeight="1" x14ac:dyDescent="0.3">
      <c r="B162" s="97"/>
      <c r="C162" s="98"/>
      <c r="D162" s="33"/>
      <c r="E162" s="33"/>
      <c r="F162" s="37"/>
      <c r="G162" s="21"/>
    </row>
    <row r="163" spans="2:15" ht="20.100000000000001" customHeight="1" x14ac:dyDescent="0.3">
      <c r="B163" s="23" t="s">
        <v>2</v>
      </c>
      <c r="C163" s="23" t="s">
        <v>51</v>
      </c>
      <c r="D163" s="33"/>
      <c r="E163" s="33"/>
      <c r="F163" s="37"/>
      <c r="G163" s="21"/>
    </row>
    <row r="164" spans="2:15" ht="20.100000000000001" customHeight="1" x14ac:dyDescent="0.3">
      <c r="B164" s="24"/>
      <c r="C164" s="36" t="s">
        <v>52</v>
      </c>
      <c r="D164" s="33"/>
      <c r="E164" s="33"/>
      <c r="F164" s="33"/>
      <c r="G164" s="21"/>
    </row>
    <row r="165" spans="2:15" ht="20.100000000000001" customHeight="1" x14ac:dyDescent="0.3">
      <c r="B165" s="25"/>
      <c r="C165" s="25" t="s">
        <v>53</v>
      </c>
      <c r="D165" s="47"/>
      <c r="E165" s="47"/>
      <c r="F165" s="34"/>
      <c r="G165" s="21"/>
    </row>
    <row r="166" spans="2:15" ht="20.100000000000001" customHeight="1" x14ac:dyDescent="0.25">
      <c r="B166" s="26"/>
      <c r="C166" s="32" t="s">
        <v>54</v>
      </c>
      <c r="D166" s="35"/>
      <c r="E166" s="35"/>
      <c r="F166" s="35"/>
      <c r="G166" s="21"/>
    </row>
    <row r="167" spans="2:15" ht="20.100000000000001" customHeight="1" x14ac:dyDescent="0.25">
      <c r="B167" s="26"/>
      <c r="C167" s="32" t="s">
        <v>55</v>
      </c>
      <c r="D167" s="35"/>
      <c r="E167" s="35"/>
      <c r="F167" s="35"/>
      <c r="G167" s="21"/>
    </row>
    <row r="168" spans="2:15" ht="20.100000000000001" customHeight="1" x14ac:dyDescent="0.25">
      <c r="B168" s="26"/>
      <c r="C168" s="32" t="s">
        <v>98</v>
      </c>
      <c r="D168" s="35"/>
      <c r="E168" s="35"/>
      <c r="F168" s="35"/>
      <c r="G168" s="21"/>
    </row>
    <row r="169" spans="2:15" ht="20.100000000000001" customHeight="1" x14ac:dyDescent="0.25">
      <c r="B169" s="26"/>
      <c r="C169" s="32" t="s">
        <v>56</v>
      </c>
      <c r="D169" s="35"/>
      <c r="E169" s="35"/>
      <c r="F169" s="35"/>
      <c r="G169" s="21"/>
    </row>
    <row r="170" spans="2:15" ht="20.100000000000001" customHeight="1" x14ac:dyDescent="0.25">
      <c r="B170" s="26"/>
      <c r="C170" s="32" t="s">
        <v>57</v>
      </c>
      <c r="D170" s="35"/>
      <c r="E170" s="35"/>
      <c r="F170" s="35"/>
      <c r="G170" s="21"/>
    </row>
    <row r="171" spans="2:15" ht="20.100000000000001" customHeight="1" x14ac:dyDescent="0.25">
      <c r="B171" s="26"/>
      <c r="C171" s="32" t="s">
        <v>58</v>
      </c>
      <c r="D171" s="35"/>
      <c r="E171" s="35"/>
      <c r="F171" s="35"/>
      <c r="G171" s="21"/>
    </row>
    <row r="172" spans="2:15" ht="20.100000000000001" customHeight="1" x14ac:dyDescent="0.25">
      <c r="B172" s="26"/>
      <c r="C172" s="32" t="s">
        <v>59</v>
      </c>
      <c r="D172" s="35"/>
      <c r="E172" s="35"/>
      <c r="F172" s="35"/>
      <c r="G172" s="21"/>
    </row>
    <row r="173" spans="2:15" ht="20.100000000000001" customHeight="1" x14ac:dyDescent="0.25">
      <c r="B173" s="26"/>
      <c r="C173" s="32" t="s">
        <v>60</v>
      </c>
      <c r="D173" s="35"/>
      <c r="E173" s="35"/>
      <c r="F173" s="35"/>
      <c r="G173" s="21"/>
    </row>
    <row r="174" spans="2:15" ht="20.100000000000001" customHeight="1" x14ac:dyDescent="0.25">
      <c r="B174" s="26"/>
      <c r="C174" s="32" t="s">
        <v>61</v>
      </c>
      <c r="D174" s="35"/>
      <c r="E174" s="35"/>
      <c r="F174" s="35"/>
      <c r="G174" s="21"/>
    </row>
    <row r="175" spans="2:15" ht="20.100000000000001" customHeight="1" x14ac:dyDescent="0.25">
      <c r="B175" s="26"/>
      <c r="C175" s="32" t="s">
        <v>62</v>
      </c>
      <c r="D175" s="35"/>
      <c r="E175" s="35"/>
      <c r="F175" s="35"/>
      <c r="G175" s="21"/>
    </row>
    <row r="176" spans="2:15" ht="20.100000000000001" customHeight="1" x14ac:dyDescent="0.25">
      <c r="B176" s="26"/>
      <c r="C176" s="32" t="s">
        <v>63</v>
      </c>
      <c r="D176" s="35"/>
      <c r="E176" s="35"/>
      <c r="F176" s="35"/>
      <c r="G176" s="21"/>
    </row>
    <row r="177" spans="2:7" ht="20.100000000000001" customHeight="1" x14ac:dyDescent="0.25">
      <c r="B177" s="26"/>
      <c r="C177" s="32" t="s">
        <v>99</v>
      </c>
      <c r="D177" s="35"/>
      <c r="E177" s="35"/>
      <c r="F177" s="35"/>
      <c r="G177" s="21"/>
    </row>
    <row r="178" spans="2:7" ht="20.100000000000001" customHeight="1" x14ac:dyDescent="0.3">
      <c r="B178" s="25"/>
      <c r="C178" s="25"/>
      <c r="D178" s="47"/>
      <c r="E178" s="47"/>
      <c r="F178" s="34"/>
      <c r="G178" s="21"/>
    </row>
    <row r="179" spans="2:7" ht="20.100000000000001" customHeight="1" x14ac:dyDescent="0.3">
      <c r="B179" s="25"/>
      <c r="C179" s="23" t="s">
        <v>65</v>
      </c>
      <c r="D179" s="33"/>
      <c r="E179" s="33"/>
      <c r="F179" s="34"/>
      <c r="G179" s="21"/>
    </row>
    <row r="180" spans="2:7" ht="20.100000000000001" customHeight="1" x14ac:dyDescent="0.3">
      <c r="B180" s="25"/>
      <c r="C180" s="32" t="s">
        <v>104</v>
      </c>
      <c r="D180" s="35"/>
      <c r="E180" s="35"/>
      <c r="F180" s="34"/>
      <c r="G180" s="21"/>
    </row>
    <row r="181" spans="2:7" ht="20.100000000000001" customHeight="1" x14ac:dyDescent="0.3">
      <c r="B181" s="25"/>
      <c r="C181" s="32" t="s">
        <v>103</v>
      </c>
      <c r="D181" s="35"/>
      <c r="E181" s="35"/>
      <c r="F181" s="34"/>
      <c r="G181" s="21"/>
    </row>
    <row r="182" spans="2:7" ht="20.100000000000001" customHeight="1" x14ac:dyDescent="0.3">
      <c r="B182" s="26"/>
      <c r="C182" s="32" t="s">
        <v>64</v>
      </c>
      <c r="D182" s="35"/>
      <c r="E182" s="35"/>
      <c r="F182" s="34"/>
      <c r="G182" s="21"/>
    </row>
    <row r="183" spans="2:7" ht="20.100000000000001" customHeight="1" x14ac:dyDescent="0.3">
      <c r="B183" s="25"/>
      <c r="C183" s="32" t="s">
        <v>83</v>
      </c>
      <c r="D183" s="35"/>
      <c r="E183" s="35"/>
      <c r="F183" s="34"/>
      <c r="G183" s="21"/>
    </row>
    <row r="184" spans="2:7" ht="20.100000000000001" customHeight="1" x14ac:dyDescent="0.25">
      <c r="B184" s="26"/>
      <c r="C184" s="32" t="s">
        <v>66</v>
      </c>
      <c r="D184" s="35"/>
      <c r="E184" s="35"/>
      <c r="F184" s="35"/>
      <c r="G184" s="21"/>
    </row>
    <row r="185" spans="2:7" ht="20.100000000000001" customHeight="1" x14ac:dyDescent="0.25">
      <c r="B185" s="26"/>
      <c r="C185" s="32" t="s">
        <v>67</v>
      </c>
      <c r="D185" s="35"/>
      <c r="E185" s="35"/>
      <c r="F185" s="35"/>
      <c r="G185" s="21"/>
    </row>
    <row r="186" spans="2:7" ht="20.100000000000001" customHeight="1" x14ac:dyDescent="0.25">
      <c r="B186" s="26"/>
      <c r="C186" s="32" t="s">
        <v>68</v>
      </c>
      <c r="D186" s="35"/>
      <c r="E186" s="35"/>
      <c r="F186" s="35"/>
      <c r="G186" s="21"/>
    </row>
    <row r="187" spans="2:7" ht="20.100000000000001" customHeight="1" x14ac:dyDescent="0.25">
      <c r="B187" s="26"/>
      <c r="C187" s="32" t="s">
        <v>69</v>
      </c>
      <c r="D187" s="35"/>
      <c r="E187" s="35"/>
      <c r="F187" s="35"/>
      <c r="G187" s="21"/>
    </row>
    <row r="188" spans="2:7" ht="20.100000000000001" customHeight="1" x14ac:dyDescent="0.25">
      <c r="B188" s="26"/>
      <c r="C188" s="32" t="s">
        <v>84</v>
      </c>
      <c r="D188" s="35"/>
      <c r="E188" s="35"/>
      <c r="F188" s="35"/>
      <c r="G188" s="21"/>
    </row>
    <row r="189" spans="2:7" ht="20.100000000000001" customHeight="1" x14ac:dyDescent="0.25">
      <c r="B189" s="26"/>
      <c r="C189" s="32" t="s">
        <v>70</v>
      </c>
      <c r="D189" s="35"/>
      <c r="E189" s="35"/>
      <c r="F189" s="35"/>
      <c r="G189" s="21"/>
    </row>
    <row r="190" spans="2:7" ht="20.100000000000001" customHeight="1" x14ac:dyDescent="0.25">
      <c r="B190" s="26"/>
      <c r="C190" s="32" t="s">
        <v>71</v>
      </c>
      <c r="D190" s="35"/>
      <c r="E190" s="35"/>
      <c r="F190" s="35"/>
      <c r="G190" s="21"/>
    </row>
    <row r="191" spans="2:7" ht="20.100000000000001" customHeight="1" x14ac:dyDescent="0.25">
      <c r="B191" s="26"/>
      <c r="C191" s="32" t="s">
        <v>72</v>
      </c>
      <c r="D191" s="35"/>
      <c r="E191" s="35"/>
      <c r="F191" s="35"/>
      <c r="G191" s="21"/>
    </row>
    <row r="192" spans="2:7" ht="20.100000000000001" customHeight="1" x14ac:dyDescent="0.25">
      <c r="B192" s="26"/>
      <c r="C192" s="32" t="s">
        <v>73</v>
      </c>
      <c r="D192" s="35"/>
      <c r="E192" s="35"/>
      <c r="F192" s="35"/>
      <c r="G192" s="21"/>
    </row>
    <row r="193" spans="1:8" ht="20.100000000000001" customHeight="1" x14ac:dyDescent="0.25">
      <c r="B193" s="26"/>
      <c r="C193" s="32" t="s">
        <v>74</v>
      </c>
      <c r="D193" s="35"/>
      <c r="E193" s="35"/>
      <c r="F193" s="35"/>
      <c r="G193" s="21"/>
    </row>
    <row r="194" spans="1:8" ht="20.100000000000001" customHeight="1" x14ac:dyDescent="0.25">
      <c r="B194" s="26"/>
      <c r="C194" s="32" t="s">
        <v>75</v>
      </c>
      <c r="D194" s="35"/>
      <c r="E194" s="35"/>
      <c r="F194" s="35"/>
      <c r="G194" s="21"/>
    </row>
    <row r="195" spans="1:8" ht="20.100000000000001" customHeight="1" x14ac:dyDescent="0.25">
      <c r="B195" s="26"/>
      <c r="C195" s="32" t="s">
        <v>76</v>
      </c>
      <c r="D195" s="35"/>
      <c r="E195" s="35"/>
      <c r="F195" s="35"/>
      <c r="G195" s="21"/>
    </row>
    <row r="196" spans="1:8" ht="20.100000000000001" customHeight="1" x14ac:dyDescent="0.25">
      <c r="B196" s="26"/>
      <c r="C196" s="32" t="s">
        <v>77</v>
      </c>
      <c r="D196" s="35"/>
      <c r="E196" s="35"/>
      <c r="F196" s="35"/>
      <c r="G196" s="21"/>
    </row>
    <row r="197" spans="1:8" ht="20.100000000000001" customHeight="1" x14ac:dyDescent="0.25">
      <c r="B197" s="26"/>
      <c r="C197" s="32" t="s">
        <v>78</v>
      </c>
      <c r="D197" s="35"/>
      <c r="E197" s="35"/>
      <c r="F197" s="35"/>
      <c r="G197" s="21"/>
    </row>
    <row r="198" spans="1:8" ht="20.100000000000001" customHeight="1" x14ac:dyDescent="0.25">
      <c r="B198" s="26"/>
      <c r="C198" s="32" t="s">
        <v>79</v>
      </c>
      <c r="D198" s="35"/>
      <c r="E198" s="35"/>
      <c r="F198" s="35"/>
      <c r="G198" s="21"/>
    </row>
    <row r="199" spans="1:8" ht="20.100000000000001" customHeight="1" x14ac:dyDescent="0.25">
      <c r="B199" s="26"/>
      <c r="C199" s="32" t="s">
        <v>80</v>
      </c>
      <c r="D199" s="35"/>
      <c r="E199" s="35"/>
      <c r="F199" s="35"/>
      <c r="G199" s="21"/>
    </row>
    <row r="200" spans="1:8" ht="20.100000000000001" customHeight="1" x14ac:dyDescent="0.25">
      <c r="B200" s="5"/>
      <c r="C200" s="5"/>
      <c r="D200" s="48"/>
      <c r="E200" s="48"/>
      <c r="F200" s="21"/>
      <c r="G200" s="21"/>
    </row>
    <row r="201" spans="1:8" ht="20.100000000000001" customHeight="1" x14ac:dyDescent="0.3">
      <c r="B201" s="28"/>
      <c r="C201" s="29" t="s">
        <v>81</v>
      </c>
      <c r="D201" s="49"/>
      <c r="E201" s="49"/>
      <c r="F201" s="27"/>
    </row>
    <row r="202" spans="1:8" ht="20.100000000000001" customHeight="1" x14ac:dyDescent="0.3">
      <c r="B202" s="30"/>
      <c r="C202" s="31" t="s">
        <v>82</v>
      </c>
      <c r="D202" s="49"/>
      <c r="E202" s="49"/>
      <c r="F202" s="27"/>
    </row>
    <row r="203" spans="1:8" ht="20.100000000000001" customHeight="1" x14ac:dyDescent="0.3">
      <c r="B203" s="30"/>
      <c r="C203" s="31">
        <v>2</v>
      </c>
      <c r="D203" s="49"/>
      <c r="E203" s="49"/>
      <c r="F203" s="27"/>
    </row>
    <row r="204" spans="1:8" ht="20.100000000000001" customHeight="1" x14ac:dyDescent="0.3">
      <c r="B204" s="27"/>
      <c r="C204" s="27"/>
      <c r="D204" s="27"/>
      <c r="E204" s="27"/>
      <c r="F204" s="27"/>
    </row>
    <row r="206" spans="1:8" s="53" customFormat="1" ht="16.2" thickBot="1" x14ac:dyDescent="0.35">
      <c r="A206" s="53" t="s">
        <v>1</v>
      </c>
      <c r="C206" s="70"/>
    </row>
    <row r="207" spans="1:8" s="53" customFormat="1" ht="15.6" x14ac:dyDescent="0.3">
      <c r="H207" s="54"/>
    </row>
    <row r="208" spans="1:8" s="53" customFormat="1" ht="15.6" x14ac:dyDescent="0.3">
      <c r="H208" s="54"/>
    </row>
    <row r="209" spans="1:8" s="53" customFormat="1" ht="15.6" x14ac:dyDescent="0.3">
      <c r="H209" s="54"/>
    </row>
    <row r="210" spans="1:8" s="53" customFormat="1" ht="16.2" thickBot="1" x14ac:dyDescent="0.35">
      <c r="A210" s="53" t="s">
        <v>0</v>
      </c>
      <c r="C210" s="70"/>
      <c r="H210" s="54"/>
    </row>
    <row r="211" spans="1:8" s="53" customFormat="1" ht="15.6" x14ac:dyDescent="0.3">
      <c r="H211" s="54"/>
    </row>
    <row r="212" spans="1:8" customFormat="1" ht="14.4" x14ac:dyDescent="0.3"/>
    <row r="213" spans="1:8" customFormat="1" ht="14.4" x14ac:dyDescent="0.3"/>
    <row r="214" spans="1:8" s="53" customFormat="1" ht="16.2" thickBot="1" x14ac:dyDescent="0.35">
      <c r="A214" s="53" t="s">
        <v>214</v>
      </c>
      <c r="C214" s="70"/>
      <c r="H214" s="54"/>
    </row>
    <row r="215" spans="1:8" s="53" customFormat="1" ht="15.6" x14ac:dyDescent="0.3">
      <c r="H215" s="54"/>
    </row>
    <row r="216" spans="1:8" s="86" customFormat="1" ht="20.100000000000001" customHeight="1" x14ac:dyDescent="0.25">
      <c r="A216" s="84"/>
      <c r="B216" s="84"/>
      <c r="C216" s="85"/>
    </row>
    <row r="217" spans="1:8" s="86" customFormat="1" ht="20.100000000000001" customHeight="1" thickBot="1" x14ac:dyDescent="0.35">
      <c r="A217" s="53" t="s">
        <v>215</v>
      </c>
      <c r="B217" s="53"/>
      <c r="C217" s="70"/>
    </row>
  </sheetData>
  <mergeCells count="14">
    <mergeCell ref="A9:B9"/>
    <mergeCell ref="A2:G2"/>
    <mergeCell ref="A3:G3"/>
    <mergeCell ref="A4:G4"/>
    <mergeCell ref="N4:O5"/>
    <mergeCell ref="A7:B7"/>
    <mergeCell ref="B119:C119"/>
    <mergeCell ref="B162:C162"/>
    <mergeCell ref="A11:B11"/>
    <mergeCell ref="A13:B13"/>
    <mergeCell ref="A15:B15"/>
    <mergeCell ref="A17:B17"/>
    <mergeCell ref="A19:B19"/>
    <mergeCell ref="A21:G21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2022-08-05T18:49:50Z</cp:lastPrinted>
  <dcterms:created xsi:type="dcterms:W3CDTF">2022-06-24T16:55:21Z</dcterms:created>
  <dcterms:modified xsi:type="dcterms:W3CDTF">2022-08-25T15:09:46Z</dcterms:modified>
</cp:coreProperties>
</file>