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7" documentId="13_ncr:1_{28C7763A-4824-48DA-9293-985DB56F6407}" xr6:coauthVersionLast="47" xr6:coauthVersionMax="47" xr10:uidLastSave="{79E89E1D-D921-44CB-90C0-27112B60E8D7}"/>
  <bookViews>
    <workbookView xWindow="-108" yWindow="-108" windowWidth="23256" windowHeight="12456" xr2:uid="{3CC0EECF-2248-4993-B079-28FA8E4B0942}"/>
  </bookViews>
  <sheets>
    <sheet name="JAIRO" sheetId="1" r:id="rId1"/>
    <sheet name="INQUIORT" sheetId="4" r:id="rId2"/>
  </sheets>
  <definedNames>
    <definedName name="_xlnm.Print_Area" localSheetId="1">INQUIORT!$A$1:$G$92</definedName>
    <definedName name="_xlnm.Print_Area" localSheetId="0">JAIRO!$A$1:$G$92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5" i="4" l="1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76" i="4" s="1"/>
  <c r="C7" i="4"/>
  <c r="C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77" i="4" l="1"/>
  <c r="G78" i="4" s="1"/>
  <c r="G76" i="1"/>
  <c r="G77" i="1" s="1"/>
  <c r="G78" i="1" s="1"/>
</calcChain>
</file>

<file path=xl/sharedStrings.xml><?xml version="1.0" encoding="utf-8"?>
<sst xmlns="http://schemas.openxmlformats.org/spreadsheetml/2006/main" count="294" uniqueCount="149">
  <si>
    <t xml:space="preserve">PINEDA CORAL JAIRO DARIO </t>
  </si>
  <si>
    <t>NOTA DE ENTREGA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</si>
  <si>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</si>
  <si>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</si>
  <si>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</si>
  <si>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</si>
  <si>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</si>
  <si>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</si>
  <si>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</si>
  <si>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</si>
  <si>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</si>
  <si>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</si>
  <si>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</si>
  <si>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</si>
  <si>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</si>
  <si>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</si>
  <si>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</si>
  <si>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</si>
  <si>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</si>
  <si>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</si>
  <si>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</si>
  <si>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</si>
  <si>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</si>
  <si>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</si>
  <si>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</si>
  <si>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</si>
  <si>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</si>
  <si>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</si>
  <si>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</si>
  <si>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</si>
  <si>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</si>
  <si>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</si>
  <si>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</si>
  <si>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</si>
  <si>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</si>
  <si>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</si>
  <si>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</si>
  <si>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</si>
  <si>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</si>
  <si>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</si>
  <si>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</si>
  <si>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</si>
  <si>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</si>
  <si>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</si>
  <si>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T500045022</t>
  </si>
  <si>
    <t>TORNILLO CORTICAL 4.5*22 MM TITANIO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</si>
  <si>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</si>
  <si>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</si>
  <si>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</si>
  <si>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</si>
  <si>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</si>
  <si>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</si>
  <si>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</si>
  <si>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</si>
  <si>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T500045048</t>
  </si>
  <si>
    <t>TORNILLO CORTICAL 4.5*48 MM TITANIO</t>
  </si>
  <si>
    <t>T500045050</t>
  </si>
  <si>
    <t>TORNILLO CORTICAL 4.5*50 MM TITANIO</t>
  </si>
  <si>
    <t>T500045052</t>
  </si>
  <si>
    <t>T500045056</t>
  </si>
  <si>
    <t>T500045058</t>
  </si>
  <si>
    <t>TORNILLO CORTICAL 4.5*58 MM TITANIO</t>
  </si>
  <si>
    <t>T500045060</t>
  </si>
  <si>
    <t>T500045065</t>
  </si>
  <si>
    <t>Ti-465.260</t>
  </si>
  <si>
    <t>Ti-465.265</t>
  </si>
  <si>
    <t>Ti-465.285</t>
  </si>
  <si>
    <t>Ti-465.290</t>
  </si>
  <si>
    <t>Ti-465.300</t>
  </si>
  <si>
    <t>TORNILLO CORTICAL 4.5*60 MM TITANIO</t>
  </si>
  <si>
    <t>TORNILLO CORTICAL 4.5*65 MM TITANIO</t>
  </si>
  <si>
    <t>TORNILLO CORTICAL 4.5*52 MM TITANIO</t>
  </si>
  <si>
    <t>TORNILLO CORTICAL 4.5*56 MM TITANIO</t>
  </si>
  <si>
    <t>Ti-465.245</t>
  </si>
  <si>
    <t>Ti-465.240</t>
  </si>
  <si>
    <t>TI-115.020</t>
  </si>
  <si>
    <t>T500045020</t>
  </si>
  <si>
    <t>TORNILLO CORTICAL 4.5*20 MM TITANIO</t>
  </si>
  <si>
    <t>TORNILLO CORTICAL 4.5*54 MM TITANIO</t>
  </si>
  <si>
    <t>T500045054</t>
  </si>
  <si>
    <t>Ti-465.275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</si>
  <si>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</si>
  <si>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</si>
  <si>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</si>
  <si>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</si>
  <si>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</si>
  <si>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</si>
  <si>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</si>
  <si>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</si>
  <si>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</si>
  <si>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</si>
  <si>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</si>
  <si>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</si>
  <si>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</si>
  <si>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</si>
  <si>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</si>
  <si>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</si>
  <si>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</si>
  <si>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</si>
  <si>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</si>
  <si>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</si>
  <si>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</si>
  <si>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</si>
  <si>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</si>
  <si>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</si>
  <si>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</si>
  <si>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</si>
  <si>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</si>
  <si>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</si>
  <si>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</si>
  <si>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</si>
  <si>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</si>
  <si>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ARANDELA 4.5 MM TITANIO</t>
  </si>
  <si>
    <t>Ti-SF-500.024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</si>
  <si>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</si>
  <si>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</si>
  <si>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</si>
  <si>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</si>
  <si>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</si>
  <si>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</si>
  <si>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</si>
  <si>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</si>
  <si>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>200114111</t>
  </si>
  <si>
    <t>200114114</t>
  </si>
  <si>
    <t>200114115</t>
  </si>
  <si>
    <t>200114117</t>
  </si>
  <si>
    <t>200114119</t>
  </si>
  <si>
    <t>200112247</t>
  </si>
  <si>
    <t>200112248</t>
  </si>
  <si>
    <t>200112249</t>
  </si>
  <si>
    <t>200112095</t>
  </si>
  <si>
    <t>200112250</t>
  </si>
  <si>
    <t xml:space="preserve">TORNILLO CANULADO ESPONJOSO 6.5 *40 MM ROSCA 32 TITANIO </t>
  </si>
  <si>
    <t xml:space="preserve">TORNILLO  ESPONJOSO 6.5 *45 MM ROSCA 32 TITANIO  </t>
  </si>
  <si>
    <t xml:space="preserve">TORNILLO  ESPONJOSO 6.5 *60 MM ROSCA 32 TITANIO  </t>
  </si>
  <si>
    <t xml:space="preserve">TORNILLO  ESPONJOSO 6.5 *65 MM ROSCA 32 TITANIO  </t>
  </si>
  <si>
    <t xml:space="preserve">TORNILLO  ESPONJOSO 6.5 *75 MM ROSCA 32 TITANIO  </t>
  </si>
  <si>
    <t xml:space="preserve">TORNILLO  ESPONJOSO 6.5 *85 MM ROSCA 32 TITANIO  </t>
  </si>
  <si>
    <t xml:space="preserve">TORNILLO ESPONJOSO 6.5 *90 MM ROSCA 32 TITANIO  </t>
  </si>
  <si>
    <t xml:space="preserve">TORNILLO  ESPONJOSO 6.5 *100 MM ROSCA 32 TITANIO  </t>
  </si>
  <si>
    <t xml:space="preserve">TORNILLO BLOQ. 5.0*24 MM TITANIO </t>
  </si>
  <si>
    <t xml:space="preserve">TORNILLO BLOQ. 5.0*26 MM TITANIO </t>
  </si>
  <si>
    <t xml:space="preserve">TORNILLO BLOQ. 5.0*28 MM TITANIO </t>
  </si>
  <si>
    <t xml:space="preserve">TORNILLO BLOQ. 5.0*30 MM TITANIO </t>
  </si>
  <si>
    <t xml:space="preserve">TORNILLO BLOQ. 5.0*32 MM TITANIO </t>
  </si>
  <si>
    <t xml:space="preserve">TORNILLO BLOQ. 5.0*34 MM TITANIO </t>
  </si>
  <si>
    <t xml:space="preserve">TORNILLO BLOQ. 5.0*36 MM TITANIO </t>
  </si>
  <si>
    <t xml:space="preserve">TORNILLO BLOQ. 5.0*38 MM TITANIO </t>
  </si>
  <si>
    <t xml:space="preserve">TORNILLO BLOQ. 5.0*40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</si>
</sst>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&quot;$&quot;#,##0.00"/>
    <numFmt numFmtId="165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44" fontId="8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1" applyFont="1" applyBorder="1" applyAlignment="1" applyProtection="1">
      <alignment horizontal="left" vertical="center"/>
      <protection locked="0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/>
    </xf>
    <xf numFmtId="4" fontId="1" fillId="0" borderId="0" xfId="0" applyNumberFormat="1" applyFont="1"/>
    <xf numFmtId="0" fontId="12" fillId="2" borderId="0" xfId="0" applyFont="1" applyFill="1" applyAlignment="1">
      <alignment horizontal="left" vertical="center"/>
    </xf>
    <xf numFmtId="0" fontId="9" fillId="0" borderId="4" xfId="0" applyFont="1" applyBorder="1"/>
    <xf numFmtId="0" fontId="1" fillId="0" borderId="1" xfId="1" applyFont="1" applyBorder="1" applyAlignment="1" applyProtection="1">
      <alignment horizontal="center" vertical="center"/>
      <protection locked="0"/>
    </xf>
    <xf numFmtId="0" fontId="10" fillId="0" borderId="0" xfId="2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wrapText="1"/>
    </xf>
    <xf numFmtId="0" fontId="1" fillId="0" borderId="0" xfId="2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164" fontId="0" fillId="0" borderId="1" xfId="0" applyNumberFormat="1" applyBorder="1"/>
    <xf numFmtId="164" fontId="1" fillId="0" borderId="1" xfId="0" applyNumberFormat="1" applyFont="1" applyBorder="1"/>
    <xf numFmtId="164" fontId="2" fillId="0" borderId="0" xfId="2" applyNumberFormat="1" applyFont="1" applyAlignment="1">
      <alignment wrapText="1"/>
    </xf>
    <xf numFmtId="164" fontId="2" fillId="0" borderId="1" xfId="3" applyNumberFormat="1" applyFont="1" applyBorder="1" applyAlignment="1"/>
    <xf numFmtId="165" fontId="12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0" fillId="0" borderId="0" xfId="2" applyFont="1" applyAlignment="1">
      <alignment horizontal="center"/>
    </xf>
    <xf numFmtId="0" fontId="19" fillId="0" borderId="0" xfId="0" applyFont="1" applyAlignment="1">
      <alignment horizontal="center"/>
    </xf>
  </cellXfs>
  <cellStyles count="4">
    <cellStyle name="Moneda" xfId="3" builtinId="4"/>
    <cellStyle name="Normal" xfId="0" builtinId="0"/>
    <cellStyle name="Normal 2" xfId="2" xr:uid="{AF579100-6AE7-40C7-8F57-8B481FBF669E}"/>
    <cellStyle name="Normal 3" xfId="1" xr:uid="{CEAEEC8D-BC4C-4008-8184-1FF4C241C7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EFB953A-B855-4A14-8483-6B5BD6F2D6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B39D99-AC2A-47E5-B9FC-0AA4981776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60590-806C-401D-826A-733A48D762E7}">
  <sheetPr>
    <pageSetUpPr fitToPage="1"/>
  </sheetPr>
  <dimension ref="A1:O92"/>
  <sheetViews>
    <sheetView showGridLines="0" tabSelected="1" zoomScale="86" zoomScaleNormal="86" workbookViewId="0">
      <selection activeCell="B1" sqref="B1"/>
    </sheetView>
  </sheetViews>
  <sheetFormatPr baseColWidth="10" defaultColWidth="17.5546875" defaultRowHeight="15" x14ac:dyDescent="0.25"/>
  <cols>
    <col min="1" max="1" width="23.109375" style="1" bestFit="1" customWidth="1"/>
    <col min="2" max="2" width="23.44140625" style="1" customWidth="1"/>
    <col min="3" max="3" width="71.77734375" style="1" customWidth="1"/>
    <col min="4" max="4" width="22.77734375" style="7" bestFit="1" customWidth="1"/>
    <col min="5" max="5" width="19.21875" style="7" bestFit="1" customWidth="1"/>
    <col min="6" max="16384" width="17.5546875" style="1"/>
  </cols>
  <sheetData>
    <row r="1" spans="1:15" s="2" customFormat="1" ht="20.100000000000001" customHeight="1" x14ac:dyDescent="0.25">
      <c r="A1" s="8"/>
      <c r="B1" s="8"/>
      <c r="C1" s="9"/>
      <c r="D1" s="9"/>
      <c r="E1" s="9"/>
      <c r="F1" s="9"/>
    </row>
    <row r="2" spans="1:15" s="2" customFormat="1" ht="20.100000000000001" customHeight="1" x14ac:dyDescent="0.3">
      <c r="A2" s="56" t="s">
        <v>0</v>
      </c>
      <c r="B2" s="56"/>
      <c r="C2" s="56"/>
      <c r="D2" s="56"/>
      <c r="E2" s="56"/>
      <c r="F2" s="56"/>
      <c r="G2" s="56"/>
      <c r="H2" s="22"/>
    </row>
    <row r="3" spans="1:15" s="2" customFormat="1" ht="20.100000000000001" customHeight="1" x14ac:dyDescent="0.3">
      <c r="A3" s="56" t="s">
        <v>81</v>
      </c>
      <c r="B3" s="56"/>
      <c r="C3" s="56"/>
      <c r="D3" s="56"/>
      <c r="E3" s="56"/>
      <c r="F3" s="56"/>
      <c r="G3" s="56"/>
      <c r="H3" s="22"/>
    </row>
    <row r="4" spans="1:15" s="2" customFormat="1" ht="20.100000000000001" customHeight="1" x14ac:dyDescent="0.3">
      <c r="A4" s="56" t="s">
        <v>1</v>
      </c>
      <c r="B4" s="56"/>
      <c r="C4" s="56"/>
      <c r="D4" s="56"/>
      <c r="E4" s="56"/>
      <c r="F4" s="56"/>
      <c r="G4" s="56"/>
      <c r="H4" s="22"/>
      <c r="N4" s="52"/>
      <c r="O4" s="52"/>
    </row>
    <row r="5" spans="1:15" s="2" customFormat="1" ht="20.100000000000001" customHeight="1" x14ac:dyDescent="0.3">
      <c r="A5" s="22"/>
      <c r="B5" s="22"/>
      <c r="C5" s="22"/>
      <c r="D5" s="22"/>
      <c r="E5" s="22"/>
      <c r="F5" s="22"/>
      <c r="G5" s="22"/>
      <c r="N5" s="52"/>
      <c r="O5" s="52"/>
    </row>
    <row r="6" spans="1:15" s="2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5" s="2" customFormat="1" ht="20.100000000000001" customHeight="1" x14ac:dyDescent="0.25">
      <c r="A7" s="54" t="s">
        <v>82</v>
      </c>
      <c r="B7" s="55"/>
      <c r="C7" s="51">
        <f ca="1">NOW()</f>
        <v>44798.479784722222</v>
      </c>
      <c r="D7" s="24" t="s">
        <v>83</v>
      </c>
      <c r="E7" s="25"/>
      <c r="F7" s="26"/>
      <c r="G7" s="26"/>
      <c r="N7" s="23"/>
      <c r="O7" s="23"/>
    </row>
    <row r="8" spans="1:15" s="2" customFormat="1" ht="20.100000000000001" customHeight="1" x14ac:dyDescent="0.3">
      <c r="A8" s="1"/>
      <c r="B8" s="13"/>
      <c r="C8" s="13"/>
      <c r="D8" s="13"/>
      <c r="E8" s="13"/>
      <c r="F8" s="13"/>
      <c r="G8" s="1"/>
      <c r="N8" s="23"/>
      <c r="O8" s="23"/>
    </row>
    <row r="9" spans="1:15" s="2" customFormat="1" ht="20.100000000000001" customHeight="1" x14ac:dyDescent="0.25">
      <c r="A9" s="54" t="s">
        <v>84</v>
      </c>
      <c r="B9" s="55"/>
      <c r="C9" s="27"/>
      <c r="D9" s="28" t="s">
        <v>85</v>
      </c>
      <c r="E9" s="29"/>
      <c r="F9" s="30"/>
      <c r="G9" s="30"/>
      <c r="N9" s="23"/>
      <c r="O9" s="23"/>
    </row>
    <row r="10" spans="1:15" s="2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3"/>
      <c r="O10" s="23"/>
    </row>
    <row r="11" spans="1:15" s="2" customFormat="1" ht="20.100000000000001" customHeight="1" x14ac:dyDescent="0.25">
      <c r="A11" s="54" t="s">
        <v>86</v>
      </c>
      <c r="B11" s="55"/>
      <c r="C11" s="31"/>
      <c r="D11" s="28" t="s">
        <v>87</v>
      </c>
      <c r="E11" s="27" t="s">
        <v>88</v>
      </c>
      <c r="F11" s="14"/>
      <c r="G11" s="14"/>
      <c r="N11" s="23"/>
      <c r="O11" s="23"/>
    </row>
    <row r="12" spans="1:15" s="2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2"/>
      <c r="O12" s="32"/>
    </row>
    <row r="13" spans="1:15" s="2" customFormat="1" ht="20.100000000000001" customHeight="1" x14ac:dyDescent="0.25">
      <c r="A13" s="54" t="s">
        <v>89</v>
      </c>
      <c r="B13" s="55"/>
      <c r="C13" s="51"/>
      <c r="D13" s="28" t="s">
        <v>90</v>
      </c>
      <c r="E13" s="33"/>
      <c r="F13" s="34"/>
      <c r="G13" s="34"/>
      <c r="N13" s="32"/>
      <c r="O13" s="32"/>
    </row>
    <row r="14" spans="1:15" s="2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5"/>
      <c r="O14" s="35"/>
    </row>
    <row r="15" spans="1:15" s="2" customFormat="1" ht="20.100000000000001" customHeight="1" x14ac:dyDescent="0.25">
      <c r="A15" s="54" t="s">
        <v>91</v>
      </c>
      <c r="B15" s="55"/>
      <c r="C15" s="27"/>
      <c r="D15" s="14"/>
      <c r="E15" s="36"/>
      <c r="F15" s="36"/>
      <c r="G15" s="14"/>
      <c r="N15" s="35"/>
      <c r="O15" s="35"/>
    </row>
    <row r="16" spans="1:15" s="2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5"/>
      <c r="O16" s="35"/>
    </row>
    <row r="17" spans="1:15" s="2" customFormat="1" ht="20.100000000000001" customHeight="1" x14ac:dyDescent="0.25">
      <c r="A17" s="54" t="s">
        <v>92</v>
      </c>
      <c r="B17" s="55"/>
      <c r="C17" s="27"/>
      <c r="D17" s="28" t="s">
        <v>111</v>
      </c>
      <c r="E17" s="33"/>
      <c r="F17" s="36"/>
      <c r="G17" s="14"/>
      <c r="N17" s="35"/>
      <c r="O17" s="35"/>
    </row>
    <row r="18" spans="1:15" s="2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7"/>
      <c r="O18" s="37"/>
    </row>
    <row r="19" spans="1:15" s="2" customFormat="1" ht="20.100000000000001" customHeight="1" x14ac:dyDescent="0.25">
      <c r="A19" s="54" t="s">
        <v>93</v>
      </c>
      <c r="B19" s="55"/>
      <c r="C19" s="25"/>
      <c r="D19" s="26"/>
      <c r="E19" s="38"/>
      <c r="F19" s="38"/>
      <c r="G19" s="19"/>
      <c r="N19" s="37"/>
      <c r="O19" s="37"/>
    </row>
    <row r="20" spans="1:15" s="2" customFormat="1" ht="20.100000000000001" customHeight="1" x14ac:dyDescent="0.25">
      <c r="A20" s="1"/>
      <c r="B20" s="7"/>
      <c r="C20" s="1"/>
      <c r="D20" s="1"/>
      <c r="E20" s="1"/>
      <c r="F20" s="1"/>
      <c r="G20" s="1"/>
      <c r="N20" s="37"/>
      <c r="O20" s="37"/>
    </row>
    <row r="21" spans="1:15" s="2" customFormat="1" ht="20.100000000000001" customHeight="1" x14ac:dyDescent="0.3">
      <c r="A21" s="53" t="s">
        <v>108</v>
      </c>
      <c r="B21" s="53"/>
      <c r="C21" s="53"/>
      <c r="D21" s="53"/>
      <c r="E21" s="53"/>
      <c r="F21" s="53"/>
      <c r="G21" s="53"/>
      <c r="N21" s="37"/>
      <c r="O21" s="37"/>
    </row>
    <row r="22" spans="1:15" s="2" customFormat="1" ht="30" customHeight="1" x14ac:dyDescent="0.25">
      <c r="A22" s="15" t="s">
        <v>95</v>
      </c>
      <c r="B22" s="15" t="s">
        <v>97</v>
      </c>
      <c r="C22" s="15" t="s">
        <v>96</v>
      </c>
      <c r="D22" s="15" t="s">
        <v>94</v>
      </c>
      <c r="E22" s="15" t="s">
        <v>107</v>
      </c>
      <c r="F22" s="16" t="s">
        <v>98</v>
      </c>
      <c r="G22" s="16" t="s">
        <v>99</v>
      </c>
      <c r="N22" s="37"/>
      <c r="O22" s="37"/>
    </row>
    <row r="23" spans="1:15" ht="15.6" x14ac:dyDescent="0.3">
      <c r="A23" s="17" t="s">
        <v>76</v>
      </c>
      <c r="B23" s="17">
        <v>2001126066</v>
      </c>
      <c r="C23" s="4" t="s">
        <v>77</v>
      </c>
      <c r="D23" s="3">
        <v>2</v>
      </c>
      <c r="E23" s="17"/>
      <c r="F23" s="47"/>
      <c r="G23" s="47">
        <f t="shared" ref="G23:G54" si="0">+D23*F23</f>
        <v>0</v>
      </c>
    </row>
    <row r="24" spans="1:15" ht="15.6" x14ac:dyDescent="0.3">
      <c r="A24" s="17" t="s">
        <v>44</v>
      </c>
      <c r="B24" s="17">
        <v>2000020507</v>
      </c>
      <c r="C24" s="4" t="s">
        <v>45</v>
      </c>
      <c r="D24" s="3">
        <v>2</v>
      </c>
      <c r="E24" s="17"/>
      <c r="F24" s="48"/>
      <c r="G24" s="47">
        <f t="shared" si="0"/>
        <v>0</v>
      </c>
    </row>
    <row r="25" spans="1:15" ht="15.6" x14ac:dyDescent="0.3">
      <c r="A25" s="21" t="s">
        <v>2</v>
      </c>
      <c r="B25" s="17">
        <v>2000088649</v>
      </c>
      <c r="C25" s="5" t="s">
        <v>3</v>
      </c>
      <c r="D25" s="3">
        <v>4</v>
      </c>
      <c r="E25" s="17"/>
      <c r="F25" s="48"/>
      <c r="G25" s="47">
        <f t="shared" si="0"/>
        <v>0</v>
      </c>
    </row>
    <row r="26" spans="1:15" ht="15.6" x14ac:dyDescent="0.3">
      <c r="A26" s="21" t="s">
        <v>46</v>
      </c>
      <c r="B26" s="17">
        <v>2001126691</v>
      </c>
      <c r="C26" s="5" t="s">
        <v>47</v>
      </c>
      <c r="D26" s="3">
        <v>2</v>
      </c>
      <c r="E26" s="17"/>
      <c r="F26" s="48"/>
      <c r="G26" s="47">
        <f t="shared" si="0"/>
        <v>0</v>
      </c>
    </row>
    <row r="27" spans="1:15" ht="15.6" x14ac:dyDescent="0.3">
      <c r="A27" s="21" t="s">
        <v>4</v>
      </c>
      <c r="B27" s="17">
        <v>2001125972</v>
      </c>
      <c r="C27" s="5" t="s">
        <v>5</v>
      </c>
      <c r="D27" s="3">
        <v>2</v>
      </c>
      <c r="E27" s="17"/>
      <c r="F27" s="48"/>
      <c r="G27" s="47">
        <f t="shared" si="0"/>
        <v>0</v>
      </c>
    </row>
    <row r="28" spans="1:15" ht="15.6" x14ac:dyDescent="0.3">
      <c r="A28" s="21" t="s">
        <v>6</v>
      </c>
      <c r="B28" s="17">
        <v>2000091737</v>
      </c>
      <c r="C28" s="5" t="s">
        <v>7</v>
      </c>
      <c r="D28" s="3">
        <v>4</v>
      </c>
      <c r="E28" s="17"/>
      <c r="F28" s="48"/>
      <c r="G28" s="47">
        <f t="shared" si="0"/>
        <v>0</v>
      </c>
    </row>
    <row r="29" spans="1:15" ht="15.6" x14ac:dyDescent="0.3">
      <c r="A29" s="21" t="s">
        <v>48</v>
      </c>
      <c r="B29" s="17">
        <v>2001126072</v>
      </c>
      <c r="C29" s="5" t="s">
        <v>49</v>
      </c>
      <c r="D29" s="3">
        <v>2</v>
      </c>
      <c r="E29" s="17"/>
      <c r="F29" s="48"/>
      <c r="G29" s="47">
        <f t="shared" si="0"/>
        <v>0</v>
      </c>
    </row>
    <row r="30" spans="1:15" ht="15.6" x14ac:dyDescent="0.3">
      <c r="A30" s="21" t="s">
        <v>8</v>
      </c>
      <c r="B30" s="17">
        <v>2000091528</v>
      </c>
      <c r="C30" s="5" t="s">
        <v>9</v>
      </c>
      <c r="D30" s="3">
        <v>4</v>
      </c>
      <c r="E30" s="17"/>
      <c r="F30" s="48"/>
      <c r="G30" s="47">
        <f t="shared" si="0"/>
        <v>0</v>
      </c>
    </row>
    <row r="31" spans="1:15" ht="15.6" x14ac:dyDescent="0.3">
      <c r="A31" s="21" t="s">
        <v>10</v>
      </c>
      <c r="B31" s="17">
        <v>2001126696</v>
      </c>
      <c r="C31" s="5" t="s">
        <v>11</v>
      </c>
      <c r="D31" s="3">
        <v>8</v>
      </c>
      <c r="E31" s="17"/>
      <c r="F31" s="48"/>
      <c r="G31" s="47">
        <f t="shared" si="0"/>
        <v>0</v>
      </c>
    </row>
    <row r="32" spans="1:15" ht="15.6" x14ac:dyDescent="0.3">
      <c r="A32" s="21" t="s">
        <v>12</v>
      </c>
      <c r="B32" s="17">
        <v>2001126697</v>
      </c>
      <c r="C32" s="5" t="s">
        <v>13</v>
      </c>
      <c r="D32" s="3">
        <v>8</v>
      </c>
      <c r="E32" s="17"/>
      <c r="F32" s="48"/>
      <c r="G32" s="47">
        <f t="shared" si="0"/>
        <v>0</v>
      </c>
    </row>
    <row r="33" spans="1:7" ht="15.6" x14ac:dyDescent="0.3">
      <c r="A33" s="21" t="s">
        <v>14</v>
      </c>
      <c r="B33" s="17">
        <v>2001126076</v>
      </c>
      <c r="C33" s="5" t="s">
        <v>15</v>
      </c>
      <c r="D33" s="3">
        <v>10</v>
      </c>
      <c r="E33" s="17"/>
      <c r="F33" s="48"/>
      <c r="G33" s="47">
        <f t="shared" si="0"/>
        <v>0</v>
      </c>
    </row>
    <row r="34" spans="1:7" ht="15.6" x14ac:dyDescent="0.3">
      <c r="A34" s="21" t="s">
        <v>50</v>
      </c>
      <c r="B34" s="17">
        <v>2001126026</v>
      </c>
      <c r="C34" s="5" t="s">
        <v>51</v>
      </c>
      <c r="D34" s="3">
        <v>2</v>
      </c>
      <c r="E34" s="17"/>
      <c r="F34" s="48"/>
      <c r="G34" s="47">
        <f t="shared" si="0"/>
        <v>0</v>
      </c>
    </row>
    <row r="35" spans="1:7" ht="15.6" x14ac:dyDescent="0.3">
      <c r="A35" s="21" t="s">
        <v>52</v>
      </c>
      <c r="B35" s="17">
        <v>2000088381</v>
      </c>
      <c r="C35" s="5" t="s">
        <v>53</v>
      </c>
      <c r="D35" s="3">
        <v>4</v>
      </c>
      <c r="E35" s="17"/>
      <c r="F35" s="48"/>
      <c r="G35" s="47">
        <f t="shared" si="0"/>
        <v>0</v>
      </c>
    </row>
    <row r="36" spans="1:7" ht="15.6" x14ac:dyDescent="0.3">
      <c r="A36" s="21" t="s">
        <v>16</v>
      </c>
      <c r="B36" s="17">
        <v>2001125980</v>
      </c>
      <c r="C36" s="5" t="s">
        <v>17</v>
      </c>
      <c r="D36" s="3">
        <v>2</v>
      </c>
      <c r="E36" s="17"/>
      <c r="F36" s="48"/>
      <c r="G36" s="47">
        <f t="shared" si="0"/>
        <v>0</v>
      </c>
    </row>
    <row r="37" spans="1:7" ht="15.6" x14ac:dyDescent="0.3">
      <c r="A37" s="21" t="s">
        <v>54</v>
      </c>
      <c r="B37" s="17">
        <v>2001125039</v>
      </c>
      <c r="C37" s="5" t="s">
        <v>55</v>
      </c>
      <c r="D37" s="3">
        <v>2</v>
      </c>
      <c r="E37" s="17"/>
      <c r="F37" s="48"/>
      <c r="G37" s="47">
        <f t="shared" si="0"/>
        <v>0</v>
      </c>
    </row>
    <row r="38" spans="1:7" ht="15.6" x14ac:dyDescent="0.3">
      <c r="A38" s="21" t="s">
        <v>56</v>
      </c>
      <c r="B38" s="17">
        <v>2001126703</v>
      </c>
      <c r="C38" s="5" t="s">
        <v>57</v>
      </c>
      <c r="D38" s="3">
        <v>4</v>
      </c>
      <c r="E38" s="17"/>
      <c r="F38" s="48"/>
      <c r="G38" s="47">
        <f t="shared" si="0"/>
        <v>0</v>
      </c>
    </row>
    <row r="39" spans="1:7" ht="15.6" x14ac:dyDescent="0.3">
      <c r="A39" s="21" t="s">
        <v>58</v>
      </c>
      <c r="B39" s="17">
        <v>2001126082</v>
      </c>
      <c r="C39" s="5" t="s">
        <v>71</v>
      </c>
      <c r="D39" s="3">
        <v>2</v>
      </c>
      <c r="E39" s="17"/>
      <c r="F39" s="48"/>
      <c r="G39" s="47">
        <f t="shared" si="0"/>
        <v>0</v>
      </c>
    </row>
    <row r="40" spans="1:7" ht="15.6" x14ac:dyDescent="0.3">
      <c r="A40" s="21" t="s">
        <v>79</v>
      </c>
      <c r="B40" s="17">
        <v>2001125984</v>
      </c>
      <c r="C40" s="5" t="s">
        <v>78</v>
      </c>
      <c r="D40" s="3">
        <v>2</v>
      </c>
      <c r="E40" s="17"/>
      <c r="F40" s="48"/>
      <c r="G40" s="47">
        <f t="shared" si="0"/>
        <v>0</v>
      </c>
    </row>
    <row r="41" spans="1:7" ht="15.6" x14ac:dyDescent="0.3">
      <c r="A41" s="21" t="s">
        <v>59</v>
      </c>
      <c r="B41" s="17">
        <v>2001125043</v>
      </c>
      <c r="C41" s="5" t="s">
        <v>72</v>
      </c>
      <c r="D41" s="3">
        <v>2</v>
      </c>
      <c r="E41" s="17"/>
      <c r="F41" s="48"/>
      <c r="G41" s="47">
        <f t="shared" si="0"/>
        <v>0</v>
      </c>
    </row>
    <row r="42" spans="1:7" ht="15.6" x14ac:dyDescent="0.3">
      <c r="A42" s="21" t="s">
        <v>60</v>
      </c>
      <c r="B42" s="17">
        <v>2001126034</v>
      </c>
      <c r="C42" s="5" t="s">
        <v>61</v>
      </c>
      <c r="D42" s="3">
        <v>2</v>
      </c>
      <c r="E42" s="17"/>
      <c r="F42" s="48"/>
      <c r="G42" s="47">
        <f t="shared" si="0"/>
        <v>0</v>
      </c>
    </row>
    <row r="43" spans="1:7" ht="15.6" x14ac:dyDescent="0.3">
      <c r="A43" s="21" t="s">
        <v>62</v>
      </c>
      <c r="B43" s="17">
        <v>2001125986</v>
      </c>
      <c r="C43" s="5" t="s">
        <v>69</v>
      </c>
      <c r="D43" s="3">
        <v>4</v>
      </c>
      <c r="E43" s="17"/>
      <c r="F43" s="48"/>
      <c r="G43" s="47">
        <f t="shared" si="0"/>
        <v>0</v>
      </c>
    </row>
    <row r="44" spans="1:7" ht="15.6" x14ac:dyDescent="0.3">
      <c r="A44" s="21" t="s">
        <v>63</v>
      </c>
      <c r="B44" s="17">
        <v>2001125987</v>
      </c>
      <c r="C44" s="5" t="s">
        <v>70</v>
      </c>
      <c r="D44" s="3">
        <v>8</v>
      </c>
      <c r="E44" s="17"/>
      <c r="F44" s="48"/>
      <c r="G44" s="47">
        <f t="shared" si="0"/>
        <v>0</v>
      </c>
    </row>
    <row r="45" spans="1:7" ht="15.6" x14ac:dyDescent="0.3">
      <c r="A45" s="21" t="s">
        <v>18</v>
      </c>
      <c r="B45" s="17">
        <v>2000087832</v>
      </c>
      <c r="C45" s="5" t="s">
        <v>19</v>
      </c>
      <c r="D45" s="3">
        <v>6</v>
      </c>
      <c r="E45" s="17"/>
      <c r="F45" s="48"/>
      <c r="G45" s="47">
        <f t="shared" si="0"/>
        <v>0</v>
      </c>
    </row>
    <row r="46" spans="1:7" ht="15.6" x14ac:dyDescent="0.3">
      <c r="A46" s="21" t="s">
        <v>20</v>
      </c>
      <c r="B46" s="17">
        <v>2000088381</v>
      </c>
      <c r="C46" s="5" t="s">
        <v>21</v>
      </c>
      <c r="D46" s="3">
        <v>6</v>
      </c>
      <c r="E46" s="17"/>
      <c r="F46" s="48"/>
      <c r="G46" s="47">
        <f t="shared" si="0"/>
        <v>0</v>
      </c>
    </row>
    <row r="47" spans="1:7" ht="15.6" x14ac:dyDescent="0.3">
      <c r="A47" s="21" t="s">
        <v>22</v>
      </c>
      <c r="B47" s="17">
        <v>2000088832</v>
      </c>
      <c r="C47" s="5" t="s">
        <v>23</v>
      </c>
      <c r="D47" s="3">
        <v>6</v>
      </c>
      <c r="E47" s="17"/>
      <c r="F47" s="48"/>
      <c r="G47" s="47">
        <f t="shared" si="0"/>
        <v>0</v>
      </c>
    </row>
    <row r="48" spans="1:7" ht="15.6" x14ac:dyDescent="0.3">
      <c r="A48" s="21" t="s">
        <v>24</v>
      </c>
      <c r="B48" s="17">
        <v>2000110153</v>
      </c>
      <c r="C48" s="5" t="s">
        <v>25</v>
      </c>
      <c r="D48" s="3">
        <v>6</v>
      </c>
      <c r="E48" s="17"/>
      <c r="F48" s="48"/>
      <c r="G48" s="47">
        <f t="shared" si="0"/>
        <v>0</v>
      </c>
    </row>
    <row r="49" spans="1:7" ht="15.6" x14ac:dyDescent="0.3">
      <c r="A49" s="21" t="s">
        <v>26</v>
      </c>
      <c r="B49" s="17">
        <v>2000088832</v>
      </c>
      <c r="C49" s="5" t="s">
        <v>27</v>
      </c>
      <c r="D49" s="3">
        <v>6</v>
      </c>
      <c r="E49" s="17"/>
      <c r="F49" s="48"/>
      <c r="G49" s="47">
        <f t="shared" si="0"/>
        <v>0</v>
      </c>
    </row>
    <row r="50" spans="1:7" ht="15.6" x14ac:dyDescent="0.3">
      <c r="A50" s="21" t="s">
        <v>28</v>
      </c>
      <c r="B50" s="17">
        <v>2000102239</v>
      </c>
      <c r="C50" s="5" t="s">
        <v>29</v>
      </c>
      <c r="D50" s="3">
        <v>6</v>
      </c>
      <c r="E50" s="17"/>
      <c r="F50" s="48"/>
      <c r="G50" s="47">
        <f t="shared" si="0"/>
        <v>0</v>
      </c>
    </row>
    <row r="51" spans="1:7" ht="15.6" x14ac:dyDescent="0.3">
      <c r="A51" s="21" t="s">
        <v>30</v>
      </c>
      <c r="B51" s="17">
        <v>2000014601</v>
      </c>
      <c r="C51" s="5" t="s">
        <v>31</v>
      </c>
      <c r="D51" s="3">
        <v>6</v>
      </c>
      <c r="E51" s="17"/>
      <c r="F51" s="48"/>
      <c r="G51" s="47">
        <f t="shared" si="0"/>
        <v>0</v>
      </c>
    </row>
    <row r="52" spans="1:7" ht="15.6" x14ac:dyDescent="0.3">
      <c r="A52" s="21" t="s">
        <v>32</v>
      </c>
      <c r="B52" s="17">
        <v>2000092229</v>
      </c>
      <c r="C52" s="5" t="s">
        <v>33</v>
      </c>
      <c r="D52" s="3">
        <v>6</v>
      </c>
      <c r="E52" s="17"/>
      <c r="F52" s="48"/>
      <c r="G52" s="47">
        <f t="shared" si="0"/>
        <v>0</v>
      </c>
    </row>
    <row r="53" spans="1:7" ht="15.6" x14ac:dyDescent="0.3">
      <c r="A53" s="21" t="s">
        <v>34</v>
      </c>
      <c r="B53" s="17">
        <v>2000087832</v>
      </c>
      <c r="C53" s="5" t="s">
        <v>35</v>
      </c>
      <c r="D53" s="3">
        <v>6</v>
      </c>
      <c r="E53" s="17"/>
      <c r="F53" s="48"/>
      <c r="G53" s="47">
        <f t="shared" si="0"/>
        <v>0</v>
      </c>
    </row>
    <row r="54" spans="1:7" ht="15.6" x14ac:dyDescent="0.3">
      <c r="A54" s="21" t="s">
        <v>36</v>
      </c>
      <c r="B54" s="17">
        <v>2000087832</v>
      </c>
      <c r="C54" s="5" t="s">
        <v>37</v>
      </c>
      <c r="D54" s="3">
        <v>6</v>
      </c>
      <c r="E54" s="17"/>
      <c r="F54" s="48"/>
      <c r="G54" s="47">
        <f t="shared" si="0"/>
        <v>0</v>
      </c>
    </row>
    <row r="55" spans="1:7" ht="15.6" x14ac:dyDescent="0.3">
      <c r="A55" s="21" t="s">
        <v>38</v>
      </c>
      <c r="B55" s="17">
        <v>2000014601</v>
      </c>
      <c r="C55" s="5" t="s">
        <v>39</v>
      </c>
      <c r="D55" s="3">
        <v>6</v>
      </c>
      <c r="E55" s="17"/>
      <c r="F55" s="48"/>
      <c r="G55" s="47">
        <f t="shared" ref="G55:G75" si="1">+D55*F55</f>
        <v>0</v>
      </c>
    </row>
    <row r="56" spans="1:7" ht="15.6" x14ac:dyDescent="0.3">
      <c r="A56" s="21" t="s">
        <v>40</v>
      </c>
      <c r="B56" s="17">
        <v>2000014601</v>
      </c>
      <c r="C56" s="5" t="s">
        <v>41</v>
      </c>
      <c r="D56" s="3">
        <v>6</v>
      </c>
      <c r="E56" s="17"/>
      <c r="F56" s="48"/>
      <c r="G56" s="47">
        <f t="shared" si="1"/>
        <v>0</v>
      </c>
    </row>
    <row r="57" spans="1:7" ht="15.6" x14ac:dyDescent="0.3">
      <c r="A57" s="21" t="s">
        <v>42</v>
      </c>
      <c r="B57" s="17">
        <v>2000014601</v>
      </c>
      <c r="C57" s="5" t="s">
        <v>43</v>
      </c>
      <c r="D57" s="3">
        <v>6</v>
      </c>
      <c r="E57" s="17"/>
      <c r="F57" s="48"/>
      <c r="G57" s="47">
        <f t="shared" si="1"/>
        <v>0</v>
      </c>
    </row>
    <row r="58" spans="1:7" ht="15.6" x14ac:dyDescent="0.3">
      <c r="A58" s="21" t="s">
        <v>75</v>
      </c>
      <c r="B58" s="17">
        <v>210228152</v>
      </c>
      <c r="C58" s="5" t="s">
        <v>112</v>
      </c>
      <c r="D58" s="3">
        <v>3</v>
      </c>
      <c r="E58" s="17"/>
      <c r="F58" s="48"/>
      <c r="G58" s="47">
        <f t="shared" si="1"/>
        <v>0</v>
      </c>
    </row>
    <row r="59" spans="1:7" ht="15.6" x14ac:dyDescent="0.3">
      <c r="A59" s="21" t="s">
        <v>74</v>
      </c>
      <c r="B59" s="17">
        <v>200114110</v>
      </c>
      <c r="C59" s="5" t="s">
        <v>132</v>
      </c>
      <c r="D59" s="3">
        <v>3</v>
      </c>
      <c r="E59" s="17"/>
      <c r="F59" s="48"/>
      <c r="G59" s="47">
        <f t="shared" si="1"/>
        <v>0</v>
      </c>
    </row>
    <row r="60" spans="1:7" ht="15.6" x14ac:dyDescent="0.3">
      <c r="A60" s="21" t="s">
        <v>73</v>
      </c>
      <c r="B60" s="17" t="s">
        <v>122</v>
      </c>
      <c r="C60" s="5" t="s">
        <v>133</v>
      </c>
      <c r="D60" s="3">
        <v>1</v>
      </c>
      <c r="E60" s="17"/>
      <c r="F60" s="48"/>
      <c r="G60" s="47">
        <f t="shared" si="1"/>
        <v>0</v>
      </c>
    </row>
    <row r="61" spans="1:7" ht="15.6" x14ac:dyDescent="0.3">
      <c r="A61" s="21" t="s">
        <v>64</v>
      </c>
      <c r="B61" s="17" t="s">
        <v>123</v>
      </c>
      <c r="C61" s="5" t="s">
        <v>134</v>
      </c>
      <c r="D61" s="3">
        <v>2</v>
      </c>
      <c r="E61" s="17"/>
      <c r="F61" s="48"/>
      <c r="G61" s="47">
        <f t="shared" si="1"/>
        <v>0</v>
      </c>
    </row>
    <row r="62" spans="1:7" ht="15.6" x14ac:dyDescent="0.3">
      <c r="A62" s="21" t="s">
        <v>65</v>
      </c>
      <c r="B62" s="17" t="s">
        <v>124</v>
      </c>
      <c r="C62" s="5" t="s">
        <v>135</v>
      </c>
      <c r="D62" s="3">
        <v>1</v>
      </c>
      <c r="E62" s="17"/>
      <c r="F62" s="48"/>
      <c r="G62" s="47">
        <f t="shared" si="1"/>
        <v>0</v>
      </c>
    </row>
    <row r="63" spans="1:7" ht="15.6" x14ac:dyDescent="0.3">
      <c r="A63" s="21" t="s">
        <v>80</v>
      </c>
      <c r="B63" s="17" t="s">
        <v>125</v>
      </c>
      <c r="C63" s="5" t="s">
        <v>136</v>
      </c>
      <c r="D63" s="3">
        <v>1</v>
      </c>
      <c r="E63" s="17"/>
      <c r="F63" s="48"/>
      <c r="G63" s="47">
        <f t="shared" si="1"/>
        <v>0</v>
      </c>
    </row>
    <row r="64" spans="1:7" ht="15.6" x14ac:dyDescent="0.3">
      <c r="A64" s="21" t="s">
        <v>66</v>
      </c>
      <c r="B64" s="17" t="s">
        <v>126</v>
      </c>
      <c r="C64" s="5" t="s">
        <v>137</v>
      </c>
      <c r="D64" s="3">
        <v>1</v>
      </c>
      <c r="E64" s="17"/>
      <c r="F64" s="48"/>
      <c r="G64" s="47">
        <f t="shared" si="1"/>
        <v>0</v>
      </c>
    </row>
    <row r="65" spans="1:7" ht="15.6" x14ac:dyDescent="0.3">
      <c r="A65" s="21" t="s">
        <v>67</v>
      </c>
      <c r="B65" s="17">
        <v>190703700</v>
      </c>
      <c r="C65" s="5" t="s">
        <v>138</v>
      </c>
      <c r="D65" s="3">
        <v>2</v>
      </c>
      <c r="E65" s="17"/>
      <c r="F65" s="48"/>
      <c r="G65" s="47">
        <f t="shared" si="1"/>
        <v>0</v>
      </c>
    </row>
    <row r="66" spans="1:7" ht="15.6" x14ac:dyDescent="0.3">
      <c r="A66" s="21" t="s">
        <v>68</v>
      </c>
      <c r="B66" s="17">
        <v>200114122</v>
      </c>
      <c r="C66" s="5" t="s">
        <v>139</v>
      </c>
      <c r="D66" s="3">
        <v>1</v>
      </c>
      <c r="E66" s="17"/>
      <c r="F66" s="48"/>
      <c r="G66" s="47">
        <f t="shared" si="1"/>
        <v>0</v>
      </c>
    </row>
    <row r="67" spans="1:7" ht="15.6" x14ac:dyDescent="0.3">
      <c r="A67" s="21" t="s">
        <v>113</v>
      </c>
      <c r="B67" s="17" t="s">
        <v>127</v>
      </c>
      <c r="C67" s="5" t="s">
        <v>140</v>
      </c>
      <c r="D67" s="3">
        <v>6</v>
      </c>
      <c r="E67" s="17"/>
      <c r="F67" s="48"/>
      <c r="G67" s="47">
        <f t="shared" si="1"/>
        <v>0</v>
      </c>
    </row>
    <row r="68" spans="1:7" ht="15.6" x14ac:dyDescent="0.3">
      <c r="A68" s="21" t="s">
        <v>114</v>
      </c>
      <c r="B68" s="17" t="s">
        <v>128</v>
      </c>
      <c r="C68" s="5" t="s">
        <v>141</v>
      </c>
      <c r="D68" s="3">
        <v>6</v>
      </c>
      <c r="E68" s="17"/>
      <c r="F68" s="48"/>
      <c r="G68" s="47">
        <f t="shared" si="1"/>
        <v>0</v>
      </c>
    </row>
    <row r="69" spans="1:7" ht="15.6" x14ac:dyDescent="0.3">
      <c r="A69" s="21" t="s">
        <v>115</v>
      </c>
      <c r="B69" s="17" t="s">
        <v>129</v>
      </c>
      <c r="C69" s="5" t="s">
        <v>142</v>
      </c>
      <c r="D69" s="3">
        <v>6</v>
      </c>
      <c r="E69" s="17"/>
      <c r="F69" s="48"/>
      <c r="G69" s="47">
        <f t="shared" si="1"/>
        <v>0</v>
      </c>
    </row>
    <row r="70" spans="1:7" ht="15.6" x14ac:dyDescent="0.3">
      <c r="A70" s="21" t="s">
        <v>116</v>
      </c>
      <c r="B70" s="17" t="s">
        <v>130</v>
      </c>
      <c r="C70" s="5" t="s">
        <v>143</v>
      </c>
      <c r="D70" s="3">
        <v>6</v>
      </c>
      <c r="E70" s="17"/>
      <c r="F70" s="48"/>
      <c r="G70" s="47">
        <f t="shared" si="1"/>
        <v>0</v>
      </c>
    </row>
    <row r="71" spans="1:7" ht="15.6" x14ac:dyDescent="0.3">
      <c r="A71" s="21" t="s">
        <v>117</v>
      </c>
      <c r="B71" s="17">
        <v>210002096</v>
      </c>
      <c r="C71" s="5" t="s">
        <v>144</v>
      </c>
      <c r="D71" s="3">
        <v>6</v>
      </c>
      <c r="E71" s="17"/>
      <c r="F71" s="48"/>
      <c r="G71" s="47">
        <f t="shared" si="1"/>
        <v>0</v>
      </c>
    </row>
    <row r="72" spans="1:7" ht="15.6" x14ac:dyDescent="0.3">
      <c r="A72" s="21" t="s">
        <v>118</v>
      </c>
      <c r="B72" s="17" t="s">
        <v>131</v>
      </c>
      <c r="C72" s="5" t="s">
        <v>145</v>
      </c>
      <c r="D72" s="3">
        <v>6</v>
      </c>
      <c r="E72" s="17"/>
      <c r="F72" s="48"/>
      <c r="G72" s="47">
        <f t="shared" si="1"/>
        <v>0</v>
      </c>
    </row>
    <row r="73" spans="1:7" ht="15.6" x14ac:dyDescent="0.3">
      <c r="A73" s="21" t="s">
        <v>119</v>
      </c>
      <c r="B73" s="17">
        <v>200112251</v>
      </c>
      <c r="C73" s="5" t="s">
        <v>146</v>
      </c>
      <c r="D73" s="3">
        <v>6</v>
      </c>
      <c r="E73" s="17"/>
      <c r="F73" s="48"/>
      <c r="G73" s="47">
        <f t="shared" si="1"/>
        <v>0</v>
      </c>
    </row>
    <row r="74" spans="1:7" ht="15.6" x14ac:dyDescent="0.3">
      <c r="A74" s="21" t="s">
        <v>120</v>
      </c>
      <c r="B74" s="17">
        <v>210002097</v>
      </c>
      <c r="C74" s="5" t="s">
        <v>147</v>
      </c>
      <c r="D74" s="3">
        <v>6</v>
      </c>
      <c r="E74" s="17"/>
      <c r="F74" s="48"/>
      <c r="G74" s="47">
        <f t="shared" si="1"/>
        <v>0</v>
      </c>
    </row>
    <row r="75" spans="1:7" ht="15.6" x14ac:dyDescent="0.3">
      <c r="A75" s="21" t="s">
        <v>121</v>
      </c>
      <c r="B75" s="17">
        <v>200112253</v>
      </c>
      <c r="C75" s="5" t="s">
        <v>148</v>
      </c>
      <c r="D75" s="3">
        <v>6</v>
      </c>
      <c r="E75" s="17"/>
      <c r="F75" s="48"/>
      <c r="G75" s="47">
        <f t="shared" si="1"/>
        <v>0</v>
      </c>
    </row>
    <row r="76" spans="1:7" ht="15.6" x14ac:dyDescent="0.3">
      <c r="F76" s="49" t="s">
        <v>100</v>
      </c>
      <c r="G76" s="50">
        <f>SUM(G23:G75)</f>
        <v>0</v>
      </c>
    </row>
    <row r="77" spans="1:7" ht="15.6" x14ac:dyDescent="0.3">
      <c r="B77" s="6"/>
      <c r="F77" s="49" t="s">
        <v>101</v>
      </c>
      <c r="G77" s="50">
        <f>+G76*0.12</f>
        <v>0</v>
      </c>
    </row>
    <row r="78" spans="1:7" ht="15.6" x14ac:dyDescent="0.3">
      <c r="B78" s="6"/>
      <c r="F78" s="49" t="s">
        <v>102</v>
      </c>
      <c r="G78" s="50">
        <f>+G76+G77</f>
        <v>0</v>
      </c>
    </row>
    <row r="79" spans="1:7" ht="15.6" x14ac:dyDescent="0.3">
      <c r="B79" s="6"/>
      <c r="F79" s="18"/>
      <c r="G79" s="18"/>
    </row>
    <row r="80" spans="1:7" x14ac:dyDescent="0.25">
      <c r="F80" s="18"/>
      <c r="G80" s="18"/>
    </row>
    <row r="81" spans="1:8" s="10" customFormat="1" ht="16.2" thickBot="1" x14ac:dyDescent="0.35">
      <c r="A81" s="10" t="s">
        <v>103</v>
      </c>
      <c r="C81" s="20"/>
    </row>
    <row r="82" spans="1:8" s="10" customFormat="1" ht="15.6" x14ac:dyDescent="0.3">
      <c r="H82" s="11"/>
    </row>
    <row r="83" spans="1:8" s="10" customFormat="1" ht="15.6" x14ac:dyDescent="0.3">
      <c r="H83" s="11"/>
    </row>
    <row r="84" spans="1:8" s="10" customFormat="1" ht="15.6" x14ac:dyDescent="0.3">
      <c r="H84" s="11"/>
    </row>
    <row r="85" spans="1:8" s="10" customFormat="1" ht="16.2" thickBot="1" x14ac:dyDescent="0.35">
      <c r="A85" s="10" t="s">
        <v>104</v>
      </c>
      <c r="C85" s="20"/>
      <c r="H85" s="11"/>
    </row>
    <row r="86" spans="1:8" s="10" customFormat="1" ht="15.6" x14ac:dyDescent="0.3">
      <c r="H86" s="11"/>
    </row>
    <row r="87" spans="1:8" customFormat="1" ht="14.4" x14ac:dyDescent="0.3"/>
    <row r="88" spans="1:8" customFormat="1" ht="14.4" x14ac:dyDescent="0.3"/>
    <row r="89" spans="1:8" s="10" customFormat="1" ht="16.2" thickBot="1" x14ac:dyDescent="0.35">
      <c r="A89" s="10" t="s">
        <v>109</v>
      </c>
      <c r="C89" s="20"/>
      <c r="H89" s="11"/>
    </row>
    <row r="90" spans="1:8" s="10" customFormat="1" ht="15.6" x14ac:dyDescent="0.3">
      <c r="H90" s="11"/>
    </row>
    <row r="91" spans="1:8" s="41" customFormat="1" ht="20.100000000000001" customHeight="1" x14ac:dyDescent="0.25">
      <c r="A91" s="39"/>
      <c r="B91" s="39"/>
      <c r="C91" s="40"/>
    </row>
    <row r="92" spans="1:8" s="41" customFormat="1" ht="20.100000000000001" customHeight="1" thickBot="1" x14ac:dyDescent="0.35">
      <c r="A92" s="10" t="s">
        <v>110</v>
      </c>
      <c r="B92" s="10"/>
      <c r="C92" s="20"/>
    </row>
  </sheetData>
  <mergeCells count="12">
    <mergeCell ref="N4:O5"/>
    <mergeCell ref="A21:G21"/>
    <mergeCell ref="A19:B19"/>
    <mergeCell ref="A2:G2"/>
    <mergeCell ref="A3:G3"/>
    <mergeCell ref="A9:B9"/>
    <mergeCell ref="A11:B11"/>
    <mergeCell ref="A4:G4"/>
    <mergeCell ref="A7:B7"/>
    <mergeCell ref="A17:B17"/>
    <mergeCell ref="A15:B15"/>
    <mergeCell ref="A13:B13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A002-0E64-47FA-BCED-9EF4319C64F5}">
  <sheetPr>
    <pageSetUpPr fitToPage="1"/>
  </sheetPr>
  <dimension ref="A1:P92"/>
  <sheetViews>
    <sheetView showGridLines="0" zoomScale="86" zoomScaleNormal="86" workbookViewId="0">
      <selection activeCell="B1" sqref="B1"/>
    </sheetView>
  </sheetViews>
  <sheetFormatPr baseColWidth="10" defaultColWidth="17.5546875" defaultRowHeight="15" x14ac:dyDescent="0.25"/>
  <cols>
    <col min="1" max="1" width="23.109375" style="1" bestFit="1" customWidth="1"/>
    <col min="2" max="2" width="23.44140625" style="1" customWidth="1"/>
    <col min="3" max="3" width="71.77734375" style="1" customWidth="1"/>
    <col min="4" max="4" width="22.77734375" style="7" bestFit="1" customWidth="1"/>
    <col min="5" max="5" width="19.21875" style="7" bestFit="1" customWidth="1"/>
    <col min="6" max="16384" width="17.5546875" style="1"/>
  </cols>
  <sheetData>
    <row r="1" spans="1:16" customFormat="1" ht="24" customHeight="1" x14ac:dyDescent="0.3">
      <c r="B1" s="42"/>
      <c r="C1" s="42"/>
      <c r="D1" s="43"/>
      <c r="E1" s="43"/>
      <c r="F1" s="43"/>
      <c r="G1" s="43"/>
      <c r="H1" s="43"/>
      <c r="I1" s="43"/>
      <c r="J1" s="43"/>
      <c r="K1" s="43"/>
      <c r="L1" s="44"/>
      <c r="M1" s="45"/>
    </row>
    <row r="2" spans="1:16" customFormat="1" ht="17.399999999999999" x14ac:dyDescent="0.3">
      <c r="A2" s="56" t="s">
        <v>105</v>
      </c>
      <c r="B2" s="56"/>
      <c r="C2" s="56"/>
      <c r="D2" s="56"/>
      <c r="E2" s="56"/>
      <c r="F2" s="56"/>
      <c r="G2" s="56"/>
      <c r="H2" s="43"/>
      <c r="I2" s="43"/>
      <c r="J2" s="43"/>
      <c r="K2" s="43"/>
      <c r="L2" s="44"/>
      <c r="M2" s="45"/>
    </row>
    <row r="3" spans="1:16" customFormat="1" ht="22.8" x14ac:dyDescent="0.4">
      <c r="A3" s="56" t="s">
        <v>106</v>
      </c>
      <c r="B3" s="56"/>
      <c r="C3" s="56"/>
      <c r="D3" s="56"/>
      <c r="E3" s="56"/>
      <c r="F3" s="56"/>
      <c r="G3" s="56"/>
      <c r="H3" s="46"/>
      <c r="I3" s="46"/>
      <c r="J3" s="46"/>
      <c r="K3" s="46"/>
      <c r="L3" s="46"/>
      <c r="M3" s="46"/>
    </row>
    <row r="4" spans="1:16" customFormat="1" ht="22.8" x14ac:dyDescent="0.4">
      <c r="A4" s="57" t="s">
        <v>1</v>
      </c>
      <c r="B4" s="57"/>
      <c r="C4" s="57"/>
      <c r="D4" s="57"/>
      <c r="E4" s="57"/>
      <c r="F4" s="57"/>
      <c r="G4" s="57"/>
      <c r="H4" s="46"/>
      <c r="I4" s="46"/>
      <c r="J4" s="46"/>
      <c r="K4" s="46"/>
      <c r="L4" s="46"/>
      <c r="M4" s="46"/>
      <c r="N4" s="52"/>
      <c r="O4" s="52"/>
      <c r="P4" s="2"/>
    </row>
    <row r="5" spans="1:16" s="2" customFormat="1" ht="20.100000000000001" customHeight="1" x14ac:dyDescent="0.3">
      <c r="A5" s="22"/>
      <c r="B5" s="22"/>
      <c r="C5" s="22"/>
      <c r="D5" s="22"/>
      <c r="E5" s="22"/>
      <c r="F5" s="22"/>
      <c r="G5" s="22"/>
      <c r="N5" s="52"/>
      <c r="O5" s="52"/>
    </row>
    <row r="6" spans="1:16" s="2" customFormat="1" ht="20.100000000000001" customHeight="1" x14ac:dyDescent="0.3">
      <c r="A6" s="22"/>
      <c r="B6" s="22"/>
      <c r="C6" s="22"/>
      <c r="D6" s="22"/>
      <c r="E6" s="22"/>
      <c r="F6" s="22"/>
      <c r="G6" s="22"/>
      <c r="N6" s="23"/>
      <c r="O6" s="23"/>
    </row>
    <row r="7" spans="1:16" s="2" customFormat="1" ht="20.100000000000001" customHeight="1" x14ac:dyDescent="0.25">
      <c r="A7" s="54" t="s">
        <v>82</v>
      </c>
      <c r="B7" s="55"/>
      <c r="C7" s="51">
        <f ca="1">NOW()</f>
        <v>44798.479784722222</v>
      </c>
      <c r="D7" s="24" t="s">
        <v>83</v>
      </c>
      <c r="E7" s="25"/>
      <c r="F7" s="26"/>
      <c r="G7" s="26"/>
      <c r="N7" s="23"/>
      <c r="O7" s="23"/>
    </row>
    <row r="8" spans="1:16" s="2" customFormat="1" ht="20.100000000000001" customHeight="1" x14ac:dyDescent="0.3">
      <c r="A8" s="1"/>
      <c r="B8" s="13"/>
      <c r="C8" s="13"/>
      <c r="D8" s="13"/>
      <c r="E8" s="13"/>
      <c r="F8" s="13"/>
      <c r="G8" s="1"/>
      <c r="N8" s="23"/>
      <c r="O8" s="23"/>
    </row>
    <row r="9" spans="1:16" s="2" customFormat="1" ht="20.100000000000001" customHeight="1" x14ac:dyDescent="0.25">
      <c r="A9" s="54" t="s">
        <v>84</v>
      </c>
      <c r="B9" s="55"/>
      <c r="C9" s="27"/>
      <c r="D9" s="28" t="s">
        <v>85</v>
      </c>
      <c r="E9" s="29"/>
      <c r="F9" s="30"/>
      <c r="G9" s="30"/>
      <c r="N9" s="23"/>
      <c r="O9" s="23"/>
    </row>
    <row r="10" spans="1:16" s="2" customFormat="1" ht="20.100000000000001" customHeight="1" x14ac:dyDescent="0.3">
      <c r="A10" s="1"/>
      <c r="B10" s="13"/>
      <c r="C10" s="13"/>
      <c r="D10" s="13"/>
      <c r="E10" s="13"/>
      <c r="F10" s="13"/>
      <c r="G10" s="1"/>
      <c r="N10" s="23"/>
      <c r="O10" s="23"/>
    </row>
    <row r="11" spans="1:16" s="2" customFormat="1" ht="20.100000000000001" customHeight="1" x14ac:dyDescent="0.25">
      <c r="A11" s="54" t="s">
        <v>86</v>
      </c>
      <c r="B11" s="55"/>
      <c r="C11" s="31"/>
      <c r="D11" s="28" t="s">
        <v>87</v>
      </c>
      <c r="E11" s="27" t="s">
        <v>88</v>
      </c>
      <c r="F11" s="14"/>
      <c r="G11" s="14"/>
      <c r="N11" s="23"/>
      <c r="O11" s="23"/>
    </row>
    <row r="12" spans="1:16" s="2" customFormat="1" ht="20.100000000000001" customHeight="1" x14ac:dyDescent="0.3">
      <c r="A12" s="1"/>
      <c r="B12" s="13"/>
      <c r="C12" s="13"/>
      <c r="D12" s="13"/>
      <c r="E12" s="13"/>
      <c r="F12" s="13"/>
      <c r="G12" s="1"/>
      <c r="N12" s="32"/>
      <c r="O12" s="32"/>
    </row>
    <row r="13" spans="1:16" s="2" customFormat="1" ht="20.100000000000001" customHeight="1" x14ac:dyDescent="0.25">
      <c r="A13" s="54" t="s">
        <v>89</v>
      </c>
      <c r="B13" s="55"/>
      <c r="C13" s="51"/>
      <c r="D13" s="28" t="s">
        <v>90</v>
      </c>
      <c r="E13" s="33"/>
      <c r="F13" s="34"/>
      <c r="G13" s="34"/>
      <c r="N13" s="32"/>
      <c r="O13" s="32"/>
    </row>
    <row r="14" spans="1:16" s="2" customFormat="1" ht="20.100000000000001" customHeight="1" x14ac:dyDescent="0.3">
      <c r="A14" s="1"/>
      <c r="B14" s="13"/>
      <c r="C14" s="13"/>
      <c r="D14" s="13"/>
      <c r="E14" s="13"/>
      <c r="F14" s="13"/>
      <c r="G14" s="12"/>
      <c r="N14" s="35"/>
      <c r="O14" s="35"/>
    </row>
    <row r="15" spans="1:16" s="2" customFormat="1" ht="20.100000000000001" customHeight="1" x14ac:dyDescent="0.25">
      <c r="A15" s="54" t="s">
        <v>91</v>
      </c>
      <c r="B15" s="55"/>
      <c r="C15" s="27"/>
      <c r="D15" s="14"/>
      <c r="E15" s="36"/>
      <c r="F15" s="36"/>
      <c r="G15" s="14"/>
      <c r="N15" s="35"/>
      <c r="O15" s="35"/>
    </row>
    <row r="16" spans="1:16" s="2" customFormat="1" ht="20.100000000000001" customHeight="1" x14ac:dyDescent="0.3">
      <c r="A16" s="1"/>
      <c r="B16" s="13"/>
      <c r="C16" s="13"/>
      <c r="D16" s="13"/>
      <c r="E16" s="13"/>
      <c r="F16" s="13"/>
      <c r="G16" s="12"/>
      <c r="N16" s="35"/>
      <c r="O16" s="35"/>
    </row>
    <row r="17" spans="1:15" s="2" customFormat="1" ht="20.100000000000001" customHeight="1" x14ac:dyDescent="0.25">
      <c r="A17" s="54" t="s">
        <v>92</v>
      </c>
      <c r="B17" s="55"/>
      <c r="C17" s="27"/>
      <c r="D17" s="28" t="s">
        <v>111</v>
      </c>
      <c r="E17" s="33"/>
      <c r="F17" s="36"/>
      <c r="G17" s="14"/>
      <c r="N17" s="35"/>
      <c r="O17" s="35"/>
    </row>
    <row r="18" spans="1:15" s="2" customFormat="1" ht="20.100000000000001" customHeight="1" x14ac:dyDescent="0.3">
      <c r="A18" s="1"/>
      <c r="B18" s="13"/>
      <c r="C18" s="13"/>
      <c r="D18" s="13"/>
      <c r="E18" s="13"/>
      <c r="F18" s="13"/>
      <c r="G18" s="12"/>
      <c r="N18" s="37"/>
      <c r="O18" s="37"/>
    </row>
    <row r="19" spans="1:15" s="2" customFormat="1" ht="20.100000000000001" customHeight="1" x14ac:dyDescent="0.25">
      <c r="A19" s="54" t="s">
        <v>93</v>
      </c>
      <c r="B19" s="55"/>
      <c r="C19" s="25"/>
      <c r="D19" s="26"/>
      <c r="E19" s="38"/>
      <c r="F19" s="38"/>
      <c r="G19" s="19"/>
      <c r="N19" s="37"/>
      <c r="O19" s="37"/>
    </row>
    <row r="20" spans="1:15" s="2" customFormat="1" ht="20.100000000000001" customHeight="1" x14ac:dyDescent="0.25">
      <c r="A20" s="1"/>
      <c r="B20" s="7"/>
      <c r="C20" s="1"/>
      <c r="D20" s="1"/>
      <c r="E20" s="1"/>
      <c r="F20" s="1"/>
      <c r="G20" s="1"/>
      <c r="N20" s="37"/>
      <c r="O20" s="37"/>
    </row>
    <row r="21" spans="1:15" s="2" customFormat="1" ht="20.100000000000001" customHeight="1" x14ac:dyDescent="0.3">
      <c r="A21" s="53" t="s">
        <v>108</v>
      </c>
      <c r="B21" s="53"/>
      <c r="C21" s="53"/>
      <c r="D21" s="53"/>
      <c r="E21" s="53"/>
      <c r="F21" s="53"/>
      <c r="G21" s="53"/>
      <c r="N21" s="37"/>
      <c r="O21" s="37"/>
    </row>
    <row r="22" spans="1:15" s="2" customFormat="1" ht="30" customHeight="1" x14ac:dyDescent="0.25">
      <c r="A22" s="15" t="s">
        <v>95</v>
      </c>
      <c r="B22" s="15" t="s">
        <v>97</v>
      </c>
      <c r="C22" s="15" t="s">
        <v>96</v>
      </c>
      <c r="D22" s="15" t="s">
        <v>94</v>
      </c>
      <c r="E22" s="15" t="s">
        <v>107</v>
      </c>
      <c r="F22" s="16" t="s">
        <v>98</v>
      </c>
      <c r="G22" s="16" t="s">
        <v>99</v>
      </c>
      <c r="N22" s="37"/>
      <c r="O22" s="37"/>
    </row>
    <row r="23" spans="1:15" ht="15.6" x14ac:dyDescent="0.3">
      <c r="A23" s="17" t="s">
        <v>76</v>
      </c>
      <c r="B23" s="17">
        <v>2001126066</v>
      </c>
      <c r="C23" s="4" t="s">
        <v>77</v>
      </c>
      <c r="D23" s="3">
        <v>2</v>
      </c>
      <c r="E23" s="17"/>
      <c r="F23" s="47"/>
      <c r="G23" s="47">
        <f t="shared" ref="G23:G75" si="0">+D23*F23</f>
        <v>0</v>
      </c>
    </row>
    <row r="24" spans="1:15" ht="15.6" x14ac:dyDescent="0.3">
      <c r="A24" s="17" t="s">
        <v>44</v>
      </c>
      <c r="B24" s="17">
        <v>2000020507</v>
      </c>
      <c r="C24" s="4" t="s">
        <v>45</v>
      </c>
      <c r="D24" s="3">
        <v>2</v>
      </c>
      <c r="E24" s="17"/>
      <c r="F24" s="48"/>
      <c r="G24" s="47">
        <f t="shared" si="0"/>
        <v>0</v>
      </c>
    </row>
    <row r="25" spans="1:15" ht="15.6" x14ac:dyDescent="0.3">
      <c r="A25" s="21" t="s">
        <v>2</v>
      </c>
      <c r="B25" s="17">
        <v>2000088649</v>
      </c>
      <c r="C25" s="5" t="s">
        <v>3</v>
      </c>
      <c r="D25" s="3">
        <v>4</v>
      </c>
      <c r="E25" s="17"/>
      <c r="F25" s="48"/>
      <c r="G25" s="47">
        <f t="shared" si="0"/>
        <v>0</v>
      </c>
    </row>
    <row r="26" spans="1:15" ht="15.6" x14ac:dyDescent="0.3">
      <c r="A26" s="21" t="s">
        <v>46</v>
      </c>
      <c r="B26" s="17">
        <v>2001126691</v>
      </c>
      <c r="C26" s="5" t="s">
        <v>47</v>
      </c>
      <c r="D26" s="3">
        <v>2</v>
      </c>
      <c r="E26" s="17"/>
      <c r="F26" s="48"/>
      <c r="G26" s="47">
        <f t="shared" si="0"/>
        <v>0</v>
      </c>
    </row>
    <row r="27" spans="1:15" ht="15.6" x14ac:dyDescent="0.3">
      <c r="A27" s="21" t="s">
        <v>4</v>
      </c>
      <c r="B27" s="17">
        <v>2001125972</v>
      </c>
      <c r="C27" s="5" t="s">
        <v>5</v>
      </c>
      <c r="D27" s="3">
        <v>2</v>
      </c>
      <c r="E27" s="17"/>
      <c r="F27" s="48"/>
      <c r="G27" s="47">
        <f t="shared" si="0"/>
        <v>0</v>
      </c>
    </row>
    <row r="28" spans="1:15" ht="15.6" x14ac:dyDescent="0.3">
      <c r="A28" s="21" t="s">
        <v>6</v>
      </c>
      <c r="B28" s="17">
        <v>2000091737</v>
      </c>
      <c r="C28" s="5" t="s">
        <v>7</v>
      </c>
      <c r="D28" s="3">
        <v>4</v>
      </c>
      <c r="E28" s="17"/>
      <c r="F28" s="48"/>
      <c r="G28" s="47">
        <f t="shared" si="0"/>
        <v>0</v>
      </c>
    </row>
    <row r="29" spans="1:15" ht="15.6" x14ac:dyDescent="0.3">
      <c r="A29" s="21" t="s">
        <v>48</v>
      </c>
      <c r="B29" s="17">
        <v>2001126072</v>
      </c>
      <c r="C29" s="5" t="s">
        <v>49</v>
      </c>
      <c r="D29" s="3">
        <v>2</v>
      </c>
      <c r="E29" s="17"/>
      <c r="F29" s="48"/>
      <c r="G29" s="47">
        <f t="shared" si="0"/>
        <v>0</v>
      </c>
    </row>
    <row r="30" spans="1:15" ht="15.6" x14ac:dyDescent="0.3">
      <c r="A30" s="21" t="s">
        <v>8</v>
      </c>
      <c r="B30" s="17">
        <v>2000091528</v>
      </c>
      <c r="C30" s="5" t="s">
        <v>9</v>
      </c>
      <c r="D30" s="3">
        <v>4</v>
      </c>
      <c r="E30" s="17"/>
      <c r="F30" s="48"/>
      <c r="G30" s="47">
        <f t="shared" si="0"/>
        <v>0</v>
      </c>
    </row>
    <row r="31" spans="1:15" ht="15.6" x14ac:dyDescent="0.3">
      <c r="A31" s="21" t="s">
        <v>10</v>
      </c>
      <c r="B31" s="17">
        <v>2001126696</v>
      </c>
      <c r="C31" s="5" t="s">
        <v>11</v>
      </c>
      <c r="D31" s="3">
        <v>8</v>
      </c>
      <c r="E31" s="17"/>
      <c r="F31" s="48"/>
      <c r="G31" s="47">
        <f t="shared" si="0"/>
        <v>0</v>
      </c>
    </row>
    <row r="32" spans="1:15" ht="15.6" x14ac:dyDescent="0.3">
      <c r="A32" s="21" t="s">
        <v>12</v>
      </c>
      <c r="B32" s="17">
        <v>2001126697</v>
      </c>
      <c r="C32" s="5" t="s">
        <v>13</v>
      </c>
      <c r="D32" s="3">
        <v>8</v>
      </c>
      <c r="E32" s="17"/>
      <c r="F32" s="48"/>
      <c r="G32" s="47">
        <f t="shared" si="0"/>
        <v>0</v>
      </c>
    </row>
    <row r="33" spans="1:7" ht="15.6" x14ac:dyDescent="0.3">
      <c r="A33" s="21" t="s">
        <v>14</v>
      </c>
      <c r="B33" s="17">
        <v>2001126076</v>
      </c>
      <c r="C33" s="5" t="s">
        <v>15</v>
      </c>
      <c r="D33" s="3">
        <v>10</v>
      </c>
      <c r="E33" s="17"/>
      <c r="F33" s="48"/>
      <c r="G33" s="47">
        <f t="shared" si="0"/>
        <v>0</v>
      </c>
    </row>
    <row r="34" spans="1:7" ht="15.6" x14ac:dyDescent="0.3">
      <c r="A34" s="21" t="s">
        <v>50</v>
      </c>
      <c r="B34" s="17">
        <v>2001126026</v>
      </c>
      <c r="C34" s="5" t="s">
        <v>51</v>
      </c>
      <c r="D34" s="3">
        <v>2</v>
      </c>
      <c r="E34" s="17"/>
      <c r="F34" s="48"/>
      <c r="G34" s="47">
        <f t="shared" si="0"/>
        <v>0</v>
      </c>
    </row>
    <row r="35" spans="1:7" ht="15.6" x14ac:dyDescent="0.3">
      <c r="A35" s="21" t="s">
        <v>52</v>
      </c>
      <c r="B35" s="17">
        <v>2000088381</v>
      </c>
      <c r="C35" s="5" t="s">
        <v>53</v>
      </c>
      <c r="D35" s="3">
        <v>4</v>
      </c>
      <c r="E35" s="17"/>
      <c r="F35" s="48"/>
      <c r="G35" s="47">
        <f t="shared" si="0"/>
        <v>0</v>
      </c>
    </row>
    <row r="36" spans="1:7" ht="15.6" x14ac:dyDescent="0.3">
      <c r="A36" s="21" t="s">
        <v>16</v>
      </c>
      <c r="B36" s="17">
        <v>2001125980</v>
      </c>
      <c r="C36" s="5" t="s">
        <v>17</v>
      </c>
      <c r="D36" s="3">
        <v>2</v>
      </c>
      <c r="E36" s="17"/>
      <c r="F36" s="48"/>
      <c r="G36" s="47">
        <f t="shared" si="0"/>
        <v>0</v>
      </c>
    </row>
    <row r="37" spans="1:7" ht="15.6" x14ac:dyDescent="0.3">
      <c r="A37" s="21" t="s">
        <v>54</v>
      </c>
      <c r="B37" s="17">
        <v>2001125039</v>
      </c>
      <c r="C37" s="5" t="s">
        <v>55</v>
      </c>
      <c r="D37" s="3">
        <v>2</v>
      </c>
      <c r="E37" s="17"/>
      <c r="F37" s="48"/>
      <c r="G37" s="47">
        <f t="shared" si="0"/>
        <v>0</v>
      </c>
    </row>
    <row r="38" spans="1:7" ht="15.6" x14ac:dyDescent="0.3">
      <c r="A38" s="21" t="s">
        <v>56</v>
      </c>
      <c r="B38" s="17">
        <v>2001126703</v>
      </c>
      <c r="C38" s="5" t="s">
        <v>57</v>
      </c>
      <c r="D38" s="3">
        <v>4</v>
      </c>
      <c r="E38" s="17"/>
      <c r="F38" s="48"/>
      <c r="G38" s="47">
        <f t="shared" si="0"/>
        <v>0</v>
      </c>
    </row>
    <row r="39" spans="1:7" ht="15.6" x14ac:dyDescent="0.3">
      <c r="A39" s="21" t="s">
        <v>58</v>
      </c>
      <c r="B39" s="17">
        <v>2001126082</v>
      </c>
      <c r="C39" s="5" t="s">
        <v>71</v>
      </c>
      <c r="D39" s="3">
        <v>2</v>
      </c>
      <c r="E39" s="17"/>
      <c r="F39" s="48"/>
      <c r="G39" s="47">
        <f t="shared" si="0"/>
        <v>0</v>
      </c>
    </row>
    <row r="40" spans="1:7" ht="15.6" x14ac:dyDescent="0.3">
      <c r="A40" s="21" t="s">
        <v>79</v>
      </c>
      <c r="B40" s="17">
        <v>2001125984</v>
      </c>
      <c r="C40" s="5" t="s">
        <v>78</v>
      </c>
      <c r="D40" s="3">
        <v>2</v>
      </c>
      <c r="E40" s="17"/>
      <c r="F40" s="48"/>
      <c r="G40" s="47">
        <f t="shared" si="0"/>
        <v>0</v>
      </c>
    </row>
    <row r="41" spans="1:7" ht="15.6" x14ac:dyDescent="0.3">
      <c r="A41" s="21" t="s">
        <v>59</v>
      </c>
      <c r="B41" s="17">
        <v>2001125043</v>
      </c>
      <c r="C41" s="5" t="s">
        <v>72</v>
      </c>
      <c r="D41" s="3">
        <v>2</v>
      </c>
      <c r="E41" s="17"/>
      <c r="F41" s="48"/>
      <c r="G41" s="47">
        <f t="shared" si="0"/>
        <v>0</v>
      </c>
    </row>
    <row r="42" spans="1:7" ht="15.6" x14ac:dyDescent="0.3">
      <c r="A42" s="21" t="s">
        <v>60</v>
      </c>
      <c r="B42" s="17">
        <v>2001126034</v>
      </c>
      <c r="C42" s="5" t="s">
        <v>61</v>
      </c>
      <c r="D42" s="3">
        <v>2</v>
      </c>
      <c r="E42" s="17"/>
      <c r="F42" s="48"/>
      <c r="G42" s="47">
        <f t="shared" si="0"/>
        <v>0</v>
      </c>
    </row>
    <row r="43" spans="1:7" ht="15.6" x14ac:dyDescent="0.3">
      <c r="A43" s="21" t="s">
        <v>62</v>
      </c>
      <c r="B43" s="17">
        <v>2001125986</v>
      </c>
      <c r="C43" s="5" t="s">
        <v>69</v>
      </c>
      <c r="D43" s="3">
        <v>4</v>
      </c>
      <c r="E43" s="17"/>
      <c r="F43" s="48"/>
      <c r="G43" s="47">
        <f t="shared" si="0"/>
        <v>0</v>
      </c>
    </row>
    <row r="44" spans="1:7" ht="15.6" x14ac:dyDescent="0.3">
      <c r="A44" s="21" t="s">
        <v>63</v>
      </c>
      <c r="B44" s="17">
        <v>2001125987</v>
      </c>
      <c r="C44" s="5" t="s">
        <v>70</v>
      </c>
      <c r="D44" s="3">
        <v>8</v>
      </c>
      <c r="E44" s="17"/>
      <c r="F44" s="48"/>
      <c r="G44" s="47">
        <f t="shared" si="0"/>
        <v>0</v>
      </c>
    </row>
    <row r="45" spans="1:7" ht="15.6" x14ac:dyDescent="0.3">
      <c r="A45" s="21" t="s">
        <v>18</v>
      </c>
      <c r="B45" s="17">
        <v>2000087832</v>
      </c>
      <c r="C45" s="5" t="s">
        <v>19</v>
      </c>
      <c r="D45" s="3">
        <v>6</v>
      </c>
      <c r="E45" s="17"/>
      <c r="F45" s="48"/>
      <c r="G45" s="47">
        <f t="shared" si="0"/>
        <v>0</v>
      </c>
    </row>
    <row r="46" spans="1:7" ht="15.6" x14ac:dyDescent="0.3">
      <c r="A46" s="21" t="s">
        <v>20</v>
      </c>
      <c r="B46" s="17">
        <v>2000088381</v>
      </c>
      <c r="C46" s="5" t="s">
        <v>21</v>
      </c>
      <c r="D46" s="3">
        <v>6</v>
      </c>
      <c r="E46" s="17"/>
      <c r="F46" s="48"/>
      <c r="G46" s="47">
        <f t="shared" si="0"/>
        <v>0</v>
      </c>
    </row>
    <row r="47" spans="1:7" ht="15.6" x14ac:dyDescent="0.3">
      <c r="A47" s="21" t="s">
        <v>22</v>
      </c>
      <c r="B47" s="17">
        <v>2000088832</v>
      </c>
      <c r="C47" s="5" t="s">
        <v>23</v>
      </c>
      <c r="D47" s="3">
        <v>6</v>
      </c>
      <c r="E47" s="17"/>
      <c r="F47" s="48"/>
      <c r="G47" s="47">
        <f t="shared" si="0"/>
        <v>0</v>
      </c>
    </row>
    <row r="48" spans="1:7" ht="15.6" x14ac:dyDescent="0.3">
      <c r="A48" s="21" t="s">
        <v>24</v>
      </c>
      <c r="B48" s="17">
        <v>2000110153</v>
      </c>
      <c r="C48" s="5" t="s">
        <v>25</v>
      </c>
      <c r="D48" s="3">
        <v>6</v>
      </c>
      <c r="E48" s="17"/>
      <c r="F48" s="48"/>
      <c r="G48" s="47">
        <f t="shared" si="0"/>
        <v>0</v>
      </c>
    </row>
    <row r="49" spans="1:7" ht="15.6" x14ac:dyDescent="0.3">
      <c r="A49" s="21" t="s">
        <v>26</v>
      </c>
      <c r="B49" s="17">
        <v>2000088832</v>
      </c>
      <c r="C49" s="5" t="s">
        <v>27</v>
      </c>
      <c r="D49" s="3">
        <v>6</v>
      </c>
      <c r="E49" s="17"/>
      <c r="F49" s="48"/>
      <c r="G49" s="47">
        <f t="shared" si="0"/>
        <v>0</v>
      </c>
    </row>
    <row r="50" spans="1:7" ht="15.6" x14ac:dyDescent="0.3">
      <c r="A50" s="21" t="s">
        <v>28</v>
      </c>
      <c r="B50" s="17">
        <v>2000102239</v>
      </c>
      <c r="C50" s="5" t="s">
        <v>29</v>
      </c>
      <c r="D50" s="3">
        <v>6</v>
      </c>
      <c r="E50" s="17"/>
      <c r="F50" s="48"/>
      <c r="G50" s="47">
        <f t="shared" si="0"/>
        <v>0</v>
      </c>
    </row>
    <row r="51" spans="1:7" ht="15.6" x14ac:dyDescent="0.3">
      <c r="A51" s="21" t="s">
        <v>30</v>
      </c>
      <c r="B51" s="17">
        <v>2000014601</v>
      </c>
      <c r="C51" s="5" t="s">
        <v>31</v>
      </c>
      <c r="D51" s="3">
        <v>6</v>
      </c>
      <c r="E51" s="17"/>
      <c r="F51" s="48"/>
      <c r="G51" s="47">
        <f t="shared" si="0"/>
        <v>0</v>
      </c>
    </row>
    <row r="52" spans="1:7" ht="15.6" x14ac:dyDescent="0.3">
      <c r="A52" s="21" t="s">
        <v>32</v>
      </c>
      <c r="B52" s="17">
        <v>2000092229</v>
      </c>
      <c r="C52" s="5" t="s">
        <v>33</v>
      </c>
      <c r="D52" s="3">
        <v>6</v>
      </c>
      <c r="E52" s="17"/>
      <c r="F52" s="48"/>
      <c r="G52" s="47">
        <f t="shared" si="0"/>
        <v>0</v>
      </c>
    </row>
    <row r="53" spans="1:7" ht="15.6" x14ac:dyDescent="0.3">
      <c r="A53" s="21" t="s">
        <v>34</v>
      </c>
      <c r="B53" s="17">
        <v>2000087832</v>
      </c>
      <c r="C53" s="5" t="s">
        <v>35</v>
      </c>
      <c r="D53" s="3">
        <v>6</v>
      </c>
      <c r="E53" s="17"/>
      <c r="F53" s="48"/>
      <c r="G53" s="47">
        <f t="shared" si="0"/>
        <v>0</v>
      </c>
    </row>
    <row r="54" spans="1:7" ht="15.6" x14ac:dyDescent="0.3">
      <c r="A54" s="21" t="s">
        <v>36</v>
      </c>
      <c r="B54" s="17">
        <v>2000087832</v>
      </c>
      <c r="C54" s="5" t="s">
        <v>37</v>
      </c>
      <c r="D54" s="3">
        <v>6</v>
      </c>
      <c r="E54" s="17"/>
      <c r="F54" s="48"/>
      <c r="G54" s="47">
        <f t="shared" si="0"/>
        <v>0</v>
      </c>
    </row>
    <row r="55" spans="1:7" ht="15.6" x14ac:dyDescent="0.3">
      <c r="A55" s="21" t="s">
        <v>38</v>
      </c>
      <c r="B55" s="17">
        <v>2000014601</v>
      </c>
      <c r="C55" s="5" t="s">
        <v>39</v>
      </c>
      <c r="D55" s="3">
        <v>6</v>
      </c>
      <c r="E55" s="17"/>
      <c r="F55" s="48"/>
      <c r="G55" s="47">
        <f t="shared" si="0"/>
        <v>0</v>
      </c>
    </row>
    <row r="56" spans="1:7" ht="15.6" x14ac:dyDescent="0.3">
      <c r="A56" s="21" t="s">
        <v>40</v>
      </c>
      <c r="B56" s="17">
        <v>2000014601</v>
      </c>
      <c r="C56" s="5" t="s">
        <v>41</v>
      </c>
      <c r="D56" s="3">
        <v>6</v>
      </c>
      <c r="E56" s="17"/>
      <c r="F56" s="48"/>
      <c r="G56" s="47">
        <f t="shared" si="0"/>
        <v>0</v>
      </c>
    </row>
    <row r="57" spans="1:7" ht="15.6" x14ac:dyDescent="0.3">
      <c r="A57" s="21" t="s">
        <v>42</v>
      </c>
      <c r="B57" s="17">
        <v>2000014601</v>
      </c>
      <c r="C57" s="5" t="s">
        <v>43</v>
      </c>
      <c r="D57" s="3">
        <v>6</v>
      </c>
      <c r="E57" s="17"/>
      <c r="F57" s="48"/>
      <c r="G57" s="47">
        <f t="shared" si="0"/>
        <v>0</v>
      </c>
    </row>
    <row r="58" spans="1:7" ht="15.6" x14ac:dyDescent="0.3">
      <c r="A58" s="21" t="s">
        <v>75</v>
      </c>
      <c r="B58" s="17">
        <v>210228152</v>
      </c>
      <c r="C58" s="5" t="s">
        <v>112</v>
      </c>
      <c r="D58" s="3">
        <v>3</v>
      </c>
      <c r="E58" s="17"/>
      <c r="F58" s="48"/>
      <c r="G58" s="47">
        <f t="shared" si="0"/>
        <v>0</v>
      </c>
    </row>
    <row r="59" spans="1:7" ht="15.6" x14ac:dyDescent="0.3">
      <c r="A59" s="21" t="s">
        <v>74</v>
      </c>
      <c r="B59" s="17">
        <v>200114110</v>
      </c>
      <c r="C59" s="5" t="s">
        <v>132</v>
      </c>
      <c r="D59" s="3">
        <v>3</v>
      </c>
      <c r="E59" s="17"/>
      <c r="F59" s="48"/>
      <c r="G59" s="47">
        <f t="shared" si="0"/>
        <v>0</v>
      </c>
    </row>
    <row r="60" spans="1:7" ht="15.6" x14ac:dyDescent="0.3">
      <c r="A60" s="21" t="s">
        <v>73</v>
      </c>
      <c r="B60" s="17" t="s">
        <v>122</v>
      </c>
      <c r="C60" s="5" t="s">
        <v>133</v>
      </c>
      <c r="D60" s="3">
        <v>1</v>
      </c>
      <c r="E60" s="17"/>
      <c r="F60" s="48"/>
      <c r="G60" s="47">
        <f t="shared" si="0"/>
        <v>0</v>
      </c>
    </row>
    <row r="61" spans="1:7" ht="15.6" x14ac:dyDescent="0.3">
      <c r="A61" s="21" t="s">
        <v>64</v>
      </c>
      <c r="B61" s="17" t="s">
        <v>123</v>
      </c>
      <c r="C61" s="5" t="s">
        <v>134</v>
      </c>
      <c r="D61" s="3">
        <v>2</v>
      </c>
      <c r="E61" s="17"/>
      <c r="F61" s="48"/>
      <c r="G61" s="47">
        <f t="shared" si="0"/>
        <v>0</v>
      </c>
    </row>
    <row r="62" spans="1:7" ht="15.6" x14ac:dyDescent="0.3">
      <c r="A62" s="21" t="s">
        <v>65</v>
      </c>
      <c r="B62" s="17" t="s">
        <v>124</v>
      </c>
      <c r="C62" s="5" t="s">
        <v>135</v>
      </c>
      <c r="D62" s="3">
        <v>1</v>
      </c>
      <c r="E62" s="17"/>
      <c r="F62" s="48"/>
      <c r="G62" s="47">
        <f t="shared" si="0"/>
        <v>0</v>
      </c>
    </row>
    <row r="63" spans="1:7" ht="15.6" x14ac:dyDescent="0.3">
      <c r="A63" s="21" t="s">
        <v>80</v>
      </c>
      <c r="B63" s="17" t="s">
        <v>125</v>
      </c>
      <c r="C63" s="5" t="s">
        <v>136</v>
      </c>
      <c r="D63" s="3">
        <v>1</v>
      </c>
      <c r="E63" s="17"/>
      <c r="F63" s="48"/>
      <c r="G63" s="47">
        <f t="shared" si="0"/>
        <v>0</v>
      </c>
    </row>
    <row r="64" spans="1:7" ht="15.6" x14ac:dyDescent="0.3">
      <c r="A64" s="21" t="s">
        <v>66</v>
      </c>
      <c r="B64" s="17" t="s">
        <v>126</v>
      </c>
      <c r="C64" s="5" t="s">
        <v>137</v>
      </c>
      <c r="D64" s="3">
        <v>1</v>
      </c>
      <c r="E64" s="17"/>
      <c r="F64" s="48"/>
      <c r="G64" s="47">
        <f t="shared" si="0"/>
        <v>0</v>
      </c>
    </row>
    <row r="65" spans="1:7" ht="15.6" x14ac:dyDescent="0.3">
      <c r="A65" s="21" t="s">
        <v>67</v>
      </c>
      <c r="B65" s="17">
        <v>190703700</v>
      </c>
      <c r="C65" s="5" t="s">
        <v>138</v>
      </c>
      <c r="D65" s="3">
        <v>2</v>
      </c>
      <c r="E65" s="17"/>
      <c r="F65" s="48"/>
      <c r="G65" s="47">
        <f t="shared" si="0"/>
        <v>0</v>
      </c>
    </row>
    <row r="66" spans="1:7" ht="15.6" x14ac:dyDescent="0.3">
      <c r="A66" s="21" t="s">
        <v>68</v>
      </c>
      <c r="B66" s="17">
        <v>200114122</v>
      </c>
      <c r="C66" s="5" t="s">
        <v>139</v>
      </c>
      <c r="D66" s="3">
        <v>1</v>
      </c>
      <c r="E66" s="17"/>
      <c r="F66" s="48"/>
      <c r="G66" s="47">
        <f t="shared" si="0"/>
        <v>0</v>
      </c>
    </row>
    <row r="67" spans="1:7" ht="15.6" x14ac:dyDescent="0.3">
      <c r="A67" s="21" t="s">
        <v>113</v>
      </c>
      <c r="B67" s="17" t="s">
        <v>127</v>
      </c>
      <c r="C67" s="5" t="s">
        <v>140</v>
      </c>
      <c r="D67" s="3">
        <v>6</v>
      </c>
      <c r="E67" s="17"/>
      <c r="F67" s="48"/>
      <c r="G67" s="47">
        <f t="shared" si="0"/>
        <v>0</v>
      </c>
    </row>
    <row r="68" spans="1:7" ht="15.6" x14ac:dyDescent="0.3">
      <c r="A68" s="21" t="s">
        <v>114</v>
      </c>
      <c r="B68" s="17" t="s">
        <v>128</v>
      </c>
      <c r="C68" s="5" t="s">
        <v>141</v>
      </c>
      <c r="D68" s="3">
        <v>6</v>
      </c>
      <c r="E68" s="17"/>
      <c r="F68" s="48"/>
      <c r="G68" s="47">
        <f t="shared" si="0"/>
        <v>0</v>
      </c>
    </row>
    <row r="69" spans="1:7" ht="15.6" x14ac:dyDescent="0.3">
      <c r="A69" s="21" t="s">
        <v>115</v>
      </c>
      <c r="B69" s="17" t="s">
        <v>129</v>
      </c>
      <c r="C69" s="5" t="s">
        <v>142</v>
      </c>
      <c r="D69" s="3">
        <v>6</v>
      </c>
      <c r="E69" s="17"/>
      <c r="F69" s="48"/>
      <c r="G69" s="47">
        <f t="shared" si="0"/>
        <v>0</v>
      </c>
    </row>
    <row r="70" spans="1:7" ht="15.6" x14ac:dyDescent="0.3">
      <c r="A70" s="21" t="s">
        <v>116</v>
      </c>
      <c r="B70" s="17" t="s">
        <v>130</v>
      </c>
      <c r="C70" s="5" t="s">
        <v>143</v>
      </c>
      <c r="D70" s="3">
        <v>6</v>
      </c>
      <c r="E70" s="17"/>
      <c r="F70" s="48"/>
      <c r="G70" s="47">
        <f t="shared" si="0"/>
        <v>0</v>
      </c>
    </row>
    <row r="71" spans="1:7" ht="15.6" x14ac:dyDescent="0.3">
      <c r="A71" s="21" t="s">
        <v>117</v>
      </c>
      <c r="B71" s="17">
        <v>210002096</v>
      </c>
      <c r="C71" s="5" t="s">
        <v>144</v>
      </c>
      <c r="D71" s="3">
        <v>6</v>
      </c>
      <c r="E71" s="17"/>
      <c r="F71" s="48"/>
      <c r="G71" s="47">
        <f t="shared" si="0"/>
        <v>0</v>
      </c>
    </row>
    <row r="72" spans="1:7" ht="15.6" x14ac:dyDescent="0.3">
      <c r="A72" s="21" t="s">
        <v>118</v>
      </c>
      <c r="B72" s="17" t="s">
        <v>131</v>
      </c>
      <c r="C72" s="5" t="s">
        <v>145</v>
      </c>
      <c r="D72" s="3">
        <v>6</v>
      </c>
      <c r="E72" s="17"/>
      <c r="F72" s="48"/>
      <c r="G72" s="47">
        <f t="shared" si="0"/>
        <v>0</v>
      </c>
    </row>
    <row r="73" spans="1:7" ht="15.6" x14ac:dyDescent="0.3">
      <c r="A73" s="21" t="s">
        <v>119</v>
      </c>
      <c r="B73" s="17">
        <v>200112251</v>
      </c>
      <c r="C73" s="5" t="s">
        <v>146</v>
      </c>
      <c r="D73" s="3">
        <v>6</v>
      </c>
      <c r="E73" s="17"/>
      <c r="F73" s="48"/>
      <c r="G73" s="47">
        <f t="shared" si="0"/>
        <v>0</v>
      </c>
    </row>
    <row r="74" spans="1:7" ht="15.6" x14ac:dyDescent="0.3">
      <c r="A74" s="21" t="s">
        <v>120</v>
      </c>
      <c r="B74" s="17">
        <v>210002097</v>
      </c>
      <c r="C74" s="5" t="s">
        <v>147</v>
      </c>
      <c r="D74" s="3">
        <v>6</v>
      </c>
      <c r="E74" s="17"/>
      <c r="F74" s="48"/>
      <c r="G74" s="47">
        <f t="shared" si="0"/>
        <v>0</v>
      </c>
    </row>
    <row r="75" spans="1:7" ht="15.6" x14ac:dyDescent="0.3">
      <c r="A75" s="21" t="s">
        <v>121</v>
      </c>
      <c r="B75" s="17">
        <v>200112253</v>
      </c>
      <c r="C75" s="5" t="s">
        <v>148</v>
      </c>
      <c r="D75" s="3">
        <v>6</v>
      </c>
      <c r="E75" s="17"/>
      <c r="F75" s="48"/>
      <c r="G75" s="47">
        <f t="shared" si="0"/>
        <v>0</v>
      </c>
    </row>
    <row r="76" spans="1:7" ht="15.6" x14ac:dyDescent="0.3">
      <c r="F76" s="49" t="s">
        <v>100</v>
      </c>
      <c r="G76" s="50">
        <f>SUM(G23:G75)</f>
        <v>0</v>
      </c>
    </row>
    <row r="77" spans="1:7" ht="15.6" x14ac:dyDescent="0.3">
      <c r="B77" s="6"/>
      <c r="F77" s="49" t="s">
        <v>101</v>
      </c>
      <c r="G77" s="50">
        <f>+G76*0.12</f>
        <v>0</v>
      </c>
    </row>
    <row r="78" spans="1:7" ht="15.6" x14ac:dyDescent="0.3">
      <c r="B78" s="6"/>
      <c r="F78" s="49" t="s">
        <v>102</v>
      </c>
      <c r="G78" s="50">
        <f>+G76+G77</f>
        <v>0</v>
      </c>
    </row>
    <row r="79" spans="1:7" ht="15.6" x14ac:dyDescent="0.3">
      <c r="B79" s="6"/>
      <c r="F79" s="18"/>
      <c r="G79" s="18"/>
    </row>
    <row r="80" spans="1:7" x14ac:dyDescent="0.25">
      <c r="F80" s="18"/>
      <c r="G80" s="18"/>
    </row>
    <row r="81" spans="1:8" s="10" customFormat="1" ht="16.2" thickBot="1" x14ac:dyDescent="0.35">
      <c r="A81" s="10" t="s">
        <v>103</v>
      </c>
      <c r="C81" s="20"/>
    </row>
    <row r="82" spans="1:8" s="10" customFormat="1" ht="15.6" x14ac:dyDescent="0.3">
      <c r="H82" s="11"/>
    </row>
    <row r="83" spans="1:8" s="10" customFormat="1" ht="15.6" x14ac:dyDescent="0.3">
      <c r="H83" s="11"/>
    </row>
    <row r="84" spans="1:8" s="10" customFormat="1" ht="15.6" x14ac:dyDescent="0.3">
      <c r="H84" s="11"/>
    </row>
    <row r="85" spans="1:8" s="10" customFormat="1" ht="16.2" thickBot="1" x14ac:dyDescent="0.35">
      <c r="A85" s="10" t="s">
        <v>104</v>
      </c>
      <c r="C85" s="20"/>
      <c r="H85" s="11"/>
    </row>
    <row r="86" spans="1:8" s="10" customFormat="1" ht="15.6" x14ac:dyDescent="0.3">
      <c r="H86" s="11"/>
    </row>
    <row r="87" spans="1:8" customFormat="1" ht="14.4" x14ac:dyDescent="0.3"/>
    <row r="88" spans="1:8" customFormat="1" ht="14.4" x14ac:dyDescent="0.3"/>
    <row r="89" spans="1:8" s="10" customFormat="1" ht="16.2" thickBot="1" x14ac:dyDescent="0.35">
      <c r="A89" s="10" t="s">
        <v>109</v>
      </c>
      <c r="C89" s="20"/>
      <c r="H89" s="11"/>
    </row>
    <row r="90" spans="1:8" s="10" customFormat="1" ht="15.6" x14ac:dyDescent="0.3">
      <c r="H90" s="11"/>
    </row>
    <row r="91" spans="1:8" s="41" customFormat="1" ht="20.100000000000001" customHeight="1" x14ac:dyDescent="0.25">
      <c r="A91" s="39"/>
      <c r="B91" s="39"/>
      <c r="C91" s="40"/>
    </row>
    <row r="92" spans="1:8" s="41" customFormat="1" ht="20.100000000000001" customHeight="1" thickBot="1" x14ac:dyDescent="0.35">
      <c r="A92" s="10" t="s">
        <v>110</v>
      </c>
      <c r="B92" s="10"/>
      <c r="C92" s="20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2022-08-05T17:56:49Z</cp:lastPrinted>
  <dcterms:created xsi:type="dcterms:W3CDTF">2022-05-25T14:56:01Z</dcterms:created>
  <dcterms:modified xsi:type="dcterms:W3CDTF">2022-08-25T16:31:12Z</dcterms:modified>
</cp:coreProperties>
</file>