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16" documentId="13_ncr:1_{50488F4E-1811-4B2B-A075-6778FEFFB78F}" xr6:coauthVersionLast="47" xr6:coauthVersionMax="47" xr10:uidLastSave="{74C89964-E26B-428F-8204-52A95B073A65}"/>
  <bookViews>
    <workbookView xWindow="-108" yWindow="-108" windowWidth="23256" windowHeight="12456" xr2:uid="{E10DD6B4-9F67-4599-9169-E25FD4BDA49B}"/>
  </bookViews>
  <sheets>
    <sheet name="JAIRO" sheetId="1" r:id="rId1"/>
    <sheet name="INQUIO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2" i="5" l="1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63" i="5" s="1"/>
  <c r="C7" i="5"/>
  <c r="C7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64" i="5" l="1"/>
  <c r="G65" i="5" s="1"/>
  <c r="G63" i="1"/>
  <c r="G64" i="1" s="1"/>
  <c r="G65" i="1" s="1"/>
</calcChain>
</file>

<file path=xl/sharedStrings.xml><?xml version="1.0" encoding="utf-8"?>
<sst xmlns="http://schemas.openxmlformats.org/spreadsheetml/2006/main" count="230" uniqueCount="113">
  <si>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</si>
  <si>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</si>
  <si>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</si>
  <si>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</si>
  <si>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</si>
  <si>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</si>
  <si>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</si>
  <si>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</si>
  <si>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</si>
  <si>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</si>
  <si>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</si>
  <si>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</si>
  <si>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</si>
  <si>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</si>
  <si>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</si>
  <si>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</si>
  <si>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</si>
  <si>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</si>
  <si>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</si>
  <si>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</si>
  <si>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</si>
  <si>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</si>
  <si>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</si>
  <si>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</si>
  <si>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</si>
  <si>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</si>
  <si>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</si>
  <si>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</si>
  <si>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</si>
  <si>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</si>
  <si>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</si>
  <si>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</si>
  <si>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</si>
  <si>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</si>
  <si>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T50022410</t>
  </si>
  <si>
    <t>T50022412</t>
  </si>
  <si>
    <t>T50022414</t>
  </si>
  <si>
    <t>T50022416</t>
  </si>
  <si>
    <t>T50022418</t>
  </si>
  <si>
    <t>T50022420</t>
  </si>
  <si>
    <t>T50022422</t>
  </si>
  <si>
    <t>T50092714</t>
  </si>
  <si>
    <t>T50092716</t>
  </si>
  <si>
    <t>T50092718</t>
  </si>
  <si>
    <t>T50092720</t>
  </si>
  <si>
    <t>T50092722</t>
  </si>
  <si>
    <t>T50022408</t>
  </si>
  <si>
    <t>T50092708</t>
  </si>
  <si>
    <t>T50092710</t>
  </si>
  <si>
    <t>T50092712</t>
  </si>
  <si>
    <t xml:space="preserve">TORNILLO BLOQ. 2.7*20 MM ACERO </t>
  </si>
  <si>
    <t>T50022406</t>
  </si>
  <si>
    <t>T50022424</t>
  </si>
  <si>
    <t>T50022426</t>
  </si>
  <si>
    <t>T50092706</t>
  </si>
  <si>
    <t>T50092735</t>
  </si>
  <si>
    <t>T50092740</t>
  </si>
  <si>
    <t>200518262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</si>
  <si>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</si>
  <si>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</si>
  <si>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</si>
  <si>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</si>
  <si>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</si>
  <si>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</si>
  <si>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</si>
  <si>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</si>
  <si>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</si>
  <si>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</si>
  <si>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</si>
  <si>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</si>
  <si>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</si>
  <si>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</si>
  <si>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</si>
  <si>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</si>
  <si>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</si>
  <si>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</si>
  <si>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</si>
  <si>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</si>
  <si>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</si>
  <si>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</si>
  <si>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 xml:space="preserve">     VENTA -CIRUGÍA</t>
  </si>
  <si>
    <t>TORNILLERA 2,7MM DOS</t>
  </si>
  <si>
    <t>INSRUMENTADOR</t>
  </si>
  <si>
    <t>VERIFICADO POR:</t>
  </si>
  <si>
    <t>No. IDENTIFICACION</t>
  </si>
  <si>
    <t>TORNILLO CORTICAL 2.4 *14 MM TITANIO</t>
  </si>
  <si>
    <t>TORNILLO CORTICAL 2.4 *16 MM TITANIO</t>
  </si>
  <si>
    <t>200518258</t>
  </si>
  <si>
    <t>210126753</t>
  </si>
  <si>
    <t>210126754</t>
  </si>
  <si>
    <t xml:space="preserve">TORNILLO CORTICAL 2.4X06 MM TITANIO </t>
  </si>
  <si>
    <t xml:space="preserve">TORNILLO CORTICAL 2.4X08 MM TITANIO </t>
  </si>
  <si>
    <t xml:space="preserve">TORNILLO CORTICAL 2.4X10 MM TITANIO </t>
  </si>
  <si>
    <t xml:space="preserve">TORNILLO CORTICAL 2.4X12 MM TITANIO </t>
  </si>
  <si>
    <t xml:space="preserve">TORNILLO CORTICAL 2.4X18MM TITANIO </t>
  </si>
  <si>
    <t xml:space="preserve">TORNILLO CORTICAL 2.4X20 MM TITANIO </t>
  </si>
  <si>
    <t xml:space="preserve">TORNILLO CORTICAL 2.4X22MM TITANIO </t>
  </si>
  <si>
    <t xml:space="preserve">TORNILLO CORTICAL 2.4X24MM TITANIO </t>
  </si>
  <si>
    <t xml:space="preserve">TORNILLO CORTICAL 2.4X26MM TITANIO </t>
  </si>
  <si>
    <t xml:space="preserve">TORNILLO BLOQ. 2.7*06 MM TITANIO </t>
  </si>
  <si>
    <t xml:space="preserve">TORNILLO BLOQ. 2.7*08 MM TITANIO </t>
  </si>
  <si>
    <t xml:space="preserve">TORNILLO BLOQ. 2.7*10 MM TITANIO </t>
  </si>
  <si>
    <t xml:space="preserve">TORNILLO BLOQ. 2.7*12 MM TITANIO </t>
  </si>
  <si>
    <t xml:space="preserve">TORNILLO BLOQ. 2.7*14 MM TITANIO </t>
  </si>
  <si>
    <t>TORNILLO BLOQ. 2.7*16 MM TITANIO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</si>
  <si>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</si>
  <si>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</si>
  <si>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</si>
  <si>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</si>
  <si>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</si>
  <si>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</si>
  <si>
    <t xml:space="preserve">TORNILLO BLOQ. 2.7*35 MM TITANIO </t>
  </si>
  <si>
    <t xml:space="preserve">TORNILLO BLOQ. 2.7*40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</si>
</sst>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7" formatCode="&quot;$&quot;#,##0.00"/>
    <numFmt numFmtId="169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63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vertical="top" readingOrder="1"/>
      <protection locked="0"/>
    </xf>
    <xf numFmtId="0" fontId="2" fillId="0" borderId="1" xfId="3" applyFont="1" applyBorder="1" applyAlignment="1" applyProtection="1">
      <alignment horizontal="center" vertical="top" wrapText="1" readingOrder="1"/>
      <protection locked="0"/>
    </xf>
    <xf numFmtId="0" fontId="2" fillId="0" borderId="1" xfId="3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readingOrder="1"/>
    </xf>
    <xf numFmtId="0" fontId="4" fillId="0" borderId="0" xfId="0" applyFont="1" applyAlignment="1">
      <alignment horizontal="center"/>
    </xf>
    <xf numFmtId="0" fontId="12" fillId="3" borderId="0" xfId="0" applyFont="1" applyFill="1" applyAlignment="1">
      <alignment horizontal="left" vertical="center"/>
    </xf>
    <xf numFmtId="0" fontId="9" fillId="0" borderId="4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1" fillId="4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5" fillId="7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3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5" fillId="0" borderId="0" xfId="0" applyFont="1" applyAlignment="1">
      <alignment horizontal="center" vertical="center"/>
    </xf>
    <xf numFmtId="0" fontId="11" fillId="4" borderId="0" xfId="0" applyFont="1" applyFill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0" fillId="0" borderId="0" xfId="3" applyFont="1" applyAlignment="1">
      <alignment horizontal="center"/>
    </xf>
    <xf numFmtId="0" fontId="14" fillId="5" borderId="3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167" fontId="5" fillId="2" borderId="1" xfId="0" applyNumberFormat="1" applyFont="1" applyFill="1" applyBorder="1" applyAlignment="1" applyProtection="1">
      <alignment horizontal="right" vertical="center" wrapText="1" readingOrder="1"/>
      <protection locked="0"/>
    </xf>
    <xf numFmtId="167" fontId="3" fillId="0" borderId="1" xfId="1" applyNumberFormat="1" applyFont="1" applyBorder="1" applyAlignment="1">
      <alignment horizontal="right"/>
    </xf>
    <xf numFmtId="167" fontId="4" fillId="0" borderId="0" xfId="3" applyNumberFormat="1" applyFont="1" applyAlignment="1">
      <alignment wrapText="1"/>
    </xf>
    <xf numFmtId="167" fontId="4" fillId="0" borderId="1" xfId="1" applyNumberFormat="1" applyFont="1" applyBorder="1" applyAlignment="1"/>
    <xf numFmtId="169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EEF4BFD4-8D4C-40A5-AE48-E617A793A2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529725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236C3B-67C1-4211-8E5E-A75F66AD11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dimension ref="A1:O79"/>
  <sheetViews>
    <sheetView showGridLines="0" tabSelected="1" zoomScale="86" zoomScaleNormal="86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109375" style="1" bestFit="1" customWidth="1"/>
    <col min="2" max="2" width="17.5546875" style="3" customWidth="1"/>
    <col min="3" max="3" width="70.44140625" style="2" customWidth="1"/>
    <col min="4" max="4" width="22.77734375" style="1" bestFit="1" customWidth="1"/>
    <col min="5" max="5" width="19.21875" style="1" bestFit="1" customWidth="1"/>
    <col min="6" max="6" width="16.88671875" style="1" customWidth="1"/>
    <col min="7" max="7" width="17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  <c r="D1" s="2"/>
      <c r="E1" s="2"/>
      <c r="F1" s="2"/>
      <c r="H1" s="1"/>
    </row>
    <row r="2" spans="1:15" ht="20.100000000000001" customHeight="1" x14ac:dyDescent="0.3">
      <c r="A2" s="55" t="s">
        <v>58</v>
      </c>
      <c r="B2" s="55"/>
      <c r="C2" s="55"/>
      <c r="D2" s="55"/>
      <c r="E2" s="55"/>
      <c r="F2" s="55"/>
      <c r="G2" s="55"/>
      <c r="H2" s="27"/>
    </row>
    <row r="3" spans="1:15" ht="20.100000000000001" customHeight="1" x14ac:dyDescent="0.3">
      <c r="A3" s="55" t="s">
        <v>59</v>
      </c>
      <c r="B3" s="55"/>
      <c r="C3" s="55"/>
      <c r="D3" s="55"/>
      <c r="E3" s="55"/>
      <c r="F3" s="55"/>
      <c r="G3" s="55"/>
      <c r="H3" s="27"/>
    </row>
    <row r="4" spans="1:15" ht="20.100000000000001" customHeight="1" x14ac:dyDescent="0.3">
      <c r="A4" s="55" t="s">
        <v>60</v>
      </c>
      <c r="B4" s="55"/>
      <c r="C4" s="55"/>
      <c r="D4" s="55"/>
      <c r="E4" s="55"/>
      <c r="F4" s="55"/>
      <c r="G4" s="55"/>
      <c r="H4" s="27"/>
      <c r="N4" s="52"/>
      <c r="O4" s="52"/>
    </row>
    <row r="5" spans="1:15" ht="20.100000000000001" customHeight="1" x14ac:dyDescent="0.3">
      <c r="A5" s="27"/>
      <c r="B5" s="27"/>
      <c r="C5" s="27"/>
      <c r="D5" s="27"/>
      <c r="E5" s="27"/>
      <c r="F5" s="27"/>
      <c r="G5" s="27"/>
      <c r="H5" s="1"/>
      <c r="N5" s="52"/>
      <c r="O5" s="52"/>
    </row>
    <row r="6" spans="1:15" ht="20.100000000000001" customHeight="1" x14ac:dyDescent="0.3">
      <c r="A6" s="27"/>
      <c r="B6" s="27"/>
      <c r="C6" s="27"/>
      <c r="D6" s="27"/>
      <c r="E6" s="27"/>
      <c r="F6" s="27"/>
      <c r="G6" s="27"/>
      <c r="H6" s="1"/>
      <c r="N6" s="28"/>
      <c r="O6" s="28"/>
    </row>
    <row r="7" spans="1:15" ht="20.100000000000001" customHeight="1" x14ac:dyDescent="0.25">
      <c r="A7" s="53" t="s">
        <v>61</v>
      </c>
      <c r="B7" s="54"/>
      <c r="C7" s="62">
        <f ca="1">NOW()</f>
        <v>44798.49248483796</v>
      </c>
      <c r="D7" s="29" t="s">
        <v>62</v>
      </c>
      <c r="E7" s="30"/>
      <c r="F7" s="31"/>
      <c r="G7" s="31"/>
      <c r="H7" s="1"/>
      <c r="N7" s="28"/>
      <c r="O7" s="28"/>
    </row>
    <row r="8" spans="1:15" ht="20.100000000000001" customHeight="1" x14ac:dyDescent="0.3">
      <c r="A8" s="15"/>
      <c r="B8" s="19"/>
      <c r="C8" s="19"/>
      <c r="D8" s="19"/>
      <c r="E8" s="19"/>
      <c r="F8" s="19"/>
      <c r="G8" s="15"/>
      <c r="H8" s="1"/>
      <c r="N8" s="28"/>
      <c r="O8" s="28"/>
    </row>
    <row r="9" spans="1:15" ht="20.100000000000001" customHeight="1" x14ac:dyDescent="0.25">
      <c r="A9" s="53" t="s">
        <v>63</v>
      </c>
      <c r="B9" s="54"/>
      <c r="C9" s="32"/>
      <c r="D9" s="33" t="s">
        <v>64</v>
      </c>
      <c r="E9" s="34"/>
      <c r="F9" s="35"/>
      <c r="G9" s="35"/>
      <c r="H9" s="1"/>
      <c r="N9" s="28"/>
      <c r="O9" s="28"/>
    </row>
    <row r="10" spans="1:15" ht="20.100000000000001" customHeight="1" x14ac:dyDescent="0.3">
      <c r="A10" s="15"/>
      <c r="B10" s="19"/>
      <c r="C10" s="19"/>
      <c r="D10" s="19"/>
      <c r="E10" s="19"/>
      <c r="F10" s="19"/>
      <c r="G10" s="15"/>
      <c r="H10" s="1"/>
      <c r="N10" s="28"/>
      <c r="O10" s="28"/>
    </row>
    <row r="11" spans="1:15" ht="20.100000000000001" customHeight="1" x14ac:dyDescent="0.25">
      <c r="A11" s="53" t="s">
        <v>65</v>
      </c>
      <c r="B11" s="54"/>
      <c r="C11" s="36"/>
      <c r="D11" s="33" t="s">
        <v>66</v>
      </c>
      <c r="E11" s="32" t="s">
        <v>80</v>
      </c>
      <c r="F11" s="20"/>
      <c r="G11" s="20"/>
      <c r="H11" s="1"/>
      <c r="N11" s="28"/>
      <c r="O11" s="28"/>
    </row>
    <row r="12" spans="1:15" ht="20.100000000000001" customHeight="1" x14ac:dyDescent="0.3">
      <c r="A12" s="15"/>
      <c r="B12" s="19"/>
      <c r="C12" s="19"/>
      <c r="D12" s="19"/>
      <c r="E12" s="19"/>
      <c r="F12" s="19"/>
      <c r="G12" s="15"/>
      <c r="H12" s="1"/>
      <c r="N12" s="37"/>
      <c r="O12" s="37"/>
    </row>
    <row r="13" spans="1:15" ht="20.100000000000001" customHeight="1" x14ac:dyDescent="0.25">
      <c r="A13" s="53" t="s">
        <v>67</v>
      </c>
      <c r="B13" s="54"/>
      <c r="C13" s="62"/>
      <c r="D13" s="33" t="s">
        <v>68</v>
      </c>
      <c r="E13" s="38"/>
      <c r="F13" s="39"/>
      <c r="G13" s="39"/>
      <c r="H13" s="1"/>
      <c r="N13" s="37"/>
      <c r="O13" s="37"/>
    </row>
    <row r="14" spans="1:15" ht="20.100000000000001" customHeight="1" x14ac:dyDescent="0.3">
      <c r="A14" s="15"/>
      <c r="B14" s="19"/>
      <c r="C14" s="19"/>
      <c r="D14" s="19"/>
      <c r="E14" s="19"/>
      <c r="F14" s="19"/>
      <c r="G14" s="18"/>
      <c r="H14" s="1"/>
      <c r="N14" s="40"/>
      <c r="O14" s="40"/>
    </row>
    <row r="15" spans="1:15" ht="20.100000000000001" customHeight="1" x14ac:dyDescent="0.25">
      <c r="A15" s="53" t="s">
        <v>69</v>
      </c>
      <c r="B15" s="54"/>
      <c r="C15" s="32"/>
      <c r="D15" s="20"/>
      <c r="E15" s="41"/>
      <c r="F15" s="41"/>
      <c r="G15" s="20"/>
      <c r="H15" s="1"/>
      <c r="N15" s="40"/>
      <c r="O15" s="40"/>
    </row>
    <row r="16" spans="1:15" ht="20.100000000000001" customHeight="1" x14ac:dyDescent="0.3">
      <c r="A16" s="15"/>
      <c r="B16" s="19"/>
      <c r="C16" s="19"/>
      <c r="D16" s="19"/>
      <c r="E16" s="19"/>
      <c r="F16" s="19"/>
      <c r="G16" s="18"/>
      <c r="H16" s="1"/>
      <c r="N16" s="40"/>
      <c r="O16" s="40"/>
    </row>
    <row r="17" spans="1:15" ht="20.100000000000001" customHeight="1" x14ac:dyDescent="0.25">
      <c r="A17" s="53" t="s">
        <v>70</v>
      </c>
      <c r="B17" s="54"/>
      <c r="C17" s="32"/>
      <c r="D17" s="33" t="s">
        <v>84</v>
      </c>
      <c r="E17" s="38"/>
      <c r="F17" s="41"/>
      <c r="G17" s="20"/>
      <c r="H17" s="1"/>
      <c r="N17" s="40"/>
      <c r="O17" s="40"/>
    </row>
    <row r="18" spans="1:15" ht="20.100000000000001" customHeight="1" x14ac:dyDescent="0.3">
      <c r="A18" s="15"/>
      <c r="B18" s="19"/>
      <c r="C18" s="19"/>
      <c r="D18" s="19"/>
      <c r="E18" s="19"/>
      <c r="F18" s="19"/>
      <c r="G18" s="18"/>
      <c r="H18" s="1"/>
      <c r="N18" s="7"/>
      <c r="O18" s="7"/>
    </row>
    <row r="19" spans="1:15" ht="20.100000000000001" customHeight="1" x14ac:dyDescent="0.25">
      <c r="A19" s="53" t="s">
        <v>71</v>
      </c>
      <c r="B19" s="54"/>
      <c r="C19" s="30"/>
      <c r="D19" s="31"/>
      <c r="E19" s="42"/>
      <c r="F19" s="42"/>
      <c r="G19" s="25"/>
      <c r="H19" s="1"/>
      <c r="N19" s="7"/>
      <c r="O19" s="7"/>
    </row>
    <row r="20" spans="1:15" ht="20.100000000000001" customHeight="1" x14ac:dyDescent="0.25">
      <c r="A20" s="15"/>
      <c r="B20" s="21"/>
      <c r="C20" s="15"/>
      <c r="D20" s="15"/>
      <c r="E20" s="15"/>
      <c r="F20" s="15"/>
      <c r="G20" s="15"/>
      <c r="H20" s="1"/>
      <c r="N20" s="7"/>
      <c r="O20" s="7"/>
    </row>
    <row r="21" spans="1:15" ht="20.100000000000001" customHeight="1" x14ac:dyDescent="0.3">
      <c r="A21" s="56" t="s">
        <v>81</v>
      </c>
      <c r="B21" s="56"/>
      <c r="C21" s="56"/>
      <c r="D21" s="56"/>
      <c r="E21" s="56"/>
      <c r="F21" s="56"/>
      <c r="G21" s="56"/>
      <c r="H21" s="1"/>
      <c r="N21" s="7"/>
      <c r="O21" s="7"/>
    </row>
    <row r="22" spans="1:15" ht="30" customHeight="1" x14ac:dyDescent="0.25">
      <c r="A22" s="22" t="s">
        <v>73</v>
      </c>
      <c r="B22" s="22" t="s">
        <v>75</v>
      </c>
      <c r="C22" s="22" t="s">
        <v>74</v>
      </c>
      <c r="D22" s="22" t="s">
        <v>72</v>
      </c>
      <c r="E22" s="22" t="s">
        <v>79</v>
      </c>
      <c r="F22" s="43" t="s">
        <v>3</v>
      </c>
      <c r="G22" s="43" t="s">
        <v>2</v>
      </c>
      <c r="H22" s="1"/>
      <c r="N22" s="7"/>
      <c r="O22" s="7"/>
    </row>
    <row r="23" spans="1:15" s="8" customFormat="1" ht="18.75" customHeight="1" x14ac:dyDescent="0.25">
      <c r="A23" s="9" t="s">
        <v>24</v>
      </c>
      <c r="B23" s="23" t="s">
        <v>87</v>
      </c>
      <c r="C23" s="10" t="s">
        <v>25</v>
      </c>
      <c r="D23" s="6">
        <v>6</v>
      </c>
      <c r="E23" s="23"/>
      <c r="F23" s="58"/>
      <c r="G23" s="58">
        <f t="shared" ref="G23:G62" si="0">+D23*F23</f>
        <v>0</v>
      </c>
      <c r="N23" s="7"/>
      <c r="O23" s="7"/>
    </row>
    <row r="24" spans="1:15" s="8" customFormat="1" ht="18.75" customHeight="1" x14ac:dyDescent="0.25">
      <c r="A24" s="9" t="s">
        <v>26</v>
      </c>
      <c r="B24" s="23" t="s">
        <v>88</v>
      </c>
      <c r="C24" s="10" t="s">
        <v>27</v>
      </c>
      <c r="D24" s="6">
        <v>5</v>
      </c>
      <c r="E24" s="23"/>
      <c r="F24" s="58"/>
      <c r="G24" s="58">
        <f t="shared" si="0"/>
        <v>0</v>
      </c>
      <c r="N24" s="7"/>
      <c r="O24" s="7"/>
    </row>
    <row r="25" spans="1:15" s="8" customFormat="1" ht="18.75" customHeight="1" x14ac:dyDescent="0.25">
      <c r="A25" s="9" t="s">
        <v>28</v>
      </c>
      <c r="B25" s="23" t="s">
        <v>89</v>
      </c>
      <c r="C25" s="10" t="s">
        <v>29</v>
      </c>
      <c r="D25" s="6">
        <v>1</v>
      </c>
      <c r="E25" s="23"/>
      <c r="F25" s="58"/>
      <c r="G25" s="58">
        <f t="shared" si="0"/>
        <v>0</v>
      </c>
      <c r="N25" s="7"/>
      <c r="O25" s="7"/>
    </row>
    <row r="26" spans="1:15" s="8" customFormat="1" ht="18.75" customHeight="1" x14ac:dyDescent="0.25">
      <c r="A26" s="9" t="s">
        <v>30</v>
      </c>
      <c r="B26" s="23">
        <v>201124284</v>
      </c>
      <c r="C26" s="10" t="s">
        <v>31</v>
      </c>
      <c r="D26" s="6">
        <v>6</v>
      </c>
      <c r="E26" s="23"/>
      <c r="F26" s="58"/>
      <c r="G26" s="58">
        <f t="shared" si="0"/>
        <v>0</v>
      </c>
      <c r="N26" s="7"/>
      <c r="O26" s="7"/>
    </row>
    <row r="27" spans="1:15" s="8" customFormat="1" ht="18.75" customHeight="1" x14ac:dyDescent="0.25">
      <c r="A27" s="9" t="s">
        <v>32</v>
      </c>
      <c r="B27" s="23" t="s">
        <v>57</v>
      </c>
      <c r="C27" s="10" t="s">
        <v>33</v>
      </c>
      <c r="D27" s="6">
        <v>6</v>
      </c>
      <c r="E27" s="23"/>
      <c r="F27" s="58"/>
      <c r="G27" s="58">
        <f t="shared" si="0"/>
        <v>0</v>
      </c>
      <c r="N27" s="7"/>
      <c r="O27" s="7"/>
    </row>
    <row r="28" spans="1:15" s="8" customFormat="1" ht="18.75" customHeight="1" x14ac:dyDescent="0.25">
      <c r="A28" s="9" t="s">
        <v>6</v>
      </c>
      <c r="B28" s="23">
        <v>2000316799</v>
      </c>
      <c r="C28" s="10" t="s">
        <v>7</v>
      </c>
      <c r="D28" s="6">
        <v>3</v>
      </c>
      <c r="E28" s="23"/>
      <c r="F28" s="58"/>
      <c r="G28" s="58">
        <f t="shared" si="0"/>
        <v>0</v>
      </c>
      <c r="N28" s="7"/>
      <c r="O28" s="7"/>
    </row>
    <row r="29" spans="1:15" s="8" customFormat="1" ht="18.75" customHeight="1" x14ac:dyDescent="0.25">
      <c r="A29" s="9" t="s">
        <v>8</v>
      </c>
      <c r="B29" s="23">
        <v>201225242</v>
      </c>
      <c r="C29" s="10" t="s">
        <v>9</v>
      </c>
      <c r="D29" s="6">
        <v>6</v>
      </c>
      <c r="E29" s="23"/>
      <c r="F29" s="58"/>
      <c r="G29" s="58">
        <f t="shared" si="0"/>
        <v>0</v>
      </c>
      <c r="N29" s="7"/>
      <c r="O29" s="7"/>
    </row>
    <row r="30" spans="1:15" s="8" customFormat="1" ht="18.75" customHeight="1" x14ac:dyDescent="0.25">
      <c r="A30" s="9" t="s">
        <v>10</v>
      </c>
      <c r="B30" s="23">
        <v>201225243</v>
      </c>
      <c r="C30" s="10" t="s">
        <v>11</v>
      </c>
      <c r="D30" s="6">
        <v>6</v>
      </c>
      <c r="E30" s="23"/>
      <c r="F30" s="58"/>
      <c r="G30" s="58">
        <f t="shared" si="0"/>
        <v>0</v>
      </c>
      <c r="N30" s="7"/>
      <c r="O30" s="7"/>
    </row>
    <row r="31" spans="1:15" s="8" customFormat="1" ht="18.75" customHeight="1" x14ac:dyDescent="0.25">
      <c r="A31" s="9" t="s">
        <v>12</v>
      </c>
      <c r="B31" s="23">
        <v>201225586</v>
      </c>
      <c r="C31" s="10" t="s">
        <v>13</v>
      </c>
      <c r="D31" s="6">
        <v>6</v>
      </c>
      <c r="E31" s="23"/>
      <c r="F31" s="58"/>
      <c r="G31" s="58">
        <f t="shared" si="0"/>
        <v>0</v>
      </c>
      <c r="N31" s="7"/>
      <c r="O31" s="7"/>
    </row>
    <row r="32" spans="1:15" s="8" customFormat="1" ht="18.75" customHeight="1" x14ac:dyDescent="0.25">
      <c r="A32" s="9" t="s">
        <v>14</v>
      </c>
      <c r="B32" s="23">
        <v>201225245</v>
      </c>
      <c r="C32" s="10" t="s">
        <v>15</v>
      </c>
      <c r="D32" s="6">
        <v>6</v>
      </c>
      <c r="E32" s="23"/>
      <c r="F32" s="58"/>
      <c r="G32" s="58">
        <f t="shared" si="0"/>
        <v>0</v>
      </c>
      <c r="N32" s="7"/>
      <c r="O32" s="7"/>
    </row>
    <row r="33" spans="1:15" s="8" customFormat="1" ht="18.75" customHeight="1" x14ac:dyDescent="0.25">
      <c r="A33" s="9" t="s">
        <v>16</v>
      </c>
      <c r="B33" s="23">
        <v>201225246</v>
      </c>
      <c r="C33" s="10" t="s">
        <v>17</v>
      </c>
      <c r="D33" s="6">
        <v>6</v>
      </c>
      <c r="E33" s="23"/>
      <c r="F33" s="58"/>
      <c r="G33" s="58">
        <f t="shared" si="0"/>
        <v>0</v>
      </c>
      <c r="N33" s="7"/>
      <c r="O33" s="7"/>
    </row>
    <row r="34" spans="1:15" s="8" customFormat="1" ht="18.75" customHeight="1" x14ac:dyDescent="0.25">
      <c r="A34" s="9" t="s">
        <v>18</v>
      </c>
      <c r="B34" s="23">
        <v>201225588</v>
      </c>
      <c r="C34" s="10" t="s">
        <v>19</v>
      </c>
      <c r="D34" s="6">
        <v>6</v>
      </c>
      <c r="E34" s="23"/>
      <c r="F34" s="58"/>
      <c r="G34" s="58">
        <f t="shared" si="0"/>
        <v>0</v>
      </c>
      <c r="N34" s="7"/>
      <c r="O34" s="7"/>
    </row>
    <row r="35" spans="1:15" s="8" customFormat="1" ht="18.75" customHeight="1" x14ac:dyDescent="0.25">
      <c r="A35" s="9" t="s">
        <v>20</v>
      </c>
      <c r="B35" s="23">
        <v>201225589</v>
      </c>
      <c r="C35" s="10" t="s">
        <v>21</v>
      </c>
      <c r="D35" s="6">
        <v>6</v>
      </c>
      <c r="E35" s="23"/>
      <c r="F35" s="58"/>
      <c r="G35" s="58">
        <f t="shared" si="0"/>
        <v>0</v>
      </c>
      <c r="N35" s="7"/>
      <c r="O35" s="7"/>
    </row>
    <row r="36" spans="1:15" s="8" customFormat="1" ht="18.75" customHeight="1" x14ac:dyDescent="0.25">
      <c r="A36" s="9" t="s">
        <v>22</v>
      </c>
      <c r="B36" s="23">
        <v>190703752</v>
      </c>
      <c r="C36" s="10" t="s">
        <v>23</v>
      </c>
      <c r="D36" s="6">
        <v>6</v>
      </c>
      <c r="E36" s="23"/>
      <c r="F36" s="58"/>
      <c r="G36" s="58">
        <f t="shared" si="0"/>
        <v>0</v>
      </c>
      <c r="N36" s="7"/>
      <c r="O36" s="7"/>
    </row>
    <row r="37" spans="1:15" s="8" customFormat="1" ht="18.75" customHeight="1" x14ac:dyDescent="0.25">
      <c r="A37" s="11" t="s">
        <v>51</v>
      </c>
      <c r="B37" s="23">
        <v>2000096353</v>
      </c>
      <c r="C37" s="12" t="s">
        <v>90</v>
      </c>
      <c r="D37" s="11">
        <v>5</v>
      </c>
      <c r="E37" s="23"/>
      <c r="F37" s="58"/>
      <c r="G37" s="58">
        <f t="shared" si="0"/>
        <v>0</v>
      </c>
      <c r="N37" s="7"/>
      <c r="O37" s="7"/>
    </row>
    <row r="38" spans="1:15" s="8" customFormat="1" ht="18.75" customHeight="1" x14ac:dyDescent="0.25">
      <c r="A38" s="11" t="s">
        <v>46</v>
      </c>
      <c r="B38" s="23">
        <v>2000096353</v>
      </c>
      <c r="C38" s="12" t="s">
        <v>91</v>
      </c>
      <c r="D38" s="11">
        <v>6</v>
      </c>
      <c r="E38" s="23"/>
      <c r="F38" s="58"/>
      <c r="G38" s="58">
        <f t="shared" si="0"/>
        <v>0</v>
      </c>
      <c r="N38" s="7"/>
      <c r="O38" s="7"/>
    </row>
    <row r="39" spans="1:15" s="8" customFormat="1" ht="18.75" customHeight="1" x14ac:dyDescent="0.25">
      <c r="A39" s="13" t="s">
        <v>34</v>
      </c>
      <c r="B39" s="23">
        <v>2000096642</v>
      </c>
      <c r="C39" s="14" t="s">
        <v>92</v>
      </c>
      <c r="D39" s="6">
        <v>6</v>
      </c>
      <c r="E39" s="23"/>
      <c r="F39" s="58"/>
      <c r="G39" s="58">
        <f t="shared" si="0"/>
        <v>0</v>
      </c>
      <c r="N39" s="7"/>
      <c r="O39" s="7"/>
    </row>
    <row r="40" spans="1:15" s="8" customFormat="1" ht="18.75" customHeight="1" x14ac:dyDescent="0.25">
      <c r="A40" s="13" t="s">
        <v>35</v>
      </c>
      <c r="B40" s="23">
        <v>2000096354</v>
      </c>
      <c r="C40" s="14" t="s">
        <v>93</v>
      </c>
      <c r="D40" s="6">
        <v>6</v>
      </c>
      <c r="E40" s="23"/>
      <c r="F40" s="58"/>
      <c r="G40" s="58">
        <f t="shared" si="0"/>
        <v>0</v>
      </c>
      <c r="N40" s="7"/>
      <c r="O40" s="7"/>
    </row>
    <row r="41" spans="1:15" s="8" customFormat="1" ht="20.100000000000001" customHeight="1" x14ac:dyDescent="0.25">
      <c r="A41" s="13" t="s">
        <v>36</v>
      </c>
      <c r="B41" s="23">
        <v>2000111160</v>
      </c>
      <c r="C41" s="14" t="s">
        <v>85</v>
      </c>
      <c r="D41" s="6">
        <v>4</v>
      </c>
      <c r="E41" s="23"/>
      <c r="F41" s="59"/>
      <c r="G41" s="58">
        <f t="shared" si="0"/>
        <v>0</v>
      </c>
      <c r="N41" s="7"/>
      <c r="O41" s="7"/>
    </row>
    <row r="42" spans="1:15" s="8" customFormat="1" ht="20.100000000000001" customHeight="1" x14ac:dyDescent="0.25">
      <c r="A42" s="13" t="s">
        <v>37</v>
      </c>
      <c r="B42" s="23">
        <v>2000111160</v>
      </c>
      <c r="C42" s="14" t="s">
        <v>86</v>
      </c>
      <c r="D42" s="6">
        <v>5</v>
      </c>
      <c r="E42" s="23"/>
      <c r="F42" s="59"/>
      <c r="G42" s="58">
        <f t="shared" si="0"/>
        <v>0</v>
      </c>
      <c r="N42" s="7"/>
      <c r="O42" s="7"/>
    </row>
    <row r="43" spans="1:15" s="8" customFormat="1" ht="20.100000000000001" customHeight="1" x14ac:dyDescent="0.25">
      <c r="A43" s="13" t="s">
        <v>38</v>
      </c>
      <c r="B43" s="23">
        <v>2000105783</v>
      </c>
      <c r="C43" s="14" t="s">
        <v>94</v>
      </c>
      <c r="D43" s="6">
        <v>5</v>
      </c>
      <c r="E43" s="23"/>
      <c r="F43" s="59"/>
      <c r="G43" s="58">
        <f t="shared" si="0"/>
        <v>0</v>
      </c>
      <c r="N43" s="7"/>
      <c r="O43" s="7"/>
    </row>
    <row r="44" spans="1:15" s="8" customFormat="1" ht="20.100000000000001" customHeight="1" x14ac:dyDescent="0.25">
      <c r="A44" s="13" t="s">
        <v>39</v>
      </c>
      <c r="B44" s="23">
        <v>2000096643</v>
      </c>
      <c r="C44" s="14" t="s">
        <v>95</v>
      </c>
      <c r="D44" s="6">
        <v>6</v>
      </c>
      <c r="E44" s="23"/>
      <c r="F44" s="59"/>
      <c r="G44" s="58">
        <f t="shared" si="0"/>
        <v>0</v>
      </c>
      <c r="N44" s="7"/>
      <c r="O44" s="7"/>
    </row>
    <row r="45" spans="1:15" s="8" customFormat="1" ht="20.100000000000001" customHeight="1" x14ac:dyDescent="0.25">
      <c r="A45" s="13" t="s">
        <v>40</v>
      </c>
      <c r="B45" s="23">
        <v>2000083713</v>
      </c>
      <c r="C45" s="14" t="s">
        <v>96</v>
      </c>
      <c r="D45" s="6">
        <v>6</v>
      </c>
      <c r="E45" s="23"/>
      <c r="F45" s="59"/>
      <c r="G45" s="58">
        <f t="shared" si="0"/>
        <v>0</v>
      </c>
      <c r="N45" s="7"/>
      <c r="O45" s="7"/>
    </row>
    <row r="46" spans="1:15" s="8" customFormat="1" ht="20.100000000000001" customHeight="1" x14ac:dyDescent="0.25">
      <c r="A46" s="13" t="s">
        <v>52</v>
      </c>
      <c r="B46" s="23">
        <v>2000087826</v>
      </c>
      <c r="C46" s="14" t="s">
        <v>97</v>
      </c>
      <c r="D46" s="6">
        <v>6</v>
      </c>
      <c r="E46" s="23"/>
      <c r="F46" s="59"/>
      <c r="G46" s="58">
        <f t="shared" si="0"/>
        <v>0</v>
      </c>
      <c r="N46" s="7"/>
      <c r="O46" s="7"/>
    </row>
    <row r="47" spans="1:15" s="8" customFormat="1" ht="20.100000000000001" customHeight="1" x14ac:dyDescent="0.25">
      <c r="A47" s="13" t="s">
        <v>53</v>
      </c>
      <c r="B47" s="23">
        <v>2000087826</v>
      </c>
      <c r="C47" s="14" t="s">
        <v>98</v>
      </c>
      <c r="D47" s="6">
        <v>1</v>
      </c>
      <c r="E47" s="23"/>
      <c r="F47" s="59"/>
      <c r="G47" s="58">
        <f t="shared" si="0"/>
        <v>0</v>
      </c>
      <c r="N47" s="7"/>
      <c r="O47" s="7"/>
    </row>
    <row r="48" spans="1:15" s="8" customFormat="1" ht="20.100000000000001" customHeight="1" x14ac:dyDescent="0.25">
      <c r="A48" s="13" t="s">
        <v>54</v>
      </c>
      <c r="B48" s="23">
        <v>2000083713</v>
      </c>
      <c r="C48" s="14" t="s">
        <v>99</v>
      </c>
      <c r="D48" s="6">
        <v>2</v>
      </c>
      <c r="E48" s="23"/>
      <c r="F48" s="59"/>
      <c r="G48" s="58">
        <f t="shared" si="0"/>
        <v>0</v>
      </c>
      <c r="N48" s="7"/>
      <c r="O48" s="7"/>
    </row>
    <row r="49" spans="1:15" s="8" customFormat="1" ht="20.100000000000001" customHeight="1" x14ac:dyDescent="0.25">
      <c r="A49" s="13" t="s">
        <v>47</v>
      </c>
      <c r="B49" s="23">
        <v>2000083713</v>
      </c>
      <c r="C49" s="14" t="s">
        <v>100</v>
      </c>
      <c r="D49" s="6">
        <v>3</v>
      </c>
      <c r="E49" s="23"/>
      <c r="F49" s="59"/>
      <c r="G49" s="58">
        <f t="shared" si="0"/>
        <v>0</v>
      </c>
      <c r="N49" s="7"/>
      <c r="O49" s="7"/>
    </row>
    <row r="50" spans="1:15" s="8" customFormat="1" ht="20.100000000000001" customHeight="1" x14ac:dyDescent="0.25">
      <c r="A50" s="5" t="s">
        <v>48</v>
      </c>
      <c r="B50" s="23">
        <v>2000023713</v>
      </c>
      <c r="C50" s="14" t="s">
        <v>101</v>
      </c>
      <c r="D50" s="6">
        <v>6</v>
      </c>
      <c r="E50" s="23"/>
      <c r="F50" s="59"/>
      <c r="G50" s="58">
        <f t="shared" si="0"/>
        <v>0</v>
      </c>
      <c r="N50" s="7"/>
      <c r="O50" s="7"/>
    </row>
    <row r="51" spans="1:15" s="8" customFormat="1" ht="20.100000000000001" customHeight="1" x14ac:dyDescent="0.25">
      <c r="A51" s="5" t="s">
        <v>49</v>
      </c>
      <c r="B51" s="23">
        <v>2100022698</v>
      </c>
      <c r="C51" s="14" t="s">
        <v>102</v>
      </c>
      <c r="D51" s="6">
        <v>6</v>
      </c>
      <c r="E51" s="23"/>
      <c r="F51" s="59"/>
      <c r="G51" s="58">
        <f t="shared" si="0"/>
        <v>0</v>
      </c>
      <c r="N51" s="7"/>
      <c r="O51" s="7"/>
    </row>
    <row r="52" spans="1:15" s="8" customFormat="1" ht="20.100000000000001" customHeight="1" x14ac:dyDescent="0.25">
      <c r="A52" s="5" t="s">
        <v>41</v>
      </c>
      <c r="B52" s="23">
        <v>2000110486</v>
      </c>
      <c r="C52" s="14" t="s">
        <v>103</v>
      </c>
      <c r="D52" s="6">
        <v>5</v>
      </c>
      <c r="E52" s="23"/>
      <c r="F52" s="59"/>
      <c r="G52" s="58">
        <f t="shared" si="0"/>
        <v>0</v>
      </c>
      <c r="N52" s="7"/>
      <c r="O52" s="7"/>
    </row>
    <row r="53" spans="1:15" s="8" customFormat="1" ht="20.100000000000001" customHeight="1" x14ac:dyDescent="0.25">
      <c r="A53" s="5" t="s">
        <v>42</v>
      </c>
      <c r="B53" s="23">
        <v>2000110486</v>
      </c>
      <c r="C53" s="14" t="s">
        <v>104</v>
      </c>
      <c r="D53" s="6">
        <v>3</v>
      </c>
      <c r="E53" s="23"/>
      <c r="F53" s="59"/>
      <c r="G53" s="58">
        <f t="shared" si="0"/>
        <v>0</v>
      </c>
      <c r="N53" s="7"/>
      <c r="O53" s="7"/>
    </row>
    <row r="54" spans="1:15" s="8" customFormat="1" ht="20.100000000000001" customHeight="1" x14ac:dyDescent="0.25">
      <c r="A54" s="5" t="s">
        <v>42</v>
      </c>
      <c r="B54" s="23">
        <v>2100028611</v>
      </c>
      <c r="C54" s="14" t="s">
        <v>105</v>
      </c>
      <c r="D54" s="6">
        <v>5</v>
      </c>
      <c r="E54" s="23"/>
      <c r="F54" s="59"/>
      <c r="G54" s="58">
        <f t="shared" si="0"/>
        <v>0</v>
      </c>
      <c r="N54" s="7"/>
      <c r="O54" s="7"/>
    </row>
    <row r="55" spans="1:15" s="8" customFormat="1" ht="20.100000000000001" customHeight="1" x14ac:dyDescent="0.25">
      <c r="A55" s="5" t="s">
        <v>43</v>
      </c>
      <c r="B55" s="23">
        <v>2100010645</v>
      </c>
      <c r="C55" s="14" t="s">
        <v>106</v>
      </c>
      <c r="D55" s="6">
        <v>6</v>
      </c>
      <c r="E55" s="23"/>
      <c r="F55" s="59"/>
      <c r="G55" s="58">
        <f t="shared" si="0"/>
        <v>0</v>
      </c>
      <c r="N55" s="7"/>
      <c r="O55" s="7"/>
    </row>
    <row r="56" spans="1:15" s="8" customFormat="1" ht="20.100000000000001" customHeight="1" x14ac:dyDescent="0.25">
      <c r="A56" s="5" t="s">
        <v>44</v>
      </c>
      <c r="B56" s="23">
        <v>2000098015</v>
      </c>
      <c r="C56" s="14" t="s">
        <v>50</v>
      </c>
      <c r="D56" s="6">
        <v>1</v>
      </c>
      <c r="E56" s="23"/>
      <c r="F56" s="59"/>
      <c r="G56" s="58">
        <f t="shared" si="0"/>
        <v>0</v>
      </c>
      <c r="N56" s="7"/>
      <c r="O56" s="7"/>
    </row>
    <row r="57" spans="1:15" s="8" customFormat="1" ht="20.100000000000001" customHeight="1" x14ac:dyDescent="0.25">
      <c r="A57" s="5" t="s">
        <v>44</v>
      </c>
      <c r="B57" s="23">
        <v>2100007516</v>
      </c>
      <c r="C57" s="14" t="s">
        <v>107</v>
      </c>
      <c r="D57" s="6">
        <v>6</v>
      </c>
      <c r="E57" s="23"/>
      <c r="F57" s="59"/>
      <c r="G57" s="58">
        <f t="shared" si="0"/>
        <v>0</v>
      </c>
      <c r="N57" s="7"/>
      <c r="O57" s="7"/>
    </row>
    <row r="58" spans="1:15" s="8" customFormat="1" ht="20.100000000000001" customHeight="1" x14ac:dyDescent="0.25">
      <c r="A58" s="5" t="s">
        <v>45</v>
      </c>
      <c r="B58" s="23">
        <v>2100010711</v>
      </c>
      <c r="C58" s="14" t="s">
        <v>108</v>
      </c>
      <c r="D58" s="6">
        <v>6</v>
      </c>
      <c r="E58" s="23"/>
      <c r="F58" s="59"/>
      <c r="G58" s="58">
        <f t="shared" si="0"/>
        <v>0</v>
      </c>
      <c r="N58" s="7"/>
      <c r="O58" s="7"/>
    </row>
    <row r="59" spans="1:15" s="8" customFormat="1" ht="20.100000000000001" customHeight="1" x14ac:dyDescent="0.25">
      <c r="A59" s="5" t="s">
        <v>45</v>
      </c>
      <c r="B59" s="23">
        <v>2100010711</v>
      </c>
      <c r="C59" s="14" t="s">
        <v>109</v>
      </c>
      <c r="D59" s="6">
        <v>6</v>
      </c>
      <c r="E59" s="23"/>
      <c r="F59" s="59"/>
      <c r="G59" s="58">
        <f t="shared" si="0"/>
        <v>0</v>
      </c>
      <c r="N59" s="7"/>
      <c r="O59" s="7"/>
    </row>
    <row r="60" spans="1:15" s="8" customFormat="1" ht="20.100000000000001" customHeight="1" x14ac:dyDescent="0.25">
      <c r="A60" s="5" t="s">
        <v>45</v>
      </c>
      <c r="B60" s="23">
        <v>2100010711</v>
      </c>
      <c r="C60" s="14" t="s">
        <v>110</v>
      </c>
      <c r="D60" s="6">
        <v>6</v>
      </c>
      <c r="E60" s="23"/>
      <c r="F60" s="59"/>
      <c r="G60" s="58">
        <f t="shared" si="0"/>
        <v>0</v>
      </c>
      <c r="N60" s="7"/>
      <c r="O60" s="7"/>
    </row>
    <row r="61" spans="1:15" s="8" customFormat="1" ht="20.100000000000001" customHeight="1" x14ac:dyDescent="0.25">
      <c r="A61" s="5" t="s">
        <v>55</v>
      </c>
      <c r="B61" s="23">
        <v>2000098014</v>
      </c>
      <c r="C61" s="14" t="s">
        <v>111</v>
      </c>
      <c r="D61" s="6">
        <v>6</v>
      </c>
      <c r="E61" s="23"/>
      <c r="F61" s="59"/>
      <c r="G61" s="58">
        <f t="shared" si="0"/>
        <v>0</v>
      </c>
      <c r="N61" s="7"/>
      <c r="O61" s="7"/>
    </row>
    <row r="62" spans="1:15" ht="20.100000000000001" customHeight="1" x14ac:dyDescent="0.3">
      <c r="A62" s="5" t="s">
        <v>56</v>
      </c>
      <c r="B62" s="23">
        <v>2000098014</v>
      </c>
      <c r="C62" s="14" t="s">
        <v>112</v>
      </c>
      <c r="D62" s="6">
        <v>6</v>
      </c>
      <c r="E62" s="23"/>
      <c r="F62" s="59"/>
      <c r="G62" s="58">
        <f t="shared" si="0"/>
        <v>0</v>
      </c>
    </row>
    <row r="63" spans="1:15" ht="20.100000000000001" customHeight="1" x14ac:dyDescent="0.3">
      <c r="F63" s="60" t="s">
        <v>76</v>
      </c>
      <c r="G63" s="61">
        <f>SUM(G23:G62)</f>
        <v>0</v>
      </c>
    </row>
    <row r="64" spans="1:15" ht="20.100000000000001" customHeight="1" x14ac:dyDescent="0.3">
      <c r="B64" s="4"/>
      <c r="F64" s="60" t="s">
        <v>77</v>
      </c>
      <c r="G64" s="61">
        <f>+G63*0.12</f>
        <v>0</v>
      </c>
    </row>
    <row r="65" spans="1:8" ht="20.100000000000001" customHeight="1" x14ac:dyDescent="0.3">
      <c r="B65" s="4"/>
      <c r="F65" s="60" t="s">
        <v>78</v>
      </c>
      <c r="G65" s="61">
        <f>+G63+G64</f>
        <v>0</v>
      </c>
    </row>
    <row r="66" spans="1:8" ht="20.100000000000001" customHeight="1" x14ac:dyDescent="0.3">
      <c r="B66" s="4"/>
    </row>
    <row r="67" spans="1:8" s="15" customFormat="1" ht="20.100000000000001" customHeight="1" x14ac:dyDescent="0.3">
      <c r="B67" s="24"/>
      <c r="D67" s="21"/>
      <c r="E67" s="21"/>
    </row>
    <row r="68" spans="1:8" s="16" customFormat="1" ht="16.2" thickBot="1" x14ac:dyDescent="0.35">
      <c r="A68" s="16" t="s">
        <v>1</v>
      </c>
      <c r="C68" s="26"/>
    </row>
    <row r="69" spans="1:8" s="16" customFormat="1" ht="15.6" x14ac:dyDescent="0.3">
      <c r="H69" s="17"/>
    </row>
    <row r="70" spans="1:8" s="16" customFormat="1" ht="15.6" x14ac:dyDescent="0.3">
      <c r="H70" s="17"/>
    </row>
    <row r="71" spans="1:8" s="16" customFormat="1" ht="15.6" x14ac:dyDescent="0.3">
      <c r="H71" s="17"/>
    </row>
    <row r="72" spans="1:8" s="16" customFormat="1" ht="16.2" thickBot="1" x14ac:dyDescent="0.35">
      <c r="A72" s="16" t="s">
        <v>0</v>
      </c>
      <c r="C72" s="26"/>
      <c r="H72" s="17"/>
    </row>
    <row r="73" spans="1:8" s="16" customFormat="1" ht="15.6" x14ac:dyDescent="0.3">
      <c r="H73" s="17"/>
    </row>
    <row r="74" spans="1:8" customFormat="1" ht="14.4" x14ac:dyDescent="0.3"/>
    <row r="75" spans="1:8" customFormat="1" ht="14.4" x14ac:dyDescent="0.3"/>
    <row r="76" spans="1:8" s="16" customFormat="1" ht="16.2" thickBot="1" x14ac:dyDescent="0.35">
      <c r="A76" s="16" t="s">
        <v>82</v>
      </c>
      <c r="C76" s="26"/>
      <c r="H76" s="17"/>
    </row>
    <row r="77" spans="1:8" s="16" customFormat="1" ht="15.6" x14ac:dyDescent="0.3">
      <c r="H77" s="17"/>
    </row>
    <row r="78" spans="1:8" s="46" customFormat="1" ht="20.100000000000001" customHeight="1" x14ac:dyDescent="0.25">
      <c r="A78" s="44"/>
      <c r="B78" s="44"/>
      <c r="C78" s="45"/>
    </row>
    <row r="79" spans="1:8" s="46" customFormat="1" ht="20.100000000000001" customHeight="1" thickBot="1" x14ac:dyDescent="0.35">
      <c r="A79" s="16" t="s">
        <v>83</v>
      </c>
      <c r="B79" s="16"/>
      <c r="C79" s="26"/>
    </row>
  </sheetData>
  <mergeCells count="12">
    <mergeCell ref="A15:B15"/>
    <mergeCell ref="A17:B17"/>
    <mergeCell ref="A19:B19"/>
    <mergeCell ref="A21:G21"/>
    <mergeCell ref="A2:G2"/>
    <mergeCell ref="A3:G3"/>
    <mergeCell ref="N4:O5"/>
    <mergeCell ref="A13:B13"/>
    <mergeCell ref="A9:B9"/>
    <mergeCell ref="A11:B11"/>
    <mergeCell ref="A4:G4"/>
    <mergeCell ref="A7:B7"/>
  </mergeCells>
  <phoneticPr fontId="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5D56F-5D3F-4A61-A196-4240E40D8F11}">
  <dimension ref="A1:P79"/>
  <sheetViews>
    <sheetView showGridLines="0" zoomScale="86" zoomScaleNormal="86" workbookViewId="0">
      <selection activeCell="A7" sqref="A7:B7"/>
    </sheetView>
  </sheetViews>
  <sheetFormatPr baseColWidth="10" defaultColWidth="11.44140625" defaultRowHeight="20.100000000000001" customHeight="1" x14ac:dyDescent="0.3"/>
  <cols>
    <col min="1" max="1" width="23.109375" style="1" bestFit="1" customWidth="1"/>
    <col min="2" max="2" width="17.5546875" style="3" customWidth="1"/>
    <col min="3" max="3" width="70.44140625" style="2" customWidth="1"/>
    <col min="4" max="4" width="22.77734375" style="1" bestFit="1" customWidth="1"/>
    <col min="5" max="5" width="19.21875" style="1" bestFit="1" customWidth="1"/>
    <col min="6" max="6" width="16.88671875" style="1" customWidth="1"/>
    <col min="7" max="7" width="17" style="1" customWidth="1"/>
    <col min="9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47"/>
      <c r="C1" s="47"/>
      <c r="D1" s="48"/>
      <c r="E1" s="48"/>
      <c r="F1" s="48"/>
      <c r="G1" s="48"/>
      <c r="H1" s="48"/>
      <c r="I1" s="48"/>
      <c r="J1" s="48"/>
      <c r="K1" s="48"/>
      <c r="L1" s="49"/>
      <c r="M1" s="50"/>
    </row>
    <row r="2" spans="1:16" customFormat="1" ht="17.399999999999999" x14ac:dyDescent="0.3">
      <c r="A2" s="55" t="s">
        <v>5</v>
      </c>
      <c r="B2" s="55"/>
      <c r="C2" s="55"/>
      <c r="D2" s="55"/>
      <c r="E2" s="55"/>
      <c r="F2" s="55"/>
      <c r="G2" s="55"/>
      <c r="H2" s="48"/>
      <c r="I2" s="48"/>
      <c r="J2" s="48"/>
      <c r="K2" s="48"/>
      <c r="L2" s="49"/>
      <c r="M2" s="50"/>
    </row>
    <row r="3" spans="1:16" customFormat="1" ht="22.8" x14ac:dyDescent="0.4">
      <c r="A3" s="55" t="s">
        <v>4</v>
      </c>
      <c r="B3" s="55"/>
      <c r="C3" s="55"/>
      <c r="D3" s="55"/>
      <c r="E3" s="55"/>
      <c r="F3" s="55"/>
      <c r="G3" s="55"/>
      <c r="H3" s="51"/>
      <c r="I3" s="51"/>
      <c r="J3" s="51"/>
      <c r="K3" s="51"/>
      <c r="L3" s="51"/>
      <c r="M3" s="51"/>
    </row>
    <row r="4" spans="1:16" customFormat="1" ht="22.8" x14ac:dyDescent="0.4">
      <c r="A4" s="57" t="s">
        <v>60</v>
      </c>
      <c r="B4" s="57"/>
      <c r="C4" s="57"/>
      <c r="D4" s="57"/>
      <c r="E4" s="57"/>
      <c r="F4" s="57"/>
      <c r="G4" s="57"/>
      <c r="H4" s="51"/>
      <c r="I4" s="51"/>
      <c r="J4" s="51"/>
      <c r="K4" s="51"/>
      <c r="L4" s="51"/>
      <c r="M4" s="51"/>
      <c r="N4" s="52"/>
      <c r="O4" s="52"/>
      <c r="P4" s="1"/>
    </row>
    <row r="5" spans="1:16" ht="20.100000000000001" customHeight="1" x14ac:dyDescent="0.3">
      <c r="A5" s="27"/>
      <c r="B5" s="27"/>
      <c r="C5" s="27"/>
      <c r="D5" s="27"/>
      <c r="E5" s="27"/>
      <c r="F5" s="27"/>
      <c r="G5" s="27"/>
      <c r="H5" s="1"/>
      <c r="N5" s="52"/>
      <c r="O5" s="52"/>
    </row>
    <row r="6" spans="1:16" ht="20.100000000000001" customHeight="1" x14ac:dyDescent="0.3">
      <c r="A6" s="27"/>
      <c r="B6" s="27"/>
      <c r="C6" s="27"/>
      <c r="D6" s="27"/>
      <c r="E6" s="27"/>
      <c r="F6" s="27"/>
      <c r="G6" s="27"/>
      <c r="H6" s="1"/>
      <c r="N6" s="28"/>
      <c r="O6" s="28"/>
    </row>
    <row r="7" spans="1:16" ht="20.100000000000001" customHeight="1" x14ac:dyDescent="0.25">
      <c r="A7" s="53" t="s">
        <v>61</v>
      </c>
      <c r="B7" s="54"/>
      <c r="C7" s="62">
        <f ca="1">NOW()</f>
        <v>44798.49248483796</v>
      </c>
      <c r="D7" s="29" t="s">
        <v>62</v>
      </c>
      <c r="E7" s="30"/>
      <c r="F7" s="31"/>
      <c r="G7" s="31"/>
      <c r="H7" s="1"/>
      <c r="N7" s="28"/>
      <c r="O7" s="28"/>
    </row>
    <row r="8" spans="1:16" ht="20.100000000000001" customHeight="1" x14ac:dyDescent="0.3">
      <c r="A8" s="15"/>
      <c r="B8" s="19"/>
      <c r="C8" s="19"/>
      <c r="D8" s="19"/>
      <c r="E8" s="19"/>
      <c r="F8" s="19"/>
      <c r="G8" s="15"/>
      <c r="H8" s="1"/>
      <c r="N8" s="28"/>
      <c r="O8" s="28"/>
    </row>
    <row r="9" spans="1:16" ht="20.100000000000001" customHeight="1" x14ac:dyDescent="0.25">
      <c r="A9" s="53" t="s">
        <v>63</v>
      </c>
      <c r="B9" s="54"/>
      <c r="C9" s="32"/>
      <c r="D9" s="33" t="s">
        <v>64</v>
      </c>
      <c r="E9" s="34"/>
      <c r="F9" s="35"/>
      <c r="G9" s="35"/>
      <c r="H9" s="1"/>
      <c r="N9" s="28"/>
      <c r="O9" s="28"/>
    </row>
    <row r="10" spans="1:16" ht="20.100000000000001" customHeight="1" x14ac:dyDescent="0.3">
      <c r="A10" s="15"/>
      <c r="B10" s="19"/>
      <c r="C10" s="19"/>
      <c r="D10" s="19"/>
      <c r="E10" s="19"/>
      <c r="F10" s="19"/>
      <c r="G10" s="15"/>
      <c r="H10" s="1"/>
      <c r="N10" s="28"/>
      <c r="O10" s="28"/>
    </row>
    <row r="11" spans="1:16" ht="20.100000000000001" customHeight="1" x14ac:dyDescent="0.25">
      <c r="A11" s="53" t="s">
        <v>65</v>
      </c>
      <c r="B11" s="54"/>
      <c r="C11" s="36"/>
      <c r="D11" s="33" t="s">
        <v>66</v>
      </c>
      <c r="E11" s="32" t="s">
        <v>80</v>
      </c>
      <c r="F11" s="20"/>
      <c r="G11" s="20"/>
      <c r="H11" s="1"/>
      <c r="N11" s="28"/>
      <c r="O11" s="28"/>
    </row>
    <row r="12" spans="1:16" ht="20.100000000000001" customHeight="1" x14ac:dyDescent="0.3">
      <c r="A12" s="15"/>
      <c r="B12" s="19"/>
      <c r="C12" s="19"/>
      <c r="D12" s="19"/>
      <c r="E12" s="19"/>
      <c r="F12" s="19"/>
      <c r="G12" s="15"/>
      <c r="H12" s="1"/>
      <c r="N12" s="37"/>
      <c r="O12" s="37"/>
    </row>
    <row r="13" spans="1:16" ht="20.100000000000001" customHeight="1" x14ac:dyDescent="0.25">
      <c r="A13" s="53" t="s">
        <v>67</v>
      </c>
      <c r="B13" s="54"/>
      <c r="C13" s="62"/>
      <c r="D13" s="33" t="s">
        <v>68</v>
      </c>
      <c r="E13" s="38"/>
      <c r="F13" s="39"/>
      <c r="G13" s="39"/>
      <c r="H13" s="1"/>
      <c r="N13" s="37"/>
      <c r="O13" s="37"/>
    </row>
    <row r="14" spans="1:16" ht="20.100000000000001" customHeight="1" x14ac:dyDescent="0.3">
      <c r="A14" s="15"/>
      <c r="B14" s="19"/>
      <c r="C14" s="19"/>
      <c r="D14" s="19"/>
      <c r="E14" s="19"/>
      <c r="F14" s="19"/>
      <c r="G14" s="18"/>
      <c r="H14" s="1"/>
      <c r="N14" s="40"/>
      <c r="O14" s="40"/>
    </row>
    <row r="15" spans="1:16" ht="20.100000000000001" customHeight="1" x14ac:dyDescent="0.25">
      <c r="A15" s="53" t="s">
        <v>69</v>
      </c>
      <c r="B15" s="54"/>
      <c r="C15" s="32"/>
      <c r="D15" s="20"/>
      <c r="E15" s="41"/>
      <c r="F15" s="41"/>
      <c r="G15" s="20"/>
      <c r="H15" s="1"/>
      <c r="N15" s="40"/>
      <c r="O15" s="40"/>
    </row>
    <row r="16" spans="1:16" ht="20.100000000000001" customHeight="1" x14ac:dyDescent="0.3">
      <c r="A16" s="15"/>
      <c r="B16" s="19"/>
      <c r="C16" s="19"/>
      <c r="D16" s="19"/>
      <c r="E16" s="19"/>
      <c r="F16" s="19"/>
      <c r="G16" s="18"/>
      <c r="H16" s="1"/>
      <c r="N16" s="40"/>
      <c r="O16" s="40"/>
    </row>
    <row r="17" spans="1:15" ht="20.100000000000001" customHeight="1" x14ac:dyDescent="0.25">
      <c r="A17" s="53" t="s">
        <v>70</v>
      </c>
      <c r="B17" s="54"/>
      <c r="C17" s="32"/>
      <c r="D17" s="33" t="s">
        <v>84</v>
      </c>
      <c r="E17" s="38"/>
      <c r="F17" s="41"/>
      <c r="G17" s="20"/>
      <c r="H17" s="1"/>
      <c r="N17" s="40"/>
      <c r="O17" s="40"/>
    </row>
    <row r="18" spans="1:15" ht="20.100000000000001" customHeight="1" x14ac:dyDescent="0.3">
      <c r="A18" s="15"/>
      <c r="B18" s="19"/>
      <c r="C18" s="19"/>
      <c r="D18" s="19"/>
      <c r="E18" s="19"/>
      <c r="F18" s="19"/>
      <c r="G18" s="18"/>
      <c r="H18" s="1"/>
      <c r="N18" s="7"/>
      <c r="O18" s="7"/>
    </row>
    <row r="19" spans="1:15" ht="20.100000000000001" customHeight="1" x14ac:dyDescent="0.25">
      <c r="A19" s="53" t="s">
        <v>71</v>
      </c>
      <c r="B19" s="54"/>
      <c r="C19" s="30"/>
      <c r="D19" s="31"/>
      <c r="E19" s="42"/>
      <c r="F19" s="42"/>
      <c r="G19" s="25"/>
      <c r="H19" s="1"/>
      <c r="N19" s="7"/>
      <c r="O19" s="7"/>
    </row>
    <row r="20" spans="1:15" ht="20.100000000000001" customHeight="1" x14ac:dyDescent="0.25">
      <c r="A20" s="15"/>
      <c r="B20" s="21"/>
      <c r="C20" s="15"/>
      <c r="D20" s="15"/>
      <c r="E20" s="15"/>
      <c r="F20" s="15"/>
      <c r="G20" s="15"/>
      <c r="H20" s="1"/>
      <c r="N20" s="7"/>
      <c r="O20" s="7"/>
    </row>
    <row r="21" spans="1:15" ht="20.100000000000001" customHeight="1" x14ac:dyDescent="0.3">
      <c r="A21" s="56" t="s">
        <v>81</v>
      </c>
      <c r="B21" s="56"/>
      <c r="C21" s="56"/>
      <c r="D21" s="56"/>
      <c r="E21" s="56"/>
      <c r="F21" s="56"/>
      <c r="G21" s="56"/>
      <c r="H21" s="1"/>
      <c r="N21" s="7"/>
      <c r="O21" s="7"/>
    </row>
    <row r="22" spans="1:15" ht="30" customHeight="1" x14ac:dyDescent="0.25">
      <c r="A22" s="22" t="s">
        <v>73</v>
      </c>
      <c r="B22" s="22" t="s">
        <v>75</v>
      </c>
      <c r="C22" s="22" t="s">
        <v>74</v>
      </c>
      <c r="D22" s="22" t="s">
        <v>72</v>
      </c>
      <c r="E22" s="22" t="s">
        <v>79</v>
      </c>
      <c r="F22" s="43" t="s">
        <v>3</v>
      </c>
      <c r="G22" s="43" t="s">
        <v>2</v>
      </c>
      <c r="H22" s="1"/>
      <c r="N22" s="7"/>
      <c r="O22" s="7"/>
    </row>
    <row r="23" spans="1:15" s="8" customFormat="1" ht="18.75" customHeight="1" x14ac:dyDescent="0.25">
      <c r="A23" s="9" t="s">
        <v>24</v>
      </c>
      <c r="B23" s="23" t="s">
        <v>87</v>
      </c>
      <c r="C23" s="10" t="s">
        <v>25</v>
      </c>
      <c r="D23" s="6">
        <v>6</v>
      </c>
      <c r="E23" s="23"/>
      <c r="F23" s="58"/>
      <c r="G23" s="58">
        <f t="shared" ref="G23:G62" si="0">+D23*F23</f>
        <v>0</v>
      </c>
      <c r="N23" s="7"/>
      <c r="O23" s="7"/>
    </row>
    <row r="24" spans="1:15" s="8" customFormat="1" ht="18.75" customHeight="1" x14ac:dyDescent="0.25">
      <c r="A24" s="9" t="s">
        <v>26</v>
      </c>
      <c r="B24" s="23" t="s">
        <v>88</v>
      </c>
      <c r="C24" s="10" t="s">
        <v>27</v>
      </c>
      <c r="D24" s="6">
        <v>5</v>
      </c>
      <c r="E24" s="23"/>
      <c r="F24" s="58"/>
      <c r="G24" s="58">
        <f t="shared" si="0"/>
        <v>0</v>
      </c>
      <c r="N24" s="7"/>
      <c r="O24" s="7"/>
    </row>
    <row r="25" spans="1:15" s="8" customFormat="1" ht="18.75" customHeight="1" x14ac:dyDescent="0.25">
      <c r="A25" s="9" t="s">
        <v>28</v>
      </c>
      <c r="B25" s="23" t="s">
        <v>89</v>
      </c>
      <c r="C25" s="10" t="s">
        <v>29</v>
      </c>
      <c r="D25" s="6">
        <v>1</v>
      </c>
      <c r="E25" s="23"/>
      <c r="F25" s="58"/>
      <c r="G25" s="58">
        <f t="shared" si="0"/>
        <v>0</v>
      </c>
      <c r="N25" s="7"/>
      <c r="O25" s="7"/>
    </row>
    <row r="26" spans="1:15" s="8" customFormat="1" ht="18.75" customHeight="1" x14ac:dyDescent="0.25">
      <c r="A26" s="9" t="s">
        <v>30</v>
      </c>
      <c r="B26" s="23">
        <v>201124284</v>
      </c>
      <c r="C26" s="10" t="s">
        <v>31</v>
      </c>
      <c r="D26" s="6">
        <v>6</v>
      </c>
      <c r="E26" s="23"/>
      <c r="F26" s="58"/>
      <c r="G26" s="58">
        <f t="shared" si="0"/>
        <v>0</v>
      </c>
      <c r="N26" s="7"/>
      <c r="O26" s="7"/>
    </row>
    <row r="27" spans="1:15" s="8" customFormat="1" ht="18.75" customHeight="1" x14ac:dyDescent="0.25">
      <c r="A27" s="9" t="s">
        <v>32</v>
      </c>
      <c r="B27" s="23" t="s">
        <v>57</v>
      </c>
      <c r="C27" s="10" t="s">
        <v>33</v>
      </c>
      <c r="D27" s="6">
        <v>6</v>
      </c>
      <c r="E27" s="23"/>
      <c r="F27" s="58"/>
      <c r="G27" s="58">
        <f t="shared" si="0"/>
        <v>0</v>
      </c>
      <c r="N27" s="7"/>
      <c r="O27" s="7"/>
    </row>
    <row r="28" spans="1:15" s="8" customFormat="1" ht="18.75" customHeight="1" x14ac:dyDescent="0.25">
      <c r="A28" s="9" t="s">
        <v>6</v>
      </c>
      <c r="B28" s="23">
        <v>2000316799</v>
      </c>
      <c r="C28" s="10" t="s">
        <v>7</v>
      </c>
      <c r="D28" s="6">
        <v>3</v>
      </c>
      <c r="E28" s="23"/>
      <c r="F28" s="58"/>
      <c r="G28" s="58">
        <f t="shared" si="0"/>
        <v>0</v>
      </c>
      <c r="N28" s="7"/>
      <c r="O28" s="7"/>
    </row>
    <row r="29" spans="1:15" s="8" customFormat="1" ht="18.75" customHeight="1" x14ac:dyDescent="0.25">
      <c r="A29" s="9" t="s">
        <v>8</v>
      </c>
      <c r="B29" s="23">
        <v>201225242</v>
      </c>
      <c r="C29" s="10" t="s">
        <v>9</v>
      </c>
      <c r="D29" s="6">
        <v>6</v>
      </c>
      <c r="E29" s="23"/>
      <c r="F29" s="58"/>
      <c r="G29" s="58">
        <f t="shared" si="0"/>
        <v>0</v>
      </c>
      <c r="N29" s="7"/>
      <c r="O29" s="7"/>
    </row>
    <row r="30" spans="1:15" s="8" customFormat="1" ht="18.75" customHeight="1" x14ac:dyDescent="0.25">
      <c r="A30" s="9" t="s">
        <v>10</v>
      </c>
      <c r="B30" s="23">
        <v>201225243</v>
      </c>
      <c r="C30" s="10" t="s">
        <v>11</v>
      </c>
      <c r="D30" s="6">
        <v>6</v>
      </c>
      <c r="E30" s="23"/>
      <c r="F30" s="58"/>
      <c r="G30" s="58">
        <f t="shared" si="0"/>
        <v>0</v>
      </c>
      <c r="N30" s="7"/>
      <c r="O30" s="7"/>
    </row>
    <row r="31" spans="1:15" s="8" customFormat="1" ht="18.75" customHeight="1" x14ac:dyDescent="0.25">
      <c r="A31" s="9" t="s">
        <v>12</v>
      </c>
      <c r="B31" s="23">
        <v>201225586</v>
      </c>
      <c r="C31" s="10" t="s">
        <v>13</v>
      </c>
      <c r="D31" s="6">
        <v>6</v>
      </c>
      <c r="E31" s="23"/>
      <c r="F31" s="58"/>
      <c r="G31" s="58">
        <f t="shared" si="0"/>
        <v>0</v>
      </c>
      <c r="N31" s="7"/>
      <c r="O31" s="7"/>
    </row>
    <row r="32" spans="1:15" s="8" customFormat="1" ht="18.75" customHeight="1" x14ac:dyDescent="0.25">
      <c r="A32" s="9" t="s">
        <v>14</v>
      </c>
      <c r="B32" s="23">
        <v>201225245</v>
      </c>
      <c r="C32" s="10" t="s">
        <v>15</v>
      </c>
      <c r="D32" s="6">
        <v>6</v>
      </c>
      <c r="E32" s="23"/>
      <c r="F32" s="58"/>
      <c r="G32" s="58">
        <f t="shared" si="0"/>
        <v>0</v>
      </c>
      <c r="N32" s="7"/>
      <c r="O32" s="7"/>
    </row>
    <row r="33" spans="1:15" s="8" customFormat="1" ht="18.75" customHeight="1" x14ac:dyDescent="0.25">
      <c r="A33" s="9" t="s">
        <v>16</v>
      </c>
      <c r="B33" s="23">
        <v>201225246</v>
      </c>
      <c r="C33" s="10" t="s">
        <v>17</v>
      </c>
      <c r="D33" s="6">
        <v>6</v>
      </c>
      <c r="E33" s="23"/>
      <c r="F33" s="58"/>
      <c r="G33" s="58">
        <f t="shared" si="0"/>
        <v>0</v>
      </c>
      <c r="N33" s="7"/>
      <c r="O33" s="7"/>
    </row>
    <row r="34" spans="1:15" s="8" customFormat="1" ht="18.75" customHeight="1" x14ac:dyDescent="0.25">
      <c r="A34" s="9" t="s">
        <v>18</v>
      </c>
      <c r="B34" s="23">
        <v>201225588</v>
      </c>
      <c r="C34" s="10" t="s">
        <v>19</v>
      </c>
      <c r="D34" s="6">
        <v>6</v>
      </c>
      <c r="E34" s="23"/>
      <c r="F34" s="58"/>
      <c r="G34" s="58">
        <f t="shared" si="0"/>
        <v>0</v>
      </c>
      <c r="N34" s="7"/>
      <c r="O34" s="7"/>
    </row>
    <row r="35" spans="1:15" s="8" customFormat="1" ht="18.75" customHeight="1" x14ac:dyDescent="0.25">
      <c r="A35" s="9" t="s">
        <v>20</v>
      </c>
      <c r="B35" s="23">
        <v>201225589</v>
      </c>
      <c r="C35" s="10" t="s">
        <v>21</v>
      </c>
      <c r="D35" s="6">
        <v>6</v>
      </c>
      <c r="E35" s="23"/>
      <c r="F35" s="58"/>
      <c r="G35" s="58">
        <f t="shared" si="0"/>
        <v>0</v>
      </c>
      <c r="N35" s="7"/>
      <c r="O35" s="7"/>
    </row>
    <row r="36" spans="1:15" s="8" customFormat="1" ht="18.75" customHeight="1" x14ac:dyDescent="0.25">
      <c r="A36" s="9" t="s">
        <v>22</v>
      </c>
      <c r="B36" s="23">
        <v>190703752</v>
      </c>
      <c r="C36" s="10" t="s">
        <v>23</v>
      </c>
      <c r="D36" s="6">
        <v>6</v>
      </c>
      <c r="E36" s="23"/>
      <c r="F36" s="58"/>
      <c r="G36" s="58">
        <f t="shared" si="0"/>
        <v>0</v>
      </c>
      <c r="N36" s="7"/>
      <c r="O36" s="7"/>
    </row>
    <row r="37" spans="1:15" s="8" customFormat="1" ht="18.75" customHeight="1" x14ac:dyDescent="0.25">
      <c r="A37" s="11" t="s">
        <v>51</v>
      </c>
      <c r="B37" s="23">
        <v>2000096353</v>
      </c>
      <c r="C37" s="12" t="s">
        <v>90</v>
      </c>
      <c r="D37" s="11">
        <v>5</v>
      </c>
      <c r="E37" s="23"/>
      <c r="F37" s="58"/>
      <c r="G37" s="58">
        <f t="shared" si="0"/>
        <v>0</v>
      </c>
      <c r="N37" s="7"/>
      <c r="O37" s="7"/>
    </row>
    <row r="38" spans="1:15" s="8" customFormat="1" ht="18.75" customHeight="1" x14ac:dyDescent="0.25">
      <c r="A38" s="11" t="s">
        <v>46</v>
      </c>
      <c r="B38" s="23">
        <v>2000096353</v>
      </c>
      <c r="C38" s="12" t="s">
        <v>91</v>
      </c>
      <c r="D38" s="11">
        <v>6</v>
      </c>
      <c r="E38" s="23"/>
      <c r="F38" s="58"/>
      <c r="G38" s="58">
        <f t="shared" si="0"/>
        <v>0</v>
      </c>
      <c r="N38" s="7"/>
      <c r="O38" s="7"/>
    </row>
    <row r="39" spans="1:15" s="8" customFormat="1" ht="18.75" customHeight="1" x14ac:dyDescent="0.25">
      <c r="A39" s="13" t="s">
        <v>34</v>
      </c>
      <c r="B39" s="23">
        <v>2000096642</v>
      </c>
      <c r="C39" s="14" t="s">
        <v>92</v>
      </c>
      <c r="D39" s="6">
        <v>6</v>
      </c>
      <c r="E39" s="23"/>
      <c r="F39" s="58"/>
      <c r="G39" s="58">
        <f t="shared" si="0"/>
        <v>0</v>
      </c>
      <c r="N39" s="7"/>
      <c r="O39" s="7"/>
    </row>
    <row r="40" spans="1:15" s="8" customFormat="1" ht="18.75" customHeight="1" x14ac:dyDescent="0.25">
      <c r="A40" s="13" t="s">
        <v>35</v>
      </c>
      <c r="B40" s="23">
        <v>2000096354</v>
      </c>
      <c r="C40" s="14" t="s">
        <v>93</v>
      </c>
      <c r="D40" s="6">
        <v>6</v>
      </c>
      <c r="E40" s="23"/>
      <c r="F40" s="58"/>
      <c r="G40" s="58">
        <f t="shared" si="0"/>
        <v>0</v>
      </c>
      <c r="N40" s="7"/>
      <c r="O40" s="7"/>
    </row>
    <row r="41" spans="1:15" s="8" customFormat="1" ht="20.100000000000001" customHeight="1" x14ac:dyDescent="0.25">
      <c r="A41" s="13" t="s">
        <v>36</v>
      </c>
      <c r="B41" s="23">
        <v>2000111160</v>
      </c>
      <c r="C41" s="14" t="s">
        <v>85</v>
      </c>
      <c r="D41" s="6">
        <v>4</v>
      </c>
      <c r="E41" s="23"/>
      <c r="F41" s="59"/>
      <c r="G41" s="58">
        <f t="shared" si="0"/>
        <v>0</v>
      </c>
      <c r="N41" s="7"/>
      <c r="O41" s="7"/>
    </row>
    <row r="42" spans="1:15" s="8" customFormat="1" ht="20.100000000000001" customHeight="1" x14ac:dyDescent="0.25">
      <c r="A42" s="13" t="s">
        <v>37</v>
      </c>
      <c r="B42" s="23">
        <v>2000111160</v>
      </c>
      <c r="C42" s="14" t="s">
        <v>86</v>
      </c>
      <c r="D42" s="6">
        <v>5</v>
      </c>
      <c r="E42" s="23"/>
      <c r="F42" s="59"/>
      <c r="G42" s="58">
        <f t="shared" si="0"/>
        <v>0</v>
      </c>
      <c r="N42" s="7"/>
      <c r="O42" s="7"/>
    </row>
    <row r="43" spans="1:15" s="8" customFormat="1" ht="20.100000000000001" customHeight="1" x14ac:dyDescent="0.25">
      <c r="A43" s="13" t="s">
        <v>38</v>
      </c>
      <c r="B43" s="23">
        <v>2000105783</v>
      </c>
      <c r="C43" s="14" t="s">
        <v>94</v>
      </c>
      <c r="D43" s="6">
        <v>5</v>
      </c>
      <c r="E43" s="23"/>
      <c r="F43" s="59"/>
      <c r="G43" s="58">
        <f t="shared" si="0"/>
        <v>0</v>
      </c>
      <c r="N43" s="7"/>
      <c r="O43" s="7"/>
    </row>
    <row r="44" spans="1:15" s="8" customFormat="1" ht="20.100000000000001" customHeight="1" x14ac:dyDescent="0.25">
      <c r="A44" s="13" t="s">
        <v>39</v>
      </c>
      <c r="B44" s="23">
        <v>2000096643</v>
      </c>
      <c r="C44" s="14" t="s">
        <v>95</v>
      </c>
      <c r="D44" s="6">
        <v>6</v>
      </c>
      <c r="E44" s="23"/>
      <c r="F44" s="59"/>
      <c r="G44" s="58">
        <f t="shared" si="0"/>
        <v>0</v>
      </c>
      <c r="N44" s="7"/>
      <c r="O44" s="7"/>
    </row>
    <row r="45" spans="1:15" s="8" customFormat="1" ht="20.100000000000001" customHeight="1" x14ac:dyDescent="0.25">
      <c r="A45" s="13" t="s">
        <v>40</v>
      </c>
      <c r="B45" s="23">
        <v>2000083713</v>
      </c>
      <c r="C45" s="14" t="s">
        <v>96</v>
      </c>
      <c r="D45" s="6">
        <v>6</v>
      </c>
      <c r="E45" s="23"/>
      <c r="F45" s="59"/>
      <c r="G45" s="58">
        <f t="shared" si="0"/>
        <v>0</v>
      </c>
      <c r="N45" s="7"/>
      <c r="O45" s="7"/>
    </row>
    <row r="46" spans="1:15" s="8" customFormat="1" ht="20.100000000000001" customHeight="1" x14ac:dyDescent="0.25">
      <c r="A46" s="13" t="s">
        <v>52</v>
      </c>
      <c r="B46" s="23">
        <v>2000087826</v>
      </c>
      <c r="C46" s="14" t="s">
        <v>97</v>
      </c>
      <c r="D46" s="6">
        <v>6</v>
      </c>
      <c r="E46" s="23"/>
      <c r="F46" s="59"/>
      <c r="G46" s="58">
        <f t="shared" si="0"/>
        <v>0</v>
      </c>
      <c r="N46" s="7"/>
      <c r="O46" s="7"/>
    </row>
    <row r="47" spans="1:15" s="8" customFormat="1" ht="20.100000000000001" customHeight="1" x14ac:dyDescent="0.25">
      <c r="A47" s="13" t="s">
        <v>53</v>
      </c>
      <c r="B47" s="23">
        <v>2000087826</v>
      </c>
      <c r="C47" s="14" t="s">
        <v>98</v>
      </c>
      <c r="D47" s="6">
        <v>1</v>
      </c>
      <c r="E47" s="23"/>
      <c r="F47" s="59"/>
      <c r="G47" s="58">
        <f t="shared" si="0"/>
        <v>0</v>
      </c>
      <c r="N47" s="7"/>
      <c r="O47" s="7"/>
    </row>
    <row r="48" spans="1:15" s="8" customFormat="1" ht="20.100000000000001" customHeight="1" x14ac:dyDescent="0.25">
      <c r="A48" s="13" t="s">
        <v>54</v>
      </c>
      <c r="B48" s="23">
        <v>2000083713</v>
      </c>
      <c r="C48" s="14" t="s">
        <v>99</v>
      </c>
      <c r="D48" s="6">
        <v>2</v>
      </c>
      <c r="E48" s="23"/>
      <c r="F48" s="59"/>
      <c r="G48" s="58">
        <f t="shared" si="0"/>
        <v>0</v>
      </c>
      <c r="N48" s="7"/>
      <c r="O48" s="7"/>
    </row>
    <row r="49" spans="1:15" s="8" customFormat="1" ht="20.100000000000001" customHeight="1" x14ac:dyDescent="0.25">
      <c r="A49" s="13" t="s">
        <v>47</v>
      </c>
      <c r="B49" s="23">
        <v>2000083713</v>
      </c>
      <c r="C49" s="14" t="s">
        <v>100</v>
      </c>
      <c r="D49" s="6">
        <v>3</v>
      </c>
      <c r="E49" s="23"/>
      <c r="F49" s="59"/>
      <c r="G49" s="58">
        <f t="shared" si="0"/>
        <v>0</v>
      </c>
      <c r="N49" s="7"/>
      <c r="O49" s="7"/>
    </row>
    <row r="50" spans="1:15" s="8" customFormat="1" ht="20.100000000000001" customHeight="1" x14ac:dyDescent="0.25">
      <c r="A50" s="5" t="s">
        <v>48</v>
      </c>
      <c r="B50" s="23">
        <v>2000023713</v>
      </c>
      <c r="C50" s="14" t="s">
        <v>101</v>
      </c>
      <c r="D50" s="6">
        <v>6</v>
      </c>
      <c r="E50" s="23"/>
      <c r="F50" s="59"/>
      <c r="G50" s="58">
        <f t="shared" si="0"/>
        <v>0</v>
      </c>
      <c r="N50" s="7"/>
      <c r="O50" s="7"/>
    </row>
    <row r="51" spans="1:15" s="8" customFormat="1" ht="20.100000000000001" customHeight="1" x14ac:dyDescent="0.25">
      <c r="A51" s="5" t="s">
        <v>49</v>
      </c>
      <c r="B51" s="23">
        <v>2100022698</v>
      </c>
      <c r="C51" s="14" t="s">
        <v>102</v>
      </c>
      <c r="D51" s="6">
        <v>6</v>
      </c>
      <c r="E51" s="23"/>
      <c r="F51" s="59"/>
      <c r="G51" s="58">
        <f t="shared" si="0"/>
        <v>0</v>
      </c>
      <c r="N51" s="7"/>
      <c r="O51" s="7"/>
    </row>
    <row r="52" spans="1:15" s="8" customFormat="1" ht="20.100000000000001" customHeight="1" x14ac:dyDescent="0.25">
      <c r="A52" s="5" t="s">
        <v>41</v>
      </c>
      <c r="B52" s="23">
        <v>2000110486</v>
      </c>
      <c r="C52" s="14" t="s">
        <v>103</v>
      </c>
      <c r="D52" s="6">
        <v>5</v>
      </c>
      <c r="E52" s="23"/>
      <c r="F52" s="59"/>
      <c r="G52" s="58">
        <f t="shared" si="0"/>
        <v>0</v>
      </c>
      <c r="N52" s="7"/>
      <c r="O52" s="7"/>
    </row>
    <row r="53" spans="1:15" s="8" customFormat="1" ht="20.100000000000001" customHeight="1" x14ac:dyDescent="0.25">
      <c r="A53" s="5" t="s">
        <v>42</v>
      </c>
      <c r="B53" s="23">
        <v>2000110486</v>
      </c>
      <c r="C53" s="14" t="s">
        <v>104</v>
      </c>
      <c r="D53" s="6">
        <v>3</v>
      </c>
      <c r="E53" s="23"/>
      <c r="F53" s="59"/>
      <c r="G53" s="58">
        <f t="shared" si="0"/>
        <v>0</v>
      </c>
      <c r="N53" s="7"/>
      <c r="O53" s="7"/>
    </row>
    <row r="54" spans="1:15" s="8" customFormat="1" ht="20.100000000000001" customHeight="1" x14ac:dyDescent="0.25">
      <c r="A54" s="5" t="s">
        <v>42</v>
      </c>
      <c r="B54" s="23">
        <v>2100028611</v>
      </c>
      <c r="C54" s="14" t="s">
        <v>105</v>
      </c>
      <c r="D54" s="6">
        <v>5</v>
      </c>
      <c r="E54" s="23"/>
      <c r="F54" s="59"/>
      <c r="G54" s="58">
        <f t="shared" si="0"/>
        <v>0</v>
      </c>
      <c r="N54" s="7"/>
      <c r="O54" s="7"/>
    </row>
    <row r="55" spans="1:15" s="8" customFormat="1" ht="20.100000000000001" customHeight="1" x14ac:dyDescent="0.25">
      <c r="A55" s="5" t="s">
        <v>43</v>
      </c>
      <c r="B55" s="23">
        <v>2100010645</v>
      </c>
      <c r="C55" s="14" t="s">
        <v>106</v>
      </c>
      <c r="D55" s="6">
        <v>6</v>
      </c>
      <c r="E55" s="23"/>
      <c r="F55" s="59"/>
      <c r="G55" s="58">
        <f t="shared" si="0"/>
        <v>0</v>
      </c>
      <c r="N55" s="7"/>
      <c r="O55" s="7"/>
    </row>
    <row r="56" spans="1:15" s="8" customFormat="1" ht="20.100000000000001" customHeight="1" x14ac:dyDescent="0.25">
      <c r="A56" s="5" t="s">
        <v>44</v>
      </c>
      <c r="B56" s="23">
        <v>2000098015</v>
      </c>
      <c r="C56" s="14" t="s">
        <v>50</v>
      </c>
      <c r="D56" s="6">
        <v>1</v>
      </c>
      <c r="E56" s="23"/>
      <c r="F56" s="59"/>
      <c r="G56" s="58">
        <f t="shared" si="0"/>
        <v>0</v>
      </c>
      <c r="N56" s="7"/>
      <c r="O56" s="7"/>
    </row>
    <row r="57" spans="1:15" s="8" customFormat="1" ht="20.100000000000001" customHeight="1" x14ac:dyDescent="0.25">
      <c r="A57" s="5" t="s">
        <v>44</v>
      </c>
      <c r="B57" s="23">
        <v>2100007516</v>
      </c>
      <c r="C57" s="14" t="s">
        <v>107</v>
      </c>
      <c r="D57" s="6">
        <v>6</v>
      </c>
      <c r="E57" s="23"/>
      <c r="F57" s="59"/>
      <c r="G57" s="58">
        <f t="shared" si="0"/>
        <v>0</v>
      </c>
      <c r="N57" s="7"/>
      <c r="O57" s="7"/>
    </row>
    <row r="58" spans="1:15" s="8" customFormat="1" ht="20.100000000000001" customHeight="1" x14ac:dyDescent="0.25">
      <c r="A58" s="5" t="s">
        <v>45</v>
      </c>
      <c r="B58" s="23">
        <v>2100010711</v>
      </c>
      <c r="C58" s="14" t="s">
        <v>108</v>
      </c>
      <c r="D58" s="6">
        <v>6</v>
      </c>
      <c r="E58" s="23"/>
      <c r="F58" s="59"/>
      <c r="G58" s="58">
        <f t="shared" si="0"/>
        <v>0</v>
      </c>
      <c r="N58" s="7"/>
      <c r="O58" s="7"/>
    </row>
    <row r="59" spans="1:15" s="8" customFormat="1" ht="20.100000000000001" customHeight="1" x14ac:dyDescent="0.25">
      <c r="A59" s="5" t="s">
        <v>45</v>
      </c>
      <c r="B59" s="23">
        <v>2100010711</v>
      </c>
      <c r="C59" s="14" t="s">
        <v>109</v>
      </c>
      <c r="D59" s="6">
        <v>6</v>
      </c>
      <c r="E59" s="23"/>
      <c r="F59" s="59"/>
      <c r="G59" s="58">
        <f t="shared" si="0"/>
        <v>0</v>
      </c>
      <c r="N59" s="7"/>
      <c r="O59" s="7"/>
    </row>
    <row r="60" spans="1:15" s="8" customFormat="1" ht="20.100000000000001" customHeight="1" x14ac:dyDescent="0.25">
      <c r="A60" s="5" t="s">
        <v>45</v>
      </c>
      <c r="B60" s="23">
        <v>2100010711</v>
      </c>
      <c r="C60" s="14" t="s">
        <v>110</v>
      </c>
      <c r="D60" s="6">
        <v>6</v>
      </c>
      <c r="E60" s="23"/>
      <c r="F60" s="59"/>
      <c r="G60" s="58">
        <f t="shared" si="0"/>
        <v>0</v>
      </c>
      <c r="N60" s="7"/>
      <c r="O60" s="7"/>
    </row>
    <row r="61" spans="1:15" s="8" customFormat="1" ht="20.100000000000001" customHeight="1" x14ac:dyDescent="0.25">
      <c r="A61" s="5" t="s">
        <v>55</v>
      </c>
      <c r="B61" s="23">
        <v>2000098014</v>
      </c>
      <c r="C61" s="14" t="s">
        <v>111</v>
      </c>
      <c r="D61" s="6">
        <v>6</v>
      </c>
      <c r="E61" s="23"/>
      <c r="F61" s="59"/>
      <c r="G61" s="58">
        <f t="shared" si="0"/>
        <v>0</v>
      </c>
      <c r="N61" s="7"/>
      <c r="O61" s="7"/>
    </row>
    <row r="62" spans="1:15" ht="20.100000000000001" customHeight="1" x14ac:dyDescent="0.3">
      <c r="A62" s="5" t="s">
        <v>56</v>
      </c>
      <c r="B62" s="23">
        <v>2000098014</v>
      </c>
      <c r="C62" s="14" t="s">
        <v>112</v>
      </c>
      <c r="D62" s="6">
        <v>6</v>
      </c>
      <c r="E62" s="23"/>
      <c r="F62" s="59"/>
      <c r="G62" s="58">
        <f t="shared" si="0"/>
        <v>0</v>
      </c>
    </row>
    <row r="63" spans="1:15" ht="20.100000000000001" customHeight="1" x14ac:dyDescent="0.3">
      <c r="F63" s="60" t="s">
        <v>76</v>
      </c>
      <c r="G63" s="61">
        <f>SUM(G23:G62)</f>
        <v>0</v>
      </c>
    </row>
    <row r="64" spans="1:15" ht="20.100000000000001" customHeight="1" x14ac:dyDescent="0.3">
      <c r="B64" s="4"/>
      <c r="F64" s="60" t="s">
        <v>77</v>
      </c>
      <c r="G64" s="61">
        <f>+G63*0.12</f>
        <v>0</v>
      </c>
    </row>
    <row r="65" spans="1:8" ht="20.100000000000001" customHeight="1" x14ac:dyDescent="0.3">
      <c r="B65" s="4"/>
      <c r="F65" s="60" t="s">
        <v>78</v>
      </c>
      <c r="G65" s="61">
        <f>+G63+G64</f>
        <v>0</v>
      </c>
    </row>
    <row r="66" spans="1:8" ht="20.100000000000001" customHeight="1" x14ac:dyDescent="0.3">
      <c r="B66" s="4"/>
    </row>
    <row r="67" spans="1:8" s="15" customFormat="1" ht="20.100000000000001" customHeight="1" x14ac:dyDescent="0.3">
      <c r="B67" s="24"/>
      <c r="D67" s="21"/>
      <c r="E67" s="21"/>
    </row>
    <row r="68" spans="1:8" s="16" customFormat="1" ht="16.2" thickBot="1" x14ac:dyDescent="0.35">
      <c r="A68" s="16" t="s">
        <v>1</v>
      </c>
      <c r="C68" s="26"/>
    </row>
    <row r="69" spans="1:8" s="16" customFormat="1" ht="15.6" x14ac:dyDescent="0.3">
      <c r="H69" s="17"/>
    </row>
    <row r="70" spans="1:8" s="16" customFormat="1" ht="15.6" x14ac:dyDescent="0.3">
      <c r="H70" s="17"/>
    </row>
    <row r="71" spans="1:8" s="16" customFormat="1" ht="15.6" x14ac:dyDescent="0.3">
      <c r="H71" s="17"/>
    </row>
    <row r="72" spans="1:8" s="16" customFormat="1" ht="16.2" thickBot="1" x14ac:dyDescent="0.35">
      <c r="A72" s="16" t="s">
        <v>0</v>
      </c>
      <c r="C72" s="26"/>
      <c r="H72" s="17"/>
    </row>
    <row r="73" spans="1:8" s="16" customFormat="1" ht="15.6" x14ac:dyDescent="0.3">
      <c r="H73" s="17"/>
    </row>
    <row r="74" spans="1:8" customFormat="1" ht="14.4" x14ac:dyDescent="0.3"/>
    <row r="75" spans="1:8" customFormat="1" ht="14.4" x14ac:dyDescent="0.3"/>
    <row r="76" spans="1:8" s="16" customFormat="1" ht="16.2" thickBot="1" x14ac:dyDescent="0.35">
      <c r="A76" s="16" t="s">
        <v>82</v>
      </c>
      <c r="C76" s="26"/>
      <c r="H76" s="17"/>
    </row>
    <row r="77" spans="1:8" s="16" customFormat="1" ht="15.6" x14ac:dyDescent="0.3">
      <c r="H77" s="17"/>
    </row>
    <row r="78" spans="1:8" s="46" customFormat="1" ht="20.100000000000001" customHeight="1" x14ac:dyDescent="0.25">
      <c r="A78" s="44"/>
      <c r="B78" s="44"/>
      <c r="C78" s="45"/>
    </row>
    <row r="79" spans="1:8" s="46" customFormat="1" ht="20.100000000000001" customHeight="1" thickBot="1" x14ac:dyDescent="0.35">
      <c r="A79" s="16" t="s">
        <v>83</v>
      </c>
      <c r="B79" s="16"/>
      <c r="C79" s="26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JAIRO</vt:lpstr>
      <vt:lpstr>INQUIORT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dcterms:created xsi:type="dcterms:W3CDTF">2022-06-24T16:55:21Z</dcterms:created>
  <dcterms:modified xsi:type="dcterms:W3CDTF">2022-08-25T16:49:16Z</dcterms:modified>
</cp:coreProperties>
</file>