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2F5A0700-5EC5-48AD-ADD9-7401354DFACB}" xr6:coauthVersionLast="47" xr6:coauthVersionMax="47" xr10:uidLastSave="{00000000-0000-0000-0000-000000000000}"/>
  <bookViews>
    <workbookView xWindow="-108" yWindow="-108" windowWidth="23256" windowHeight="12456" xr2:uid="{00216BE7-0E29-4DC8-96B2-4C6AEB57A9A1}"/>
  </bookViews>
  <sheets>
    <sheet name="JAIRO" sheetId="1" r:id="rId1"/>
    <sheet name="INQUIORT" sheetId="4" r:id="rId2"/>
  </sheets>
  <definedNames>
    <definedName name="_xlnm.Print_Area" localSheetId="1">INQUIORT!$A$1:$G$49</definedName>
    <definedName name="_xlnm.Print_Area" localSheetId="0">JAIRO!$A$1:$G$49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4" l="1"/>
  <c r="G31" i="4"/>
  <c r="G30" i="4"/>
  <c r="G29" i="4"/>
  <c r="G28" i="4"/>
  <c r="G27" i="4"/>
  <c r="G26" i="4"/>
  <c r="G25" i="4"/>
  <c r="G24" i="4"/>
  <c r="G23" i="4"/>
  <c r="G33" i="4" s="1"/>
  <c r="C7" i="4"/>
  <c r="C7" i="1"/>
  <c r="G32" i="1"/>
  <c r="G31" i="1"/>
  <c r="G30" i="1"/>
  <c r="G29" i="1"/>
  <c r="G28" i="1"/>
  <c r="G27" i="1"/>
  <c r="G26" i="1"/>
  <c r="G25" i="1"/>
  <c r="G24" i="1"/>
  <c r="G23" i="1"/>
  <c r="G34" i="4" l="1"/>
  <c r="G35" i="4" s="1"/>
  <c r="G33" i="1"/>
  <c r="G34" i="1" s="1"/>
  <c r="G35" i="1" l="1"/>
</calcChain>
</file>

<file path=xl/sharedStrings.xml><?xml version="1.0" encoding="utf-8"?>
<sst xmlns="http://schemas.openxmlformats.org/spreadsheetml/2006/main" count="108" uniqueCount="54">
  <si>
    <t xml:space="preserve">PINEDA CORAL JAIRO DARIO </t>
  </si>
  <si>
    <t>NOTA DE ENTREGA</t>
  </si>
  <si>
    <t>CANT.</t>
  </si>
  <si>
    <t>TORNILLO CORTICAL 3.5*50 MM ACERO</t>
  </si>
  <si>
    <t>TORNILLO CORTICAL 3.5*60 MM ACERO</t>
  </si>
  <si>
    <t>TORNILLO BLOQ. 3.5*52 MM ACERO</t>
  </si>
  <si>
    <t>S52004054</t>
  </si>
  <si>
    <t>TORNILLO BLOQ. 3.5*54 MM ACERO</t>
  </si>
  <si>
    <t>S52004056</t>
  </si>
  <si>
    <t>TORNILLO BLOQ. 3.5*56 MM ACERO</t>
  </si>
  <si>
    <t>S52004058</t>
  </si>
  <si>
    <t>TORNILLO BLOQ. 3.5*58 MM ACERO</t>
  </si>
  <si>
    <t>S52004060</t>
  </si>
  <si>
    <t>TORNILLO BLOQ. 3.5*60 MM ACERO</t>
  </si>
  <si>
    <t>TORNILLO CORTICAL 3.5*55 MM ACERO</t>
  </si>
  <si>
    <t>S52004061</t>
  </si>
  <si>
    <t>S52004062</t>
  </si>
  <si>
    <t>TORNILLO BLOQ. 3.5*75 MM ACERO</t>
  </si>
  <si>
    <t>TORNILLO BLOQ. 3.5*80 MM ACERO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</si>
  <si>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</si>
  <si>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</si>
  <si>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</si>
  <si>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</si>
  <si>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</si>
  <si>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</si>
  <si>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</si>
  <si>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</si>
  <si>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</si>
  <si>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</si>
  <si>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</si>
  <si>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</si>
  <si>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</si>
  <si>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</si>
  <si>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</si>
  <si>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</si>
  <si>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</si>
  <si>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</si>
  <si>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</si>
  <si>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</si>
  <si>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INSUMOS QUIRURGICOS ORTOMACX INQUIORT S.A.</t>
  </si>
  <si>
    <t>RUC: 0993007803001</t>
  </si>
  <si>
    <t>ENTREGADO POR:</t>
  </si>
  <si>
    <t>RECIBIDO POR:</t>
  </si>
  <si>
    <t>DESCARGO</t>
  </si>
  <si>
    <t xml:space="preserve">     VENTA -CIRUGÍA</t>
  </si>
  <si>
    <t>TORNILLERA 2,7MM DOS</t>
  </si>
  <si>
    <t>INSRUMENTADOR</t>
  </si>
  <si>
    <t>VERIFICADO POR:</t>
  </si>
  <si>
    <t>No. IDENTIFICACION</t>
  </si>
  <si>
    <t>102.250</t>
  </si>
  <si>
    <t>102.260</t>
  </si>
  <si>
    <t>S50003555</t>
  </si>
  <si>
    <t>SF-102.252</t>
  </si>
  <si>
    <t>200111933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</si>
</sst>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6" formatCode="&quot;$&quot;#,##0.00"/>
    <numFmt numFmtId="168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56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44" fontId="3" fillId="0" borderId="0" xfId="1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>
      <alignment horizontal="center"/>
    </xf>
    <xf numFmtId="0" fontId="11" fillId="2" borderId="0" xfId="0" applyFont="1" applyFill="1" applyAlignment="1">
      <alignment horizontal="left" vertical="center"/>
    </xf>
    <xf numFmtId="0" fontId="8" fillId="0" borderId="4" xfId="0" applyFont="1" applyBorder="1"/>
    <xf numFmtId="0" fontId="9" fillId="0" borderId="0" xfId="2" applyFont="1"/>
    <xf numFmtId="0" fontId="14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9" fillId="0" borderId="0" xfId="2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66" fontId="3" fillId="0" borderId="1" xfId="1" applyNumberFormat="1" applyFont="1" applyBorder="1" applyAlignment="1">
      <alignment horizontal="center"/>
    </xf>
    <xf numFmtId="166" fontId="3" fillId="0" borderId="1" xfId="1" applyNumberFormat="1" applyFont="1" applyBorder="1"/>
    <xf numFmtId="166" fontId="5" fillId="0" borderId="0" xfId="2" applyNumberFormat="1" applyFont="1" applyAlignment="1">
      <alignment wrapText="1"/>
    </xf>
    <xf numFmtId="166" fontId="5" fillId="0" borderId="1" xfId="1" applyNumberFormat="1" applyFont="1" applyBorder="1" applyAlignment="1"/>
    <xf numFmtId="168" fontId="11" fillId="0" borderId="1" xfId="0" applyNumberFormat="1" applyFont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7BED160F-4B10-47CA-8985-43EF3E58B2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0944A2F2-0B3D-4628-8071-DA5CA7ECE4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FE8818-7DB2-43F0-A774-583D3C1805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A4CD-5A18-412B-9EE4-0B9490E33D81}">
  <sheetPr>
    <pageSetUpPr fitToPage="1"/>
  </sheetPr>
  <dimension ref="A1:O49"/>
  <sheetViews>
    <sheetView showGridLines="0" tabSelected="1" zoomScale="86" zoomScaleNormal="86" workbookViewId="0">
      <selection activeCell="A7" sqref="A7:B7"/>
    </sheetView>
  </sheetViews>
  <sheetFormatPr baseColWidth="10" defaultColWidth="11.33203125" defaultRowHeight="20.100000000000001" customHeight="1" x14ac:dyDescent="0.25"/>
  <cols>
    <col min="1" max="1" width="23.109375" style="1" bestFit="1" customWidth="1"/>
    <col min="2" max="2" width="25.88671875" style="1" customWidth="1"/>
    <col min="3" max="3" width="56.33203125" style="1" customWidth="1"/>
    <col min="4" max="4" width="22.77734375" style="5" bestFit="1" customWidth="1"/>
    <col min="5" max="5" width="19.21875" style="5" bestFit="1" customWidth="1"/>
    <col min="6" max="6" width="14.88671875" style="5" bestFit="1" customWidth="1"/>
    <col min="7" max="7" width="15" style="1" customWidth="1"/>
    <col min="8" max="16384" width="11.33203125" style="1"/>
  </cols>
  <sheetData>
    <row r="1" spans="1:15" s="8" customFormat="1" ht="20.100000000000001" customHeight="1" x14ac:dyDescent="0.25">
      <c r="A1" s="6"/>
      <c r="B1" s="6"/>
      <c r="C1" s="7"/>
      <c r="D1" s="7"/>
      <c r="E1" s="7"/>
      <c r="F1" s="7"/>
    </row>
    <row r="2" spans="1:15" s="8" customFormat="1" ht="20.100000000000001" customHeight="1" x14ac:dyDescent="0.3">
      <c r="A2" s="45" t="s">
        <v>0</v>
      </c>
      <c r="B2" s="45"/>
      <c r="C2" s="45"/>
      <c r="D2" s="45"/>
      <c r="E2" s="45"/>
      <c r="F2" s="45"/>
      <c r="G2" s="45"/>
      <c r="H2" s="20"/>
    </row>
    <row r="3" spans="1:15" s="8" customFormat="1" ht="20.100000000000001" customHeight="1" x14ac:dyDescent="0.3">
      <c r="A3" s="45" t="s">
        <v>19</v>
      </c>
      <c r="B3" s="45"/>
      <c r="C3" s="45"/>
      <c r="D3" s="45"/>
      <c r="E3" s="45"/>
      <c r="F3" s="45"/>
      <c r="G3" s="45"/>
      <c r="H3" s="20"/>
    </row>
    <row r="4" spans="1:15" s="8" customFormat="1" ht="20.100000000000001" customHeight="1" x14ac:dyDescent="0.3">
      <c r="A4" s="45" t="s">
        <v>1</v>
      </c>
      <c r="B4" s="45"/>
      <c r="C4" s="45"/>
      <c r="D4" s="45"/>
      <c r="E4" s="45"/>
      <c r="F4" s="45"/>
      <c r="G4" s="45"/>
      <c r="H4" s="20"/>
      <c r="N4" s="46"/>
      <c r="O4" s="46"/>
    </row>
    <row r="5" spans="1:15" s="8" customFormat="1" ht="20.100000000000001" customHeight="1" x14ac:dyDescent="0.3">
      <c r="A5" s="20"/>
      <c r="B5" s="20"/>
      <c r="C5" s="20"/>
      <c r="D5" s="20"/>
      <c r="E5" s="20"/>
      <c r="F5" s="20"/>
      <c r="G5" s="20"/>
      <c r="N5" s="46"/>
      <c r="O5" s="46"/>
    </row>
    <row r="6" spans="1:15" s="8" customFormat="1" ht="20.100000000000001" customHeight="1" x14ac:dyDescent="0.3">
      <c r="A6" s="20"/>
      <c r="B6" s="20"/>
      <c r="C6" s="20"/>
      <c r="D6" s="20"/>
      <c r="E6" s="20"/>
      <c r="F6" s="20"/>
      <c r="G6" s="20"/>
      <c r="N6" s="21"/>
      <c r="O6" s="21"/>
    </row>
    <row r="7" spans="1:15" s="8" customFormat="1" ht="20.100000000000001" customHeight="1" x14ac:dyDescent="0.25">
      <c r="A7" s="47" t="s">
        <v>20</v>
      </c>
      <c r="B7" s="48"/>
      <c r="C7" s="55">
        <f ca="1">NOW()</f>
        <v>44798.508287500001</v>
      </c>
      <c r="D7" s="22" t="s">
        <v>21</v>
      </c>
      <c r="E7" s="23"/>
      <c r="F7" s="24"/>
      <c r="G7" s="24"/>
      <c r="N7" s="21"/>
      <c r="O7" s="21"/>
    </row>
    <row r="8" spans="1:15" s="8" customFormat="1" ht="20.100000000000001" customHeight="1" x14ac:dyDescent="0.3">
      <c r="A8" s="1"/>
      <c r="B8" s="12"/>
      <c r="C8" s="12"/>
      <c r="D8" s="12"/>
      <c r="E8" s="12"/>
      <c r="F8" s="12"/>
      <c r="G8" s="1"/>
      <c r="N8" s="21"/>
      <c r="O8" s="21"/>
    </row>
    <row r="9" spans="1:15" s="8" customFormat="1" ht="20.100000000000001" customHeight="1" x14ac:dyDescent="0.25">
      <c r="A9" s="47" t="s">
        <v>22</v>
      </c>
      <c r="B9" s="48"/>
      <c r="C9" s="25"/>
      <c r="D9" s="26" t="s">
        <v>23</v>
      </c>
      <c r="E9" s="27"/>
      <c r="F9" s="28"/>
      <c r="G9" s="28"/>
      <c r="N9" s="21"/>
      <c r="O9" s="21"/>
    </row>
    <row r="10" spans="1:15" s="8" customFormat="1" ht="20.100000000000001" customHeight="1" x14ac:dyDescent="0.3">
      <c r="A10" s="1"/>
      <c r="B10" s="12"/>
      <c r="C10" s="12"/>
      <c r="D10" s="12"/>
      <c r="E10" s="12"/>
      <c r="F10" s="12"/>
      <c r="G10" s="1"/>
      <c r="N10" s="21"/>
      <c r="O10" s="21"/>
    </row>
    <row r="11" spans="1:15" s="8" customFormat="1" ht="20.100000000000001" customHeight="1" x14ac:dyDescent="0.25">
      <c r="A11" s="47" t="s">
        <v>24</v>
      </c>
      <c r="B11" s="48"/>
      <c r="C11" s="29"/>
      <c r="D11" s="26" t="s">
        <v>25</v>
      </c>
      <c r="E11" s="25" t="s">
        <v>44</v>
      </c>
      <c r="F11" s="13"/>
      <c r="G11" s="13"/>
      <c r="N11" s="21"/>
      <c r="O11" s="21"/>
    </row>
    <row r="12" spans="1:15" s="8" customFormat="1" ht="20.100000000000001" customHeight="1" x14ac:dyDescent="0.3">
      <c r="A12" s="1"/>
      <c r="B12" s="12"/>
      <c r="C12" s="12"/>
      <c r="D12" s="12"/>
      <c r="E12" s="12"/>
      <c r="F12" s="12"/>
      <c r="G12" s="1"/>
      <c r="N12" s="30"/>
      <c r="O12" s="30"/>
    </row>
    <row r="13" spans="1:15" s="8" customFormat="1" ht="20.100000000000001" customHeight="1" x14ac:dyDescent="0.25">
      <c r="A13" s="47" t="s">
        <v>26</v>
      </c>
      <c r="B13" s="48"/>
      <c r="C13" s="55"/>
      <c r="D13" s="26" t="s">
        <v>27</v>
      </c>
      <c r="E13" s="31"/>
      <c r="F13" s="32"/>
      <c r="G13" s="32"/>
      <c r="N13" s="30"/>
      <c r="O13" s="30"/>
    </row>
    <row r="14" spans="1:15" s="8" customFormat="1" ht="20.100000000000001" customHeight="1" x14ac:dyDescent="0.3">
      <c r="A14" s="1"/>
      <c r="B14" s="12"/>
      <c r="C14" s="12"/>
      <c r="D14" s="12"/>
      <c r="E14" s="12"/>
      <c r="F14" s="12"/>
      <c r="G14" s="11"/>
      <c r="N14" s="33"/>
      <c r="O14" s="33"/>
    </row>
    <row r="15" spans="1:15" s="8" customFormat="1" ht="20.100000000000001" customHeight="1" x14ac:dyDescent="0.25">
      <c r="A15" s="47" t="s">
        <v>28</v>
      </c>
      <c r="B15" s="48"/>
      <c r="C15" s="25"/>
      <c r="D15" s="13"/>
      <c r="E15" s="34"/>
      <c r="F15" s="34"/>
      <c r="G15" s="13"/>
      <c r="N15" s="33"/>
      <c r="O15" s="33"/>
    </row>
    <row r="16" spans="1:15" s="8" customFormat="1" ht="20.100000000000001" customHeight="1" x14ac:dyDescent="0.3">
      <c r="A16" s="1"/>
      <c r="B16" s="12"/>
      <c r="C16" s="12"/>
      <c r="D16" s="12"/>
      <c r="E16" s="12"/>
      <c r="F16" s="12"/>
      <c r="G16" s="11"/>
      <c r="N16" s="33"/>
      <c r="O16" s="33"/>
    </row>
    <row r="17" spans="1:15" s="8" customFormat="1" ht="20.100000000000001" customHeight="1" x14ac:dyDescent="0.25">
      <c r="A17" s="47" t="s">
        <v>29</v>
      </c>
      <c r="B17" s="48"/>
      <c r="C17" s="25"/>
      <c r="D17" s="26" t="s">
        <v>48</v>
      </c>
      <c r="E17" s="31"/>
      <c r="F17" s="34"/>
      <c r="G17" s="13"/>
      <c r="N17" s="33"/>
      <c r="O17" s="33"/>
    </row>
    <row r="18" spans="1:15" s="8" customFormat="1" ht="20.100000000000001" customHeight="1" x14ac:dyDescent="0.3">
      <c r="A18" s="1"/>
      <c r="B18" s="12"/>
      <c r="C18" s="12"/>
      <c r="D18" s="12"/>
      <c r="E18" s="12"/>
      <c r="F18" s="12"/>
      <c r="G18" s="11"/>
      <c r="N18" s="35"/>
      <c r="O18" s="35"/>
    </row>
    <row r="19" spans="1:15" s="8" customFormat="1" ht="20.100000000000001" customHeight="1" x14ac:dyDescent="0.25">
      <c r="A19" s="47" t="s">
        <v>30</v>
      </c>
      <c r="B19" s="48"/>
      <c r="C19" s="23"/>
      <c r="D19" s="24"/>
      <c r="E19" s="36"/>
      <c r="F19" s="36"/>
      <c r="G19" s="18"/>
      <c r="N19" s="35"/>
      <c r="O19" s="35"/>
    </row>
    <row r="20" spans="1:15" s="8" customFormat="1" ht="20.100000000000001" customHeight="1" x14ac:dyDescent="0.25">
      <c r="A20" s="1"/>
      <c r="B20" s="14"/>
      <c r="C20" s="1"/>
      <c r="D20" s="1"/>
      <c r="E20" s="1"/>
      <c r="F20" s="1"/>
      <c r="G20" s="1"/>
      <c r="N20" s="35"/>
      <c r="O20" s="35"/>
    </row>
    <row r="21" spans="1:15" s="8" customFormat="1" ht="20.100000000000001" customHeight="1" x14ac:dyDescent="0.3">
      <c r="A21" s="49" t="s">
        <v>45</v>
      </c>
      <c r="B21" s="49"/>
      <c r="C21" s="49"/>
      <c r="D21" s="49"/>
      <c r="E21" s="49"/>
      <c r="F21" s="49"/>
      <c r="G21" s="49"/>
      <c r="N21" s="35"/>
      <c r="O21" s="35"/>
    </row>
    <row r="22" spans="1:15" s="8" customFormat="1" ht="30" customHeight="1" x14ac:dyDescent="0.25">
      <c r="A22" s="15" t="s">
        <v>31</v>
      </c>
      <c r="B22" s="15" t="s">
        <v>33</v>
      </c>
      <c r="C22" s="15" t="s">
        <v>32</v>
      </c>
      <c r="D22" s="15" t="s">
        <v>2</v>
      </c>
      <c r="E22" s="15" t="s">
        <v>43</v>
      </c>
      <c r="F22" s="16" t="s">
        <v>34</v>
      </c>
      <c r="G22" s="16" t="s">
        <v>35</v>
      </c>
      <c r="N22" s="35"/>
      <c r="O22" s="35"/>
    </row>
    <row r="23" spans="1:15" ht="20.100000000000001" customHeight="1" x14ac:dyDescent="0.25">
      <c r="A23" s="3" t="s">
        <v>49</v>
      </c>
      <c r="B23" s="17">
        <v>210936632</v>
      </c>
      <c r="C23" s="4" t="s">
        <v>3</v>
      </c>
      <c r="D23" s="2">
        <v>4</v>
      </c>
      <c r="E23" s="17"/>
      <c r="F23" s="51"/>
      <c r="G23" s="52">
        <f t="shared" ref="G23:G32" si="0">+D23*F23</f>
        <v>0</v>
      </c>
    </row>
    <row r="24" spans="1:15" ht="20.100000000000001" customHeight="1" x14ac:dyDescent="0.25">
      <c r="A24" s="3" t="s">
        <v>50</v>
      </c>
      <c r="B24" s="17">
        <v>200112565</v>
      </c>
      <c r="C24" s="4" t="s">
        <v>4</v>
      </c>
      <c r="D24" s="2">
        <v>5</v>
      </c>
      <c r="E24" s="17"/>
      <c r="F24" s="51"/>
      <c r="G24" s="52">
        <f t="shared" si="0"/>
        <v>0</v>
      </c>
    </row>
    <row r="25" spans="1:15" ht="20.100000000000001" customHeight="1" x14ac:dyDescent="0.25">
      <c r="A25" s="3" t="s">
        <v>51</v>
      </c>
      <c r="B25" s="17">
        <v>190703761</v>
      </c>
      <c r="C25" s="4" t="s">
        <v>14</v>
      </c>
      <c r="D25" s="2">
        <v>4</v>
      </c>
      <c r="E25" s="17"/>
      <c r="F25" s="51"/>
      <c r="G25" s="52">
        <f t="shared" si="0"/>
        <v>0</v>
      </c>
    </row>
    <row r="26" spans="1:15" ht="20.100000000000001" customHeight="1" x14ac:dyDescent="0.25">
      <c r="A26" s="3" t="s">
        <v>6</v>
      </c>
      <c r="B26" s="17">
        <v>210937134</v>
      </c>
      <c r="C26" s="4" t="s">
        <v>7</v>
      </c>
      <c r="D26" s="2">
        <v>5</v>
      </c>
      <c r="E26" s="17"/>
      <c r="F26" s="51"/>
      <c r="G26" s="52">
        <f t="shared" si="0"/>
        <v>0</v>
      </c>
    </row>
    <row r="27" spans="1:15" ht="20.100000000000001" customHeight="1" x14ac:dyDescent="0.25">
      <c r="A27" s="3" t="s">
        <v>8</v>
      </c>
      <c r="B27" s="17">
        <v>201123927</v>
      </c>
      <c r="C27" s="4" t="s">
        <v>9</v>
      </c>
      <c r="D27" s="2">
        <v>5</v>
      </c>
      <c r="E27" s="17"/>
      <c r="F27" s="51"/>
      <c r="G27" s="52">
        <f t="shared" si="0"/>
        <v>0</v>
      </c>
    </row>
    <row r="28" spans="1:15" ht="20.100000000000001" customHeight="1" x14ac:dyDescent="0.25">
      <c r="A28" s="3" t="s">
        <v>10</v>
      </c>
      <c r="B28" s="17">
        <v>210936623</v>
      </c>
      <c r="C28" s="4" t="s">
        <v>11</v>
      </c>
      <c r="D28" s="2">
        <v>8</v>
      </c>
      <c r="E28" s="17"/>
      <c r="F28" s="51"/>
      <c r="G28" s="52">
        <f t="shared" si="0"/>
        <v>0</v>
      </c>
    </row>
    <row r="29" spans="1:15" ht="20.100000000000001" customHeight="1" x14ac:dyDescent="0.25">
      <c r="A29" s="3" t="s">
        <v>12</v>
      </c>
      <c r="B29" s="17" t="s">
        <v>53</v>
      </c>
      <c r="C29" s="4" t="s">
        <v>13</v>
      </c>
      <c r="D29" s="2">
        <v>8</v>
      </c>
      <c r="E29" s="17"/>
      <c r="F29" s="51"/>
      <c r="G29" s="52">
        <f t="shared" si="0"/>
        <v>0</v>
      </c>
    </row>
    <row r="30" spans="1:15" ht="20.100000000000001" customHeight="1" x14ac:dyDescent="0.25">
      <c r="A30" s="3" t="s">
        <v>15</v>
      </c>
      <c r="B30" s="17" t="s">
        <v>53</v>
      </c>
      <c r="C30" s="4" t="s">
        <v>17</v>
      </c>
      <c r="D30" s="2">
        <v>2</v>
      </c>
      <c r="E30" s="17"/>
      <c r="F30" s="51"/>
      <c r="G30" s="52">
        <f t="shared" si="0"/>
        <v>0</v>
      </c>
    </row>
    <row r="31" spans="1:15" ht="20.100000000000001" customHeight="1" x14ac:dyDescent="0.25">
      <c r="A31" s="3" t="s">
        <v>16</v>
      </c>
      <c r="B31" s="17" t="s">
        <v>53</v>
      </c>
      <c r="C31" s="4" t="s">
        <v>18</v>
      </c>
      <c r="D31" s="2">
        <v>1</v>
      </c>
      <c r="E31" s="17"/>
      <c r="F31" s="51"/>
      <c r="G31" s="52">
        <f t="shared" si="0"/>
        <v>0</v>
      </c>
    </row>
    <row r="32" spans="1:15" ht="20.100000000000001" customHeight="1" x14ac:dyDescent="0.25">
      <c r="A32" s="3" t="s">
        <v>52</v>
      </c>
      <c r="B32" s="17">
        <v>210937133</v>
      </c>
      <c r="C32" s="4" t="s">
        <v>5</v>
      </c>
      <c r="D32" s="2">
        <v>4</v>
      </c>
      <c r="E32" s="17"/>
      <c r="F32" s="51"/>
      <c r="G32" s="52">
        <f t="shared" si="0"/>
        <v>0</v>
      </c>
    </row>
    <row r="33" spans="1:8" ht="20.100000000000001" customHeight="1" x14ac:dyDescent="0.3">
      <c r="F33" s="53" t="s">
        <v>36</v>
      </c>
      <c r="G33" s="54">
        <f>SUM(G16:G32)</f>
        <v>0</v>
      </c>
    </row>
    <row r="34" spans="1:8" ht="20.100000000000001" customHeight="1" x14ac:dyDescent="0.3">
      <c r="F34" s="53" t="s">
        <v>37</v>
      </c>
      <c r="G34" s="54">
        <f>+G33*0.12</f>
        <v>0</v>
      </c>
    </row>
    <row r="35" spans="1:8" ht="20.100000000000001" customHeight="1" x14ac:dyDescent="0.3">
      <c r="F35" s="53" t="s">
        <v>38</v>
      </c>
      <c r="G35" s="54">
        <f>+G33+G34</f>
        <v>0</v>
      </c>
    </row>
    <row r="38" spans="1:8" s="9" customFormat="1" ht="16.2" thickBot="1" x14ac:dyDescent="0.35">
      <c r="A38" s="9" t="s">
        <v>41</v>
      </c>
      <c r="C38" s="19"/>
    </row>
    <row r="39" spans="1:8" s="9" customFormat="1" ht="15.6" x14ac:dyDescent="0.3">
      <c r="H39" s="10"/>
    </row>
    <row r="40" spans="1:8" s="9" customFormat="1" ht="15.6" x14ac:dyDescent="0.3">
      <c r="H40" s="10"/>
    </row>
    <row r="41" spans="1:8" s="9" customFormat="1" ht="15.6" x14ac:dyDescent="0.3">
      <c r="H41" s="10"/>
    </row>
    <row r="42" spans="1:8" s="9" customFormat="1" ht="16.2" thickBot="1" x14ac:dyDescent="0.35">
      <c r="A42" s="9" t="s">
        <v>42</v>
      </c>
      <c r="C42" s="19"/>
      <c r="H42" s="10"/>
    </row>
    <row r="43" spans="1:8" s="9" customFormat="1" ht="15.6" x14ac:dyDescent="0.3">
      <c r="H43" s="10"/>
    </row>
    <row r="44" spans="1:8" customFormat="1" ht="14.4" x14ac:dyDescent="0.3"/>
    <row r="45" spans="1:8" customFormat="1" ht="14.4" x14ac:dyDescent="0.3"/>
    <row r="46" spans="1:8" s="9" customFormat="1" ht="16.2" thickBot="1" x14ac:dyDescent="0.35">
      <c r="A46" s="9" t="s">
        <v>46</v>
      </c>
      <c r="C46" s="19"/>
      <c r="H46" s="10"/>
    </row>
    <row r="47" spans="1:8" s="9" customFormat="1" ht="15.6" x14ac:dyDescent="0.3">
      <c r="H47" s="10"/>
    </row>
    <row r="48" spans="1:8" s="39" customFormat="1" ht="20.100000000000001" customHeight="1" x14ac:dyDescent="0.25">
      <c r="A48" s="37"/>
      <c r="B48" s="37"/>
      <c r="C48" s="38"/>
    </row>
    <row r="49" spans="1:3" s="39" customFormat="1" ht="20.100000000000001" customHeight="1" thickBot="1" x14ac:dyDescent="0.35">
      <c r="A49" s="9" t="s">
        <v>47</v>
      </c>
      <c r="B49" s="9"/>
      <c r="C49" s="19"/>
    </row>
  </sheetData>
  <mergeCells count="12">
    <mergeCell ref="A9:B9"/>
    <mergeCell ref="A11:B11"/>
    <mergeCell ref="A13:B13"/>
    <mergeCell ref="A21:G21"/>
    <mergeCell ref="A15:B15"/>
    <mergeCell ref="A17:B17"/>
    <mergeCell ref="A19:B19"/>
    <mergeCell ref="A2:G2"/>
    <mergeCell ref="A3:G3"/>
    <mergeCell ref="N4:O5"/>
    <mergeCell ref="A4:G4"/>
    <mergeCell ref="A7:B7"/>
  </mergeCells>
  <phoneticPr fontId="7" type="noConversion"/>
  <pageMargins left="0.7" right="0.7" top="0.75" bottom="0.75" header="0.3" footer="0.3"/>
  <pageSetup paperSize="9" scale="49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160F-DB2A-47DF-9C9A-D64DE6113504}">
  <sheetPr>
    <pageSetUpPr fitToPage="1"/>
  </sheetPr>
  <dimension ref="A1:P49"/>
  <sheetViews>
    <sheetView showGridLines="0" zoomScale="86" zoomScaleNormal="86" workbookViewId="0">
      <selection activeCell="A7" sqref="A7:B7"/>
    </sheetView>
  </sheetViews>
  <sheetFormatPr baseColWidth="10" defaultColWidth="11.33203125" defaultRowHeight="20.100000000000001" customHeight="1" x14ac:dyDescent="0.25"/>
  <cols>
    <col min="1" max="1" width="23.109375" style="1" bestFit="1" customWidth="1"/>
    <col min="2" max="2" width="25.88671875" style="1" customWidth="1"/>
    <col min="3" max="3" width="56.33203125" style="1" customWidth="1"/>
    <col min="4" max="4" width="22.77734375" style="5" bestFit="1" customWidth="1"/>
    <col min="5" max="5" width="19.21875" style="5" bestFit="1" customWidth="1"/>
    <col min="6" max="6" width="14.88671875" style="5" bestFit="1" customWidth="1"/>
    <col min="7" max="7" width="15" style="1" customWidth="1"/>
    <col min="8" max="16384" width="11.33203125" style="1"/>
  </cols>
  <sheetData>
    <row r="1" spans="1:16" customFormat="1" ht="24" customHeight="1" x14ac:dyDescent="0.3">
      <c r="B1" s="40"/>
      <c r="C1" s="40"/>
      <c r="D1" s="41"/>
      <c r="E1" s="41"/>
      <c r="F1" s="41"/>
      <c r="G1" s="41"/>
      <c r="H1" s="41"/>
      <c r="I1" s="41"/>
      <c r="J1" s="41"/>
      <c r="K1" s="41"/>
      <c r="L1" s="42"/>
      <c r="M1" s="43"/>
    </row>
    <row r="2" spans="1:16" customFormat="1" ht="17.399999999999999" x14ac:dyDescent="0.3">
      <c r="A2" s="45" t="s">
        <v>39</v>
      </c>
      <c r="B2" s="45"/>
      <c r="C2" s="45"/>
      <c r="D2" s="45"/>
      <c r="E2" s="45"/>
      <c r="F2" s="45"/>
      <c r="G2" s="45"/>
      <c r="H2" s="41"/>
      <c r="I2" s="41"/>
      <c r="J2" s="41"/>
      <c r="K2" s="41"/>
      <c r="L2" s="42"/>
      <c r="M2" s="43"/>
    </row>
    <row r="3" spans="1:16" customFormat="1" ht="22.8" x14ac:dyDescent="0.4">
      <c r="A3" s="45" t="s">
        <v>40</v>
      </c>
      <c r="B3" s="45"/>
      <c r="C3" s="45"/>
      <c r="D3" s="45"/>
      <c r="E3" s="45"/>
      <c r="F3" s="45"/>
      <c r="G3" s="45"/>
      <c r="H3" s="44"/>
      <c r="I3" s="44"/>
      <c r="J3" s="44"/>
      <c r="K3" s="44"/>
      <c r="L3" s="44"/>
      <c r="M3" s="44"/>
    </row>
    <row r="4" spans="1:16" customFormat="1" ht="22.8" x14ac:dyDescent="0.4">
      <c r="A4" s="50" t="s">
        <v>1</v>
      </c>
      <c r="B4" s="50"/>
      <c r="C4" s="50"/>
      <c r="D4" s="50"/>
      <c r="E4" s="50"/>
      <c r="F4" s="50"/>
      <c r="G4" s="50"/>
      <c r="H4" s="44"/>
      <c r="I4" s="44"/>
      <c r="J4" s="44"/>
      <c r="K4" s="44"/>
      <c r="L4" s="44"/>
      <c r="M4" s="44"/>
      <c r="N4" s="46"/>
      <c r="O4" s="46"/>
      <c r="P4" s="8"/>
    </row>
    <row r="5" spans="1:16" s="8" customFormat="1" ht="20.100000000000001" customHeight="1" x14ac:dyDescent="0.3">
      <c r="A5" s="20"/>
      <c r="B5" s="20"/>
      <c r="C5" s="20"/>
      <c r="D5" s="20"/>
      <c r="E5" s="20"/>
      <c r="F5" s="20"/>
      <c r="G5" s="20"/>
      <c r="N5" s="46"/>
      <c r="O5" s="46"/>
    </row>
    <row r="6" spans="1:16" s="8" customFormat="1" ht="20.100000000000001" customHeight="1" x14ac:dyDescent="0.3">
      <c r="A6" s="20"/>
      <c r="B6" s="20"/>
      <c r="C6" s="20"/>
      <c r="D6" s="20"/>
      <c r="E6" s="20"/>
      <c r="F6" s="20"/>
      <c r="G6" s="20"/>
      <c r="N6" s="21"/>
      <c r="O6" s="21"/>
    </row>
    <row r="7" spans="1:16" s="8" customFormat="1" ht="20.100000000000001" customHeight="1" x14ac:dyDescent="0.25">
      <c r="A7" s="47" t="s">
        <v>20</v>
      </c>
      <c r="B7" s="48"/>
      <c r="C7" s="55">
        <f ca="1">NOW()</f>
        <v>44798.508287500001</v>
      </c>
      <c r="D7" s="22" t="s">
        <v>21</v>
      </c>
      <c r="E7" s="23"/>
      <c r="F7" s="24"/>
      <c r="G7" s="24"/>
      <c r="N7" s="21"/>
      <c r="O7" s="21"/>
    </row>
    <row r="8" spans="1:16" s="8" customFormat="1" ht="20.100000000000001" customHeight="1" x14ac:dyDescent="0.3">
      <c r="A8" s="1"/>
      <c r="B8" s="12"/>
      <c r="C8" s="12"/>
      <c r="D8" s="12"/>
      <c r="E8" s="12"/>
      <c r="F8" s="12"/>
      <c r="G8" s="1"/>
      <c r="N8" s="21"/>
      <c r="O8" s="21"/>
    </row>
    <row r="9" spans="1:16" s="8" customFormat="1" ht="20.100000000000001" customHeight="1" x14ac:dyDescent="0.25">
      <c r="A9" s="47" t="s">
        <v>22</v>
      </c>
      <c r="B9" s="48"/>
      <c r="C9" s="25"/>
      <c r="D9" s="26" t="s">
        <v>23</v>
      </c>
      <c r="E9" s="27"/>
      <c r="F9" s="28"/>
      <c r="G9" s="28"/>
      <c r="N9" s="21"/>
      <c r="O9" s="21"/>
    </row>
    <row r="10" spans="1:16" s="8" customFormat="1" ht="20.100000000000001" customHeight="1" x14ac:dyDescent="0.3">
      <c r="A10" s="1"/>
      <c r="B10" s="12"/>
      <c r="C10" s="12"/>
      <c r="D10" s="12"/>
      <c r="E10" s="12"/>
      <c r="F10" s="12"/>
      <c r="G10" s="1"/>
      <c r="N10" s="21"/>
      <c r="O10" s="21"/>
    </row>
    <row r="11" spans="1:16" s="8" customFormat="1" ht="20.100000000000001" customHeight="1" x14ac:dyDescent="0.25">
      <c r="A11" s="47" t="s">
        <v>24</v>
      </c>
      <c r="B11" s="48"/>
      <c r="C11" s="29"/>
      <c r="D11" s="26" t="s">
        <v>25</v>
      </c>
      <c r="E11" s="25" t="s">
        <v>44</v>
      </c>
      <c r="F11" s="13"/>
      <c r="G11" s="13"/>
      <c r="N11" s="21"/>
      <c r="O11" s="21"/>
    </row>
    <row r="12" spans="1:16" s="8" customFormat="1" ht="20.100000000000001" customHeight="1" x14ac:dyDescent="0.3">
      <c r="A12" s="1"/>
      <c r="B12" s="12"/>
      <c r="C12" s="12"/>
      <c r="D12" s="12"/>
      <c r="E12" s="12"/>
      <c r="F12" s="12"/>
      <c r="G12" s="1"/>
      <c r="N12" s="30"/>
      <c r="O12" s="30"/>
    </row>
    <row r="13" spans="1:16" s="8" customFormat="1" ht="20.100000000000001" customHeight="1" x14ac:dyDescent="0.25">
      <c r="A13" s="47" t="s">
        <v>26</v>
      </c>
      <c r="B13" s="48"/>
      <c r="C13" s="55"/>
      <c r="D13" s="26" t="s">
        <v>27</v>
      </c>
      <c r="E13" s="31"/>
      <c r="F13" s="32"/>
      <c r="G13" s="32"/>
      <c r="N13" s="30"/>
      <c r="O13" s="30"/>
    </row>
    <row r="14" spans="1:16" s="8" customFormat="1" ht="20.100000000000001" customHeight="1" x14ac:dyDescent="0.3">
      <c r="A14" s="1"/>
      <c r="B14" s="12"/>
      <c r="C14" s="12"/>
      <c r="D14" s="12"/>
      <c r="E14" s="12"/>
      <c r="F14" s="12"/>
      <c r="G14" s="11"/>
      <c r="N14" s="33"/>
      <c r="O14" s="33"/>
    </row>
    <row r="15" spans="1:16" s="8" customFormat="1" ht="20.100000000000001" customHeight="1" x14ac:dyDescent="0.25">
      <c r="A15" s="47" t="s">
        <v>28</v>
      </c>
      <c r="B15" s="48"/>
      <c r="C15" s="25"/>
      <c r="D15" s="13"/>
      <c r="E15" s="34"/>
      <c r="F15" s="34"/>
      <c r="G15" s="13"/>
      <c r="N15" s="33"/>
      <c r="O15" s="33"/>
    </row>
    <row r="16" spans="1:16" s="8" customFormat="1" ht="20.100000000000001" customHeight="1" x14ac:dyDescent="0.3">
      <c r="A16" s="1"/>
      <c r="B16" s="12"/>
      <c r="C16" s="12"/>
      <c r="D16" s="12"/>
      <c r="E16" s="12"/>
      <c r="F16" s="12"/>
      <c r="G16" s="11"/>
      <c r="N16" s="33"/>
      <c r="O16" s="33"/>
    </row>
    <row r="17" spans="1:15" s="8" customFormat="1" ht="20.100000000000001" customHeight="1" x14ac:dyDescent="0.25">
      <c r="A17" s="47" t="s">
        <v>29</v>
      </c>
      <c r="B17" s="48"/>
      <c r="C17" s="25"/>
      <c r="D17" s="26" t="s">
        <v>48</v>
      </c>
      <c r="E17" s="31"/>
      <c r="F17" s="34"/>
      <c r="G17" s="13"/>
      <c r="N17" s="33"/>
      <c r="O17" s="33"/>
    </row>
    <row r="18" spans="1:15" s="8" customFormat="1" ht="20.100000000000001" customHeight="1" x14ac:dyDescent="0.3">
      <c r="A18" s="1"/>
      <c r="B18" s="12"/>
      <c r="C18" s="12"/>
      <c r="D18" s="12"/>
      <c r="E18" s="12"/>
      <c r="F18" s="12"/>
      <c r="G18" s="11"/>
      <c r="N18" s="35"/>
      <c r="O18" s="35"/>
    </row>
    <row r="19" spans="1:15" s="8" customFormat="1" ht="20.100000000000001" customHeight="1" x14ac:dyDescent="0.25">
      <c r="A19" s="47" t="s">
        <v>30</v>
      </c>
      <c r="B19" s="48"/>
      <c r="C19" s="23"/>
      <c r="D19" s="24"/>
      <c r="E19" s="36"/>
      <c r="F19" s="36"/>
      <c r="G19" s="18"/>
      <c r="N19" s="35"/>
      <c r="O19" s="35"/>
    </row>
    <row r="20" spans="1:15" s="8" customFormat="1" ht="20.100000000000001" customHeight="1" x14ac:dyDescent="0.25">
      <c r="A20" s="1"/>
      <c r="B20" s="14"/>
      <c r="C20" s="1"/>
      <c r="D20" s="1"/>
      <c r="E20" s="1"/>
      <c r="F20" s="1"/>
      <c r="G20" s="1"/>
      <c r="N20" s="35"/>
      <c r="O20" s="35"/>
    </row>
    <row r="21" spans="1:15" s="8" customFormat="1" ht="20.100000000000001" customHeight="1" x14ac:dyDescent="0.3">
      <c r="A21" s="49" t="s">
        <v>45</v>
      </c>
      <c r="B21" s="49"/>
      <c r="C21" s="49"/>
      <c r="D21" s="49"/>
      <c r="E21" s="49"/>
      <c r="F21" s="49"/>
      <c r="G21" s="49"/>
      <c r="N21" s="35"/>
      <c r="O21" s="35"/>
    </row>
    <row r="22" spans="1:15" s="8" customFormat="1" ht="30" customHeight="1" x14ac:dyDescent="0.25">
      <c r="A22" s="15" t="s">
        <v>31</v>
      </c>
      <c r="B22" s="15" t="s">
        <v>33</v>
      </c>
      <c r="C22" s="15" t="s">
        <v>32</v>
      </c>
      <c r="D22" s="15" t="s">
        <v>2</v>
      </c>
      <c r="E22" s="15" t="s">
        <v>43</v>
      </c>
      <c r="F22" s="16" t="s">
        <v>34</v>
      </c>
      <c r="G22" s="16" t="s">
        <v>35</v>
      </c>
      <c r="N22" s="35"/>
      <c r="O22" s="35"/>
    </row>
    <row r="23" spans="1:15" ht="20.100000000000001" customHeight="1" x14ac:dyDescent="0.25">
      <c r="A23" s="3" t="s">
        <v>49</v>
      </c>
      <c r="B23" s="17">
        <v>210936632</v>
      </c>
      <c r="C23" s="4" t="s">
        <v>3</v>
      </c>
      <c r="D23" s="2">
        <v>4</v>
      </c>
      <c r="E23" s="17"/>
      <c r="F23" s="51"/>
      <c r="G23" s="52">
        <f t="shared" ref="G23:G32" si="0">+D23*F23</f>
        <v>0</v>
      </c>
    </row>
    <row r="24" spans="1:15" ht="20.100000000000001" customHeight="1" x14ac:dyDescent="0.25">
      <c r="A24" s="3" t="s">
        <v>50</v>
      </c>
      <c r="B24" s="17">
        <v>200112565</v>
      </c>
      <c r="C24" s="4" t="s">
        <v>4</v>
      </c>
      <c r="D24" s="2">
        <v>5</v>
      </c>
      <c r="E24" s="17"/>
      <c r="F24" s="51"/>
      <c r="G24" s="52">
        <f t="shared" si="0"/>
        <v>0</v>
      </c>
    </row>
    <row r="25" spans="1:15" ht="20.100000000000001" customHeight="1" x14ac:dyDescent="0.25">
      <c r="A25" s="3" t="s">
        <v>51</v>
      </c>
      <c r="B25" s="17">
        <v>190703761</v>
      </c>
      <c r="C25" s="4" t="s">
        <v>14</v>
      </c>
      <c r="D25" s="2">
        <v>4</v>
      </c>
      <c r="E25" s="17"/>
      <c r="F25" s="51"/>
      <c r="G25" s="52">
        <f t="shared" si="0"/>
        <v>0</v>
      </c>
    </row>
    <row r="26" spans="1:15" ht="20.100000000000001" customHeight="1" x14ac:dyDescent="0.25">
      <c r="A26" s="3" t="s">
        <v>6</v>
      </c>
      <c r="B26" s="17">
        <v>210937134</v>
      </c>
      <c r="C26" s="4" t="s">
        <v>7</v>
      </c>
      <c r="D26" s="2">
        <v>5</v>
      </c>
      <c r="E26" s="17"/>
      <c r="F26" s="51"/>
      <c r="G26" s="52">
        <f t="shared" si="0"/>
        <v>0</v>
      </c>
    </row>
    <row r="27" spans="1:15" ht="20.100000000000001" customHeight="1" x14ac:dyDescent="0.25">
      <c r="A27" s="3" t="s">
        <v>8</v>
      </c>
      <c r="B27" s="17">
        <v>201123927</v>
      </c>
      <c r="C27" s="4" t="s">
        <v>9</v>
      </c>
      <c r="D27" s="2">
        <v>5</v>
      </c>
      <c r="E27" s="17"/>
      <c r="F27" s="51"/>
      <c r="G27" s="52">
        <f t="shared" si="0"/>
        <v>0</v>
      </c>
    </row>
    <row r="28" spans="1:15" ht="20.100000000000001" customHeight="1" x14ac:dyDescent="0.25">
      <c r="A28" s="3" t="s">
        <v>10</v>
      </c>
      <c r="B28" s="17">
        <v>210936623</v>
      </c>
      <c r="C28" s="4" t="s">
        <v>11</v>
      </c>
      <c r="D28" s="2">
        <v>8</v>
      </c>
      <c r="E28" s="17"/>
      <c r="F28" s="51"/>
      <c r="G28" s="52">
        <f t="shared" si="0"/>
        <v>0</v>
      </c>
    </row>
    <row r="29" spans="1:15" ht="20.100000000000001" customHeight="1" x14ac:dyDescent="0.25">
      <c r="A29" s="3" t="s">
        <v>12</v>
      </c>
      <c r="B29" s="17" t="s">
        <v>53</v>
      </c>
      <c r="C29" s="4" t="s">
        <v>13</v>
      </c>
      <c r="D29" s="2">
        <v>8</v>
      </c>
      <c r="E29" s="17"/>
      <c r="F29" s="51"/>
      <c r="G29" s="52">
        <f t="shared" si="0"/>
        <v>0</v>
      </c>
    </row>
    <row r="30" spans="1:15" ht="20.100000000000001" customHeight="1" x14ac:dyDescent="0.25">
      <c r="A30" s="3" t="s">
        <v>15</v>
      </c>
      <c r="B30" s="17" t="s">
        <v>53</v>
      </c>
      <c r="C30" s="4" t="s">
        <v>17</v>
      </c>
      <c r="D30" s="2">
        <v>2</v>
      </c>
      <c r="E30" s="17"/>
      <c r="F30" s="51"/>
      <c r="G30" s="52">
        <f t="shared" si="0"/>
        <v>0</v>
      </c>
    </row>
    <row r="31" spans="1:15" ht="20.100000000000001" customHeight="1" x14ac:dyDescent="0.25">
      <c r="A31" s="3" t="s">
        <v>16</v>
      </c>
      <c r="B31" s="17" t="s">
        <v>53</v>
      </c>
      <c r="C31" s="4" t="s">
        <v>18</v>
      </c>
      <c r="D31" s="2">
        <v>1</v>
      </c>
      <c r="E31" s="17"/>
      <c r="F31" s="51"/>
      <c r="G31" s="52">
        <f t="shared" si="0"/>
        <v>0</v>
      </c>
    </row>
    <row r="32" spans="1:15" ht="20.100000000000001" customHeight="1" x14ac:dyDescent="0.25">
      <c r="A32" s="3" t="s">
        <v>52</v>
      </c>
      <c r="B32" s="17">
        <v>210937133</v>
      </c>
      <c r="C32" s="4" t="s">
        <v>5</v>
      </c>
      <c r="D32" s="2">
        <v>4</v>
      </c>
      <c r="E32" s="17"/>
      <c r="F32" s="51"/>
      <c r="G32" s="52">
        <f t="shared" si="0"/>
        <v>0</v>
      </c>
    </row>
    <row r="33" spans="1:8" ht="20.100000000000001" customHeight="1" x14ac:dyDescent="0.3">
      <c r="F33" s="53" t="s">
        <v>36</v>
      </c>
      <c r="G33" s="54">
        <f>SUM(G16:G32)</f>
        <v>0</v>
      </c>
    </row>
    <row r="34" spans="1:8" ht="20.100000000000001" customHeight="1" x14ac:dyDescent="0.3">
      <c r="F34" s="53" t="s">
        <v>37</v>
      </c>
      <c r="G34" s="54">
        <f>+G33*0.12</f>
        <v>0</v>
      </c>
    </row>
    <row r="35" spans="1:8" ht="20.100000000000001" customHeight="1" x14ac:dyDescent="0.3">
      <c r="F35" s="53" t="s">
        <v>38</v>
      </c>
      <c r="G35" s="54">
        <f>+G33+G34</f>
        <v>0</v>
      </c>
    </row>
    <row r="38" spans="1:8" s="9" customFormat="1" ht="16.2" thickBot="1" x14ac:dyDescent="0.35">
      <c r="A38" s="9" t="s">
        <v>41</v>
      </c>
      <c r="C38" s="19"/>
    </row>
    <row r="39" spans="1:8" s="9" customFormat="1" ht="15.6" x14ac:dyDescent="0.3">
      <c r="H39" s="10"/>
    </row>
    <row r="40" spans="1:8" s="9" customFormat="1" ht="15.6" x14ac:dyDescent="0.3">
      <c r="H40" s="10"/>
    </row>
    <row r="41" spans="1:8" s="9" customFormat="1" ht="15.6" x14ac:dyDescent="0.3">
      <c r="H41" s="10"/>
    </row>
    <row r="42" spans="1:8" s="9" customFormat="1" ht="16.2" thickBot="1" x14ac:dyDescent="0.35">
      <c r="A42" s="9" t="s">
        <v>42</v>
      </c>
      <c r="C42" s="19"/>
      <c r="H42" s="10"/>
    </row>
    <row r="43" spans="1:8" s="9" customFormat="1" ht="15.6" x14ac:dyDescent="0.3">
      <c r="H43" s="10"/>
    </row>
    <row r="44" spans="1:8" customFormat="1" ht="14.4" x14ac:dyDescent="0.3"/>
    <row r="45" spans="1:8" customFormat="1" ht="14.4" x14ac:dyDescent="0.3"/>
    <row r="46" spans="1:8" s="9" customFormat="1" ht="16.2" thickBot="1" x14ac:dyDescent="0.35">
      <c r="A46" s="9" t="s">
        <v>46</v>
      </c>
      <c r="C46" s="19"/>
      <c r="H46" s="10"/>
    </row>
    <row r="47" spans="1:8" s="9" customFormat="1" ht="15.6" x14ac:dyDescent="0.3">
      <c r="H47" s="10"/>
    </row>
    <row r="48" spans="1:8" s="39" customFormat="1" ht="20.100000000000001" customHeight="1" x14ac:dyDescent="0.25">
      <c r="A48" s="37"/>
      <c r="B48" s="37"/>
      <c r="C48" s="38"/>
    </row>
    <row r="49" spans="1:3" s="39" customFormat="1" ht="20.100000000000001" customHeight="1" thickBot="1" x14ac:dyDescent="0.35">
      <c r="A49" s="9" t="s">
        <v>47</v>
      </c>
      <c r="B49" s="9"/>
      <c r="C49" s="19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49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Asus</cp:lastModifiedBy>
  <cp:lastPrinted>2022-08-04T20:01:26Z</cp:lastPrinted>
  <dcterms:created xsi:type="dcterms:W3CDTF">2022-07-11T20:53:34Z</dcterms:created>
  <dcterms:modified xsi:type="dcterms:W3CDTF">2022-08-25T17:12:10Z</dcterms:modified>
</cp:coreProperties>
</file>