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D595365E-15B7-44A3-99C6-69B0E4303D0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D89" i="1"/>
  <c r="D62" i="1"/>
  <c r="D35" i="1" l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D108" i="1" l="1"/>
  <c r="G90" i="1" l="1"/>
  <c r="G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<sst xmlns="http://schemas.openxmlformats.org/spreadsheetml/2006/main" count="262" uniqueCount="220">
  <si>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</si>
  <si>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</si>
  <si>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</si>
  <si>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</si>
  <si>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</si>
  <si>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</si>
  <si>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</si>
  <si>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</si>
  <si>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</si>
  <si>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</si>
  <si>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</si>
  <si>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</si>
  <si>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</si>
  <si>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</si>
  <si>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</si>
  <si>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</si>
  <si>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</si>
  <si>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</si>
  <si>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</si>
  <si>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</si>
  <si>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</si>
  <si>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</si>
  <si>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</si>
  <si>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</si>
  <si>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</si>
  <si>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</si>
  <si>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 xml:space="preserve">   </t>
  </si>
  <si>
    <t>Total</t>
  </si>
  <si>
    <t>CODIGO</t>
  </si>
  <si>
    <t>DESCRIPCIÓN</t>
  </si>
  <si>
    <t>CANTIDAD</t>
  </si>
  <si>
    <t>111-096</t>
  </si>
  <si>
    <t>111-157</t>
  </si>
  <si>
    <t xml:space="preserve">CUALQUIER DAÑO PRESENTADO </t>
  </si>
  <si>
    <t xml:space="preserve">LAS BATERIAS NO SE ESTERILIZAN </t>
  </si>
  <si>
    <t>INSTRUMENTAL  SMALL FRAGMENT 2.8</t>
  </si>
  <si>
    <t>111-267</t>
  </si>
  <si>
    <t>MEDIDOR DE PROFUNDIDAD 2.5/2.8</t>
  </si>
  <si>
    <t>DISPENSADOR DE PINES 1.1</t>
  </si>
  <si>
    <t>GUIA DE BROCA 2.8</t>
  </si>
  <si>
    <t>111-285</t>
  </si>
  <si>
    <t>111-284</t>
  </si>
  <si>
    <t>GUIA DE BLOQUEO 2.4</t>
  </si>
  <si>
    <t>GUIA DE BLOQUEO VARIABLE 2.4</t>
  </si>
  <si>
    <t>ATORNILLADORES ANCLAJE RAPIDO</t>
  </si>
  <si>
    <t>HF-623</t>
  </si>
  <si>
    <t>BROCAS 2.4</t>
  </si>
  <si>
    <t>112-28-703</t>
  </si>
  <si>
    <t xml:space="preserve">MANGO ATORNILLADOR </t>
  </si>
  <si>
    <t>111-190</t>
  </si>
  <si>
    <t>CORTADORA/DOBLADORA</t>
  </si>
  <si>
    <t>111-345</t>
  </si>
  <si>
    <t>PINZA BENDER</t>
  </si>
  <si>
    <t>DOBLADOR PINES 2.4</t>
  </si>
  <si>
    <t>111-344</t>
  </si>
  <si>
    <t>25-SFST-020</t>
  </si>
  <si>
    <t>25-SFST-010</t>
  </si>
  <si>
    <t>25-SFST-008</t>
  </si>
  <si>
    <t>25-SFTS-112</t>
  </si>
  <si>
    <t>25-SFTS-008</t>
  </si>
  <si>
    <t>25-SFTS-010</t>
  </si>
  <si>
    <t>25-SFST-006</t>
  </si>
  <si>
    <t>25-SFST-004</t>
  </si>
  <si>
    <t>25-SFTR-012</t>
  </si>
  <si>
    <t>25-SFTR-014</t>
  </si>
  <si>
    <t>SMALL FRAGMENT STRAIGHT PLATE 4H</t>
  </si>
  <si>
    <t>SMALL FRAGMENT STRAIGHT PLATE 6H</t>
  </si>
  <si>
    <t>SMALL FRAGMENT STRAIGHT PLATE 8H</t>
  </si>
  <si>
    <t>SMALL FRAGMENT 2 HOLE HEAD T PLATE 10H</t>
  </si>
  <si>
    <t>SMALL FRAGMENT STRAIGHT PLATE 20H</t>
  </si>
  <si>
    <t>SMALL FRAGMENT TRIANGLE PLATE 12H</t>
  </si>
  <si>
    <t>SMALL FRAGMENT TRIANGLE PLATE 14H</t>
  </si>
  <si>
    <t>SMALL FRAGMENT 2 HOLE HEAD T PLATE 8H</t>
  </si>
  <si>
    <t>LOCKING T PLATE 2.5mm*10 HOLES</t>
  </si>
  <si>
    <t>SMALL FRAGMENT 3 HOLE HEAD T PLATE 8H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</si>
  <si>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</si>
  <si>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</si>
  <si>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</si>
  <si>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</si>
  <si>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</si>
  <si>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</si>
  <si>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</si>
  <si>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</si>
  <si>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</si>
  <si>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</si>
  <si>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</si>
  <si>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</si>
  <si>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</si>
  <si>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</si>
  <si>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</si>
  <si>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</si>
  <si>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</si>
  <si>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</si>
  <si>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</si>
  <si>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</si>
  <si>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</si>
  <si>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</si>
  <si>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</si>
  <si>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</si>
  <si>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</si>
  <si>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</si>
  <si>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</si>
  <si>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</si>
  <si>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</si>
  <si>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</si>
  <si>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</si>
  <si>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</si>
  <si>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</si>
  <si>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</si>
  <si>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</si>
  <si>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</si>
  <si>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</si>
  <si>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</si>
  <si>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</si>
  <si>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</si>
  <si>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</si>
  <si>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</si>
  <si>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</si>
  <si>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</si>
  <si>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</si>
  <si>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</si>
  <si>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</si>
  <si>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</si>
  <si>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</si>
  <si>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</si>
  <si>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</si>
  <si>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</si>
  <si>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</si>
  <si>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</si>
  <si>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</si>
  <si>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</si>
  <si>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</si>
  <si>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</si>
  <si>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</si>
  <si>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</si>
  <si>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</si>
  <si>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</si>
  <si>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</si>
  <si>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</si>
  <si>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</si>
  <si>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</si>
  <si>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</si>
  <si>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</si>
  <si>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</si>
  <si>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</si>
  <si>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</si>
  <si>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</si>
  <si>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</si>
  <si>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</si>
  <si>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</si>
  <si>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</si>
  <si>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</si>
  <si>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</si>
  <si>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</si>
  <si>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</si>
  <si>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</si>
  <si>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</si>
  <si>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</si>
  <si>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</si>
  <si>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</si>
  <si>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</si>
  <si>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</si>
  <si>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</si>
  <si>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</si>
  <si>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</si>
  <si>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</si>
  <si>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</si>
  <si>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</si>
  <si>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</si>
  <si>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</si>
  <si>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</si>
  <si>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</si>
  <si>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</si>
  <si>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</si>
  <si>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</si>
  <si>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</si>
  <si>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</si>
  <si>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</si>
  <si>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</si>
  <si>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</si>
  <si>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VERSION: 01</t>
  </si>
  <si>
    <t>Fecha de elaboración: 22/02/2023</t>
  </si>
  <si>
    <t>Vigente hasta: 22/02/2026</t>
  </si>
  <si>
    <t>INQ</t>
  </si>
  <si>
    <t>23-SFTS-108</t>
  </si>
  <si>
    <t>J200821-L048</t>
  </si>
  <si>
    <t>J220823-L050</t>
  </si>
  <si>
    <t>J211206-L014</t>
  </si>
  <si>
    <t>J220809-L038</t>
  </si>
  <si>
    <t>J211220-L073</t>
  </si>
  <si>
    <t>J200317-L075</t>
  </si>
  <si>
    <t>J220809-L037</t>
  </si>
  <si>
    <t>J221205-L027</t>
  </si>
  <si>
    <t>J201019-L014</t>
  </si>
  <si>
    <t>J201019-L015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</si>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</sst>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4" fillId="0" borderId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5" xfId="2" applyFont="1" applyBorder="1"/>
    <xf numFmtId="0" fontId="5" fillId="0" borderId="6" xfId="2" applyFont="1" applyBorder="1"/>
    <xf numFmtId="0" fontId="5" fillId="0" borderId="0" xfId="2" applyFont="1"/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 applyProtection="1">
      <alignment horizontal="center" vertical="center" wrapText="1" readingOrder="1"/>
      <protection locked="0"/>
    </xf>
    <xf numFmtId="0" fontId="9" fillId="0" borderId="7" xfId="0" applyFont="1" applyBorder="1" applyAlignment="1">
      <alignment horizontal="center"/>
    </xf>
    <xf numFmtId="166" fontId="2" fillId="0" borderId="7" xfId="1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2" applyFont="1" applyAlignment="1">
      <alignment wrapText="1"/>
    </xf>
    <xf numFmtId="166" fontId="12" fillId="0" borderId="10" xfId="1" applyNumberFormat="1" applyFont="1" applyFill="1" applyBorder="1" applyAlignment="1">
      <alignment horizontal="right"/>
    </xf>
    <xf numFmtId="166" fontId="12" fillId="0" borderId="8" xfId="1" applyNumberFormat="1" applyFont="1" applyFill="1" applyBorder="1" applyAlignment="1">
      <alignment horizontal="right"/>
    </xf>
    <xf numFmtId="0" fontId="11" fillId="0" borderId="0" xfId="2" applyFont="1" applyAlignment="1">
      <alignment horizontal="center" wrapText="1"/>
    </xf>
    <xf numFmtId="44" fontId="9" fillId="0" borderId="0" xfId="3" applyFont="1" applyFill="1" applyBorder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0" fontId="11" fillId="0" borderId="7" xfId="0" applyFont="1" applyBorder="1"/>
    <xf numFmtId="0" fontId="11" fillId="0" borderId="0" xfId="0" applyFont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/>
    <xf numFmtId="0" fontId="9" fillId="0" borderId="13" xfId="0" applyFont="1" applyBorder="1"/>
    <xf numFmtId="0" fontId="9" fillId="0" borderId="0" xfId="2" applyFont="1" applyAlignment="1">
      <alignment horizontal="left"/>
    </xf>
    <xf numFmtId="0" fontId="2" fillId="0" borderId="14" xfId="4" applyFont="1" applyBorder="1" applyAlignment="1">
      <alignment horizontal="left" wrapText="1"/>
    </xf>
    <xf numFmtId="0" fontId="9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wrapText="1"/>
    </xf>
    <xf numFmtId="165" fontId="7" fillId="0" borderId="7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18" fillId="0" borderId="3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/>
    </xf>
    <xf numFmtId="49" fontId="7" fillId="0" borderId="7" xfId="0" applyNumberFormat="1" applyFont="1" applyBorder="1" applyAlignment="1">
      <alignment horizontal="left" vertical="center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20" fontId="7" fillId="0" borderId="7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21" xfId="4" applyFont="1" applyBorder="1" applyAlignment="1">
      <alignment horizontal="left" wrapText="1"/>
    </xf>
    <xf numFmtId="0" fontId="9" fillId="0" borderId="22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166" fontId="2" fillId="0" borderId="22" xfId="1" applyNumberFormat="1" applyFont="1" applyFill="1" applyBorder="1" applyAlignment="1">
      <alignment horizontal="center"/>
    </xf>
    <xf numFmtId="0" fontId="2" fillId="0" borderId="7" xfId="4" applyFont="1" applyBorder="1" applyAlignment="1">
      <alignment horizontal="left" wrapText="1"/>
    </xf>
    <xf numFmtId="0" fontId="11" fillId="0" borderId="7" xfId="2" applyFont="1" applyBorder="1" applyAlignment="1">
      <alignment horizontal="right" wrapText="1"/>
    </xf>
    <xf numFmtId="9" fontId="11" fillId="0" borderId="7" xfId="2" applyNumberFormat="1" applyFont="1" applyBorder="1" applyAlignment="1">
      <alignment horizontal="right" wrapText="1"/>
    </xf>
    <xf numFmtId="0" fontId="9" fillId="0" borderId="7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0" xfId="0" applyFont="1"/>
    <xf numFmtId="0" fontId="20" fillId="0" borderId="0" xfId="0" applyFont="1"/>
    <xf numFmtId="166" fontId="13" fillId="3" borderId="11" xfId="1" applyNumberFormat="1" applyFont="1" applyFill="1" applyBorder="1" applyAlignment="1">
      <alignment horizontal="center"/>
    </xf>
    <xf numFmtId="166" fontId="13" fillId="3" borderId="12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</cellXfs>
  <cellStyles count="5">
    <cellStyle name="Moneda [0]" xfId="1" builtinId="7"/>
    <cellStyle name="Moneda 8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B5EC3C3-6E1F-4507-8D25-6010879C00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tabSelected="1" topLeftCell="A93" zoomScale="70" zoomScaleNormal="70" workbookViewId="0">
      <selection activeCell="G92" sqref="G92"/>
    </sheetView>
  </sheetViews>
  <sheetFormatPr baseColWidth="10" defaultColWidth="11.42578125" defaultRowHeight="20.100000000000001" customHeight="1" x14ac:dyDescent="0.2"/>
  <cols>
    <col min="1" max="1" width="21.140625" style="12" bestFit="1" customWidth="1"/>
    <col min="2" max="2" width="16.140625" style="12" bestFit="1" customWidth="1"/>
    <col min="3" max="3" width="59" style="12" customWidth="1"/>
    <col min="4" max="4" width="22.7109375" style="12" bestFit="1" customWidth="1"/>
    <col min="5" max="5" width="17.85546875" style="12" bestFit="1" customWidth="1"/>
    <col min="6" max="6" width="20.7109375" style="12" bestFit="1" customWidth="1"/>
    <col min="7" max="7" width="17.5703125" style="12" bestFit="1" customWidth="1"/>
    <col min="8" max="16384" width="11.42578125" style="12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4"/>
      <c r="B2" s="5"/>
      <c r="C2" s="74" t="s">
        <v>0</v>
      </c>
      <c r="D2" s="76" t="s">
        <v>1</v>
      </c>
      <c r="E2" s="77"/>
    </row>
    <row r="3" spans="1:5" ht="20.100000000000001" customHeight="1" thickBot="1" x14ac:dyDescent="0.3">
      <c r="A3" s="42"/>
      <c r="B3" s="43"/>
      <c r="C3" s="75"/>
      <c r="D3" s="44" t="s">
        <v>180</v>
      </c>
      <c r="E3" s="45"/>
    </row>
    <row r="4" spans="1:5" ht="20.100000000000001" customHeight="1" thickBot="1" x14ac:dyDescent="0.3">
      <c r="A4" s="42"/>
      <c r="B4" s="43"/>
      <c r="C4" s="78" t="s">
        <v>2</v>
      </c>
      <c r="D4" s="80" t="s">
        <v>181</v>
      </c>
      <c r="E4" s="81"/>
    </row>
    <row r="5" spans="1:5" ht="20.100000000000001" customHeight="1" thickBot="1" x14ac:dyDescent="0.3">
      <c r="A5" s="6"/>
      <c r="B5" s="7"/>
      <c r="C5" s="79"/>
      <c r="D5" s="82" t="s">
        <v>182</v>
      </c>
      <c r="E5" s="83"/>
    </row>
    <row r="6" spans="1:5" ht="20.100000000000001" customHeight="1" x14ac:dyDescent="0.25">
      <c r="A6" s="8"/>
      <c r="B6" s="8"/>
      <c r="C6" s="8"/>
      <c r="D6" s="8"/>
      <c r="E6" s="8"/>
    </row>
    <row r="7" spans="1:5" ht="20.100000000000001" customHeight="1" x14ac:dyDescent="0.2">
      <c r="A7" s="9" t="s">
        <v>3</v>
      </c>
      <c r="B7" s="9"/>
      <c r="C7" s="41"/>
      <c r="D7" s="9" t="s">
        <v>4</v>
      </c>
      <c r="E7" s="46"/>
    </row>
    <row r="8" spans="1:5" ht="20.100000000000001" customHeight="1" thickBot="1" x14ac:dyDescent="0.3">
      <c r="A8" s="10"/>
      <c r="B8" s="10"/>
      <c r="C8" s="10"/>
      <c r="D8" s="10"/>
      <c r="E8" s="10"/>
    </row>
    <row r="9" spans="1:5" ht="20.100000000000001" customHeight="1" thickBot="1" x14ac:dyDescent="0.3">
      <c r="A9" s="9" t="s">
        <v>5</v>
      </c>
      <c r="B9" s="9"/>
      <c r="C9" s="47"/>
      <c r="D9" s="11" t="s">
        <v>6</v>
      </c>
      <c r="E9" s="48"/>
    </row>
    <row r="10" spans="1:5" ht="20.100000000000001" customHeight="1" thickBot="1" x14ac:dyDescent="0.3">
      <c r="A10" s="10"/>
      <c r="B10" s="10"/>
      <c r="C10" s="10"/>
      <c r="D10" s="10"/>
      <c r="E10" s="10"/>
    </row>
    <row r="11" spans="1:5" ht="20.100000000000001" customHeight="1" thickBot="1" x14ac:dyDescent="0.3">
      <c r="A11" s="72" t="s">
        <v>7</v>
      </c>
      <c r="B11" s="73"/>
      <c r="C11" s="47"/>
      <c r="D11" s="11" t="s">
        <v>8</v>
      </c>
      <c r="E11" s="49" t="s">
        <v>183</v>
      </c>
    </row>
    <row r="12" spans="1:5" ht="20.100000000000001" customHeight="1" x14ac:dyDescent="0.25">
      <c r="A12" s="10"/>
      <c r="B12" s="10"/>
      <c r="C12" s="10"/>
      <c r="D12" s="10"/>
      <c r="E12" s="10"/>
    </row>
    <row r="13" spans="1:5" ht="20.100000000000001" customHeight="1" x14ac:dyDescent="0.2">
      <c r="A13" s="9" t="s">
        <v>9</v>
      </c>
      <c r="B13" s="9"/>
      <c r="C13" s="50"/>
      <c r="D13" s="11" t="s">
        <v>10</v>
      </c>
      <c r="E13" s="51" t="s">
        <v>11</v>
      </c>
    </row>
    <row r="14" spans="1:5" ht="20.100000000000001" customHeight="1" x14ac:dyDescent="0.25">
      <c r="A14" s="10"/>
      <c r="B14" s="10"/>
      <c r="C14" s="10"/>
      <c r="D14" s="10"/>
      <c r="E14" s="10"/>
    </row>
    <row r="15" spans="1:5" ht="20.100000000000001" customHeight="1" x14ac:dyDescent="0.2">
      <c r="A15" s="9" t="s">
        <v>12</v>
      </c>
      <c r="B15" s="9"/>
      <c r="C15" s="41"/>
      <c r="D15" s="11" t="s">
        <v>13</v>
      </c>
      <c r="E15" s="52"/>
    </row>
    <row r="16" spans="1:5" ht="20.100000000000001" customHeight="1" x14ac:dyDescent="0.25">
      <c r="A16" s="10"/>
      <c r="B16" s="10"/>
      <c r="C16" s="10"/>
      <c r="D16" s="10"/>
      <c r="E16" s="10"/>
    </row>
    <row r="17" spans="1:7" ht="20.100000000000001" customHeight="1" x14ac:dyDescent="0.2">
      <c r="A17" s="9" t="s">
        <v>14</v>
      </c>
      <c r="B17" s="9"/>
      <c r="C17" s="51"/>
      <c r="D17" s="14"/>
      <c r="E17" s="15"/>
    </row>
    <row r="18" spans="1:7" ht="20.100000000000001" customHeight="1" x14ac:dyDescent="0.25">
      <c r="A18" s="10"/>
      <c r="B18" s="10"/>
      <c r="C18" s="10"/>
      <c r="D18" s="10"/>
      <c r="E18" s="10"/>
    </row>
    <row r="19" spans="1:7" ht="20.100000000000001" customHeight="1" x14ac:dyDescent="0.2">
      <c r="A19" s="9" t="s">
        <v>15</v>
      </c>
      <c r="B19" s="9"/>
      <c r="C19" s="51"/>
      <c r="D19" s="11" t="s">
        <v>16</v>
      </c>
      <c r="E19" s="52"/>
    </row>
    <row r="20" spans="1:7" ht="20.100000000000001" customHeight="1" x14ac:dyDescent="0.25">
      <c r="A20" s="10"/>
      <c r="B20" s="10"/>
      <c r="C20" s="10"/>
      <c r="D20" s="10"/>
      <c r="E20" s="10"/>
    </row>
    <row r="21" spans="1:7" ht="20.100000000000001" customHeight="1" x14ac:dyDescent="0.2">
      <c r="A21" s="9" t="s">
        <v>17</v>
      </c>
      <c r="B21" s="9"/>
      <c r="C21" s="53"/>
      <c r="D21" s="54"/>
      <c r="E21" s="16"/>
    </row>
    <row r="23" spans="1:7" s="1" customFormat="1" ht="30" customHeight="1" x14ac:dyDescent="0.2">
      <c r="A23" s="18" t="s">
        <v>18</v>
      </c>
      <c r="B23" s="18" t="s">
        <v>19</v>
      </c>
      <c r="C23" s="18" t="s">
        <v>20</v>
      </c>
      <c r="D23" s="18" t="s">
        <v>21</v>
      </c>
      <c r="E23" s="18" t="s">
        <v>22</v>
      </c>
      <c r="F23" s="19" t="s">
        <v>23</v>
      </c>
      <c r="G23" s="19" t="s">
        <v>24</v>
      </c>
    </row>
    <row r="24" spans="1:7" ht="15" x14ac:dyDescent="0.2">
      <c r="A24" s="38" t="s">
        <v>62</v>
      </c>
      <c r="B24" s="38" t="s">
        <v>185</v>
      </c>
      <c r="C24" s="38" t="s">
        <v>65</v>
      </c>
      <c r="D24" s="20">
        <v>2</v>
      </c>
      <c r="E24" s="40"/>
      <c r="F24" s="21">
        <v>350</v>
      </c>
      <c r="G24" s="21">
        <f t="shared" ref="G24:G88" si="0">+D24*F24</f>
        <v>700</v>
      </c>
    </row>
    <row r="25" spans="1:7" ht="15" x14ac:dyDescent="0.2">
      <c r="A25" s="38" t="s">
        <v>61</v>
      </c>
      <c r="B25" s="38" t="s">
        <v>185</v>
      </c>
      <c r="C25" s="38" t="s">
        <v>66</v>
      </c>
      <c r="D25" s="20">
        <v>2</v>
      </c>
      <c r="E25" s="40"/>
      <c r="F25" s="21">
        <v>350</v>
      </c>
      <c r="G25" s="21">
        <f t="shared" si="0"/>
        <v>700</v>
      </c>
    </row>
    <row r="26" spans="1:7" ht="15" x14ac:dyDescent="0.2">
      <c r="A26" s="38" t="s">
        <v>57</v>
      </c>
      <c r="B26" s="38" t="s">
        <v>186</v>
      </c>
      <c r="C26" s="38" t="s">
        <v>67</v>
      </c>
      <c r="D26" s="20">
        <v>2</v>
      </c>
      <c r="E26" s="40"/>
      <c r="F26" s="21">
        <v>350</v>
      </c>
      <c r="G26" s="21">
        <f t="shared" si="0"/>
        <v>700</v>
      </c>
    </row>
    <row r="27" spans="1:7" ht="15" x14ac:dyDescent="0.2">
      <c r="A27" s="38" t="s">
        <v>56</v>
      </c>
      <c r="B27" s="38" t="s">
        <v>187</v>
      </c>
      <c r="C27" s="38" t="s">
        <v>68</v>
      </c>
      <c r="D27" s="20">
        <v>2</v>
      </c>
      <c r="E27" s="40"/>
      <c r="F27" s="21">
        <v>350</v>
      </c>
      <c r="G27" s="21">
        <f t="shared" si="0"/>
        <v>700</v>
      </c>
    </row>
    <row r="28" spans="1:7" ht="15" x14ac:dyDescent="0.2">
      <c r="A28" s="38" t="s">
        <v>55</v>
      </c>
      <c r="B28" s="38" t="s">
        <v>188</v>
      </c>
      <c r="C28" s="38" t="s">
        <v>69</v>
      </c>
      <c r="D28" s="20">
        <v>2</v>
      </c>
      <c r="E28" s="40"/>
      <c r="F28" s="21">
        <v>350</v>
      </c>
      <c r="G28" s="21">
        <f t="shared" si="0"/>
        <v>700</v>
      </c>
    </row>
    <row r="29" spans="1:7" ht="15" x14ac:dyDescent="0.2">
      <c r="A29" s="38" t="s">
        <v>63</v>
      </c>
      <c r="B29" s="38" t="s">
        <v>189</v>
      </c>
      <c r="C29" s="38" t="s">
        <v>70</v>
      </c>
      <c r="D29" s="20">
        <v>1</v>
      </c>
      <c r="E29" s="40"/>
      <c r="F29" s="21">
        <v>350</v>
      </c>
      <c r="G29" s="21">
        <f t="shared" si="0"/>
        <v>350</v>
      </c>
    </row>
    <row r="30" spans="1:7" ht="15" x14ac:dyDescent="0.2">
      <c r="A30" s="38" t="s">
        <v>64</v>
      </c>
      <c r="B30" s="38" t="s">
        <v>190</v>
      </c>
      <c r="C30" s="38" t="s">
        <v>71</v>
      </c>
      <c r="D30" s="20">
        <v>2</v>
      </c>
      <c r="E30" s="40"/>
      <c r="F30" s="21">
        <v>350</v>
      </c>
      <c r="G30" s="21">
        <f t="shared" si="0"/>
        <v>700</v>
      </c>
    </row>
    <row r="31" spans="1:7" ht="15" x14ac:dyDescent="0.2">
      <c r="A31" s="38" t="s">
        <v>59</v>
      </c>
      <c r="B31" s="38" t="s">
        <v>191</v>
      </c>
      <c r="C31" s="38" t="s">
        <v>72</v>
      </c>
      <c r="D31" s="20">
        <v>2</v>
      </c>
      <c r="E31" s="40"/>
      <c r="F31" s="21">
        <v>350</v>
      </c>
      <c r="G31" s="21">
        <f t="shared" si="0"/>
        <v>700</v>
      </c>
    </row>
    <row r="32" spans="1:7" ht="15" x14ac:dyDescent="0.2">
      <c r="A32" s="38" t="s">
        <v>60</v>
      </c>
      <c r="B32" s="38" t="s">
        <v>192</v>
      </c>
      <c r="C32" s="38" t="s">
        <v>73</v>
      </c>
      <c r="D32" s="20">
        <v>2</v>
      </c>
      <c r="E32" s="40"/>
      <c r="F32" s="21">
        <v>350</v>
      </c>
      <c r="G32" s="21">
        <f t="shared" si="0"/>
        <v>700</v>
      </c>
    </row>
    <row r="33" spans="1:7" ht="15" x14ac:dyDescent="0.2">
      <c r="A33" s="38" t="s">
        <v>184</v>
      </c>
      <c r="B33" s="38" t="s">
        <v>193</v>
      </c>
      <c r="C33" s="38" t="s">
        <v>74</v>
      </c>
      <c r="D33" s="20">
        <v>1</v>
      </c>
      <c r="E33" s="40"/>
      <c r="F33" s="21">
        <v>350</v>
      </c>
      <c r="G33" s="21">
        <f t="shared" si="0"/>
        <v>350</v>
      </c>
    </row>
    <row r="34" spans="1:7" ht="15" x14ac:dyDescent="0.2">
      <c r="A34" s="38" t="s">
        <v>58</v>
      </c>
      <c r="B34" s="38" t="s">
        <v>194</v>
      </c>
      <c r="C34" s="38" t="s">
        <v>75</v>
      </c>
      <c r="D34" s="20">
        <v>2</v>
      </c>
      <c r="E34" s="40"/>
      <c r="F34" s="21">
        <v>350</v>
      </c>
      <c r="G34" s="21">
        <f t="shared" si="0"/>
        <v>700</v>
      </c>
    </row>
    <row r="35" spans="1:7" ht="15.75" x14ac:dyDescent="0.25">
      <c r="A35" s="38"/>
      <c r="B35" s="39"/>
      <c r="C35" s="38"/>
      <c r="D35" s="22">
        <f>SUM(D24:D34)</f>
        <v>20</v>
      </c>
      <c r="E35" s="40"/>
      <c r="F35" s="21"/>
      <c r="G35" s="21"/>
    </row>
    <row r="36" spans="1:7" ht="15" x14ac:dyDescent="0.2">
      <c r="A36" s="38" t="s">
        <v>76</v>
      </c>
      <c r="B36" s="38" t="s">
        <v>195</v>
      </c>
      <c r="C36" s="38" t="s">
        <v>77</v>
      </c>
      <c r="D36" s="20">
        <v>4</v>
      </c>
      <c r="E36" s="40"/>
      <c r="F36" s="21">
        <v>55</v>
      </c>
      <c r="G36" s="21">
        <f t="shared" si="0"/>
        <v>220</v>
      </c>
    </row>
    <row r="37" spans="1:7" ht="15" x14ac:dyDescent="0.2">
      <c r="A37" s="38" t="s">
        <v>78</v>
      </c>
      <c r="B37" s="38" t="s">
        <v>196</v>
      </c>
      <c r="C37" s="38" t="s">
        <v>79</v>
      </c>
      <c r="D37" s="20">
        <v>1</v>
      </c>
      <c r="E37" s="40"/>
      <c r="F37" s="21">
        <v>55</v>
      </c>
      <c r="G37" s="21">
        <f t="shared" si="0"/>
        <v>55</v>
      </c>
    </row>
    <row r="38" spans="1:7" ht="15" x14ac:dyDescent="0.2">
      <c r="A38" s="38" t="s">
        <v>80</v>
      </c>
      <c r="B38" s="38" t="s">
        <v>197</v>
      </c>
      <c r="C38" s="38" t="s">
        <v>81</v>
      </c>
      <c r="D38" s="20">
        <v>4</v>
      </c>
      <c r="E38" s="40"/>
      <c r="F38" s="21">
        <v>55</v>
      </c>
      <c r="G38" s="21">
        <f t="shared" si="0"/>
        <v>220</v>
      </c>
    </row>
    <row r="39" spans="1:7" ht="15" x14ac:dyDescent="0.2">
      <c r="A39" s="38" t="s">
        <v>82</v>
      </c>
      <c r="B39" s="38" t="s">
        <v>198</v>
      </c>
      <c r="C39" s="38" t="s">
        <v>83</v>
      </c>
      <c r="D39" s="20">
        <v>5</v>
      </c>
      <c r="E39" s="40"/>
      <c r="F39" s="21">
        <v>55</v>
      </c>
      <c r="G39" s="21">
        <f t="shared" si="0"/>
        <v>275</v>
      </c>
    </row>
    <row r="40" spans="1:7" ht="15" x14ac:dyDescent="0.2">
      <c r="A40" s="38" t="s">
        <v>84</v>
      </c>
      <c r="B40" s="38" t="s">
        <v>199</v>
      </c>
      <c r="C40" s="38" t="s">
        <v>85</v>
      </c>
      <c r="D40" s="20">
        <v>3</v>
      </c>
      <c r="E40" s="40"/>
      <c r="F40" s="21">
        <v>55</v>
      </c>
      <c r="G40" s="21">
        <f t="shared" si="0"/>
        <v>165</v>
      </c>
    </row>
    <row r="41" spans="1:7" ht="15" x14ac:dyDescent="0.2">
      <c r="A41" s="38" t="s">
        <v>86</v>
      </c>
      <c r="B41" s="38" t="s">
        <v>200</v>
      </c>
      <c r="C41" s="38" t="s">
        <v>87</v>
      </c>
      <c r="D41" s="20">
        <v>0</v>
      </c>
      <c r="E41" s="40"/>
      <c r="F41" s="21">
        <v>55</v>
      </c>
      <c r="G41" s="21">
        <f t="shared" si="0"/>
        <v>0</v>
      </c>
    </row>
    <row r="42" spans="1:7" ht="15" x14ac:dyDescent="0.2">
      <c r="A42" s="38" t="s">
        <v>88</v>
      </c>
      <c r="B42" s="38" t="s">
        <v>201</v>
      </c>
      <c r="C42" s="38" t="s">
        <v>89</v>
      </c>
      <c r="D42" s="20">
        <v>2</v>
      </c>
      <c r="E42" s="40"/>
      <c r="F42" s="21">
        <v>55</v>
      </c>
      <c r="G42" s="21">
        <f t="shared" si="0"/>
        <v>110</v>
      </c>
    </row>
    <row r="43" spans="1:7" ht="15" x14ac:dyDescent="0.2">
      <c r="A43" s="38" t="s">
        <v>90</v>
      </c>
      <c r="B43" s="38" t="s">
        <v>201</v>
      </c>
      <c r="C43" s="38" t="s">
        <v>91</v>
      </c>
      <c r="D43" s="20">
        <v>4</v>
      </c>
      <c r="E43" s="40"/>
      <c r="F43" s="21">
        <v>55</v>
      </c>
      <c r="G43" s="21">
        <f t="shared" si="0"/>
        <v>220</v>
      </c>
    </row>
    <row r="44" spans="1:7" ht="15" x14ac:dyDescent="0.2">
      <c r="A44" s="38" t="s">
        <v>92</v>
      </c>
      <c r="B44" s="38" t="s">
        <v>202</v>
      </c>
      <c r="C44" s="38" t="s">
        <v>93</v>
      </c>
      <c r="D44" s="20">
        <v>5</v>
      </c>
      <c r="E44" s="40"/>
      <c r="F44" s="21">
        <v>55</v>
      </c>
      <c r="G44" s="21">
        <f t="shared" si="0"/>
        <v>275</v>
      </c>
    </row>
    <row r="45" spans="1:7" ht="15" x14ac:dyDescent="0.2">
      <c r="A45" s="38" t="s">
        <v>94</v>
      </c>
      <c r="B45" s="38" t="s">
        <v>203</v>
      </c>
      <c r="C45" s="38" t="s">
        <v>95</v>
      </c>
      <c r="D45" s="20">
        <v>5</v>
      </c>
      <c r="E45" s="40"/>
      <c r="F45" s="21">
        <v>55</v>
      </c>
      <c r="G45" s="21">
        <f t="shared" si="0"/>
        <v>275</v>
      </c>
    </row>
    <row r="46" spans="1:7" ht="15" x14ac:dyDescent="0.2">
      <c r="A46" s="38" t="s">
        <v>96</v>
      </c>
      <c r="B46" s="38" t="s">
        <v>204</v>
      </c>
      <c r="C46" s="38" t="s">
        <v>97</v>
      </c>
      <c r="D46" s="20">
        <v>5</v>
      </c>
      <c r="E46" s="40"/>
      <c r="F46" s="21">
        <v>55</v>
      </c>
      <c r="G46" s="21">
        <f t="shared" si="0"/>
        <v>275</v>
      </c>
    </row>
    <row r="47" spans="1:7" ht="15" x14ac:dyDescent="0.2">
      <c r="A47" s="38" t="s">
        <v>98</v>
      </c>
      <c r="B47" s="38" t="s">
        <v>205</v>
      </c>
      <c r="C47" s="38" t="s">
        <v>99</v>
      </c>
      <c r="D47" s="20">
        <v>5</v>
      </c>
      <c r="E47" s="40"/>
      <c r="F47" s="21">
        <v>55</v>
      </c>
      <c r="G47" s="21">
        <f t="shared" si="0"/>
        <v>275</v>
      </c>
    </row>
    <row r="48" spans="1:7" ht="15" x14ac:dyDescent="0.2">
      <c r="A48" s="38" t="s">
        <v>100</v>
      </c>
      <c r="B48" s="38" t="s">
        <v>206</v>
      </c>
      <c r="C48" s="38" t="s">
        <v>101</v>
      </c>
      <c r="D48" s="20">
        <v>5</v>
      </c>
      <c r="E48" s="40"/>
      <c r="F48" s="21">
        <v>55</v>
      </c>
      <c r="G48" s="21">
        <f t="shared" si="0"/>
        <v>275</v>
      </c>
    </row>
    <row r="49" spans="1:7" ht="15" x14ac:dyDescent="0.2">
      <c r="A49" s="38" t="s">
        <v>102</v>
      </c>
      <c r="B49" s="38" t="s">
        <v>195</v>
      </c>
      <c r="C49" s="38" t="s">
        <v>103</v>
      </c>
      <c r="D49" s="20">
        <v>5</v>
      </c>
      <c r="E49" s="40"/>
      <c r="F49" s="21">
        <v>55</v>
      </c>
      <c r="G49" s="21">
        <f t="shared" si="0"/>
        <v>275</v>
      </c>
    </row>
    <row r="50" spans="1:7" ht="15" x14ac:dyDescent="0.2">
      <c r="A50" s="38" t="s">
        <v>104</v>
      </c>
      <c r="B50" s="38" t="s">
        <v>196</v>
      </c>
      <c r="C50" s="38" t="s">
        <v>105</v>
      </c>
      <c r="D50" s="20">
        <v>5</v>
      </c>
      <c r="E50" s="40"/>
      <c r="F50" s="21">
        <v>55</v>
      </c>
      <c r="G50" s="21">
        <f t="shared" si="0"/>
        <v>275</v>
      </c>
    </row>
    <row r="51" spans="1:7" ht="15" x14ac:dyDescent="0.2">
      <c r="A51" s="38" t="s">
        <v>106</v>
      </c>
      <c r="B51" s="38" t="s">
        <v>197</v>
      </c>
      <c r="C51" s="38" t="s">
        <v>107</v>
      </c>
      <c r="D51" s="20">
        <v>5</v>
      </c>
      <c r="E51" s="40"/>
      <c r="F51" s="21">
        <v>55</v>
      </c>
      <c r="G51" s="21">
        <f t="shared" si="0"/>
        <v>275</v>
      </c>
    </row>
    <row r="52" spans="1:7" ht="15" x14ac:dyDescent="0.2">
      <c r="A52" s="38" t="s">
        <v>108</v>
      </c>
      <c r="B52" s="38" t="s">
        <v>198</v>
      </c>
      <c r="C52" s="38" t="s">
        <v>109</v>
      </c>
      <c r="D52" s="20">
        <v>5</v>
      </c>
      <c r="E52" s="40"/>
      <c r="F52" s="21">
        <v>55</v>
      </c>
      <c r="G52" s="21">
        <f t="shared" si="0"/>
        <v>275</v>
      </c>
    </row>
    <row r="53" spans="1:7" ht="15" x14ac:dyDescent="0.2">
      <c r="A53" s="38" t="s">
        <v>110</v>
      </c>
      <c r="B53" s="38" t="s">
        <v>199</v>
      </c>
      <c r="C53" s="38" t="s">
        <v>111</v>
      </c>
      <c r="D53" s="20">
        <v>5</v>
      </c>
      <c r="E53" s="40"/>
      <c r="F53" s="21">
        <v>55</v>
      </c>
      <c r="G53" s="21">
        <f t="shared" si="0"/>
        <v>275</v>
      </c>
    </row>
    <row r="54" spans="1:7" ht="15" x14ac:dyDescent="0.2">
      <c r="A54" s="38" t="s">
        <v>112</v>
      </c>
      <c r="B54" s="38" t="s">
        <v>200</v>
      </c>
      <c r="C54" s="38" t="s">
        <v>113</v>
      </c>
      <c r="D54" s="20">
        <v>5</v>
      </c>
      <c r="E54" s="40"/>
      <c r="F54" s="21">
        <v>55</v>
      </c>
      <c r="G54" s="21">
        <f t="shared" si="0"/>
        <v>275</v>
      </c>
    </row>
    <row r="55" spans="1:7" ht="15" x14ac:dyDescent="0.2">
      <c r="A55" s="38" t="s">
        <v>114</v>
      </c>
      <c r="B55" s="38" t="s">
        <v>201</v>
      </c>
      <c r="C55" s="38" t="s">
        <v>115</v>
      </c>
      <c r="D55" s="20">
        <v>5</v>
      </c>
      <c r="E55" s="40"/>
      <c r="F55" s="21">
        <v>55</v>
      </c>
      <c r="G55" s="21">
        <f t="shared" si="0"/>
        <v>275</v>
      </c>
    </row>
    <row r="56" spans="1:7" ht="15" x14ac:dyDescent="0.2">
      <c r="A56" s="38" t="s">
        <v>116</v>
      </c>
      <c r="B56" s="38" t="s">
        <v>201</v>
      </c>
      <c r="C56" s="38" t="s">
        <v>117</v>
      </c>
      <c r="D56" s="20">
        <v>5</v>
      </c>
      <c r="E56" s="40"/>
      <c r="F56" s="21">
        <v>55</v>
      </c>
      <c r="G56" s="21">
        <f t="shared" si="0"/>
        <v>275</v>
      </c>
    </row>
    <row r="57" spans="1:7" ht="15" x14ac:dyDescent="0.2">
      <c r="A57" s="38" t="s">
        <v>118</v>
      </c>
      <c r="B57" s="38" t="s">
        <v>202</v>
      </c>
      <c r="C57" s="38" t="s">
        <v>119</v>
      </c>
      <c r="D57" s="20">
        <v>5</v>
      </c>
      <c r="E57" s="40"/>
      <c r="F57" s="21">
        <v>55</v>
      </c>
      <c r="G57" s="21">
        <f t="shared" si="0"/>
        <v>275</v>
      </c>
    </row>
    <row r="58" spans="1:7" ht="15" x14ac:dyDescent="0.2">
      <c r="A58" s="38" t="s">
        <v>120</v>
      </c>
      <c r="B58" s="38" t="s">
        <v>203</v>
      </c>
      <c r="C58" s="38" t="s">
        <v>121</v>
      </c>
      <c r="D58" s="20">
        <v>5</v>
      </c>
      <c r="E58" s="40"/>
      <c r="F58" s="21">
        <v>55</v>
      </c>
      <c r="G58" s="21">
        <f t="shared" si="0"/>
        <v>275</v>
      </c>
    </row>
    <row r="59" spans="1:7" ht="15" x14ac:dyDescent="0.2">
      <c r="A59" s="38" t="s">
        <v>122</v>
      </c>
      <c r="B59" s="38" t="s">
        <v>204</v>
      </c>
      <c r="C59" s="38" t="s">
        <v>123</v>
      </c>
      <c r="D59" s="20">
        <v>5</v>
      </c>
      <c r="E59" s="40"/>
      <c r="F59" s="21">
        <v>55</v>
      </c>
      <c r="G59" s="21">
        <f t="shared" si="0"/>
        <v>275</v>
      </c>
    </row>
    <row r="60" spans="1:7" ht="15" x14ac:dyDescent="0.2">
      <c r="A60" s="38" t="s">
        <v>124</v>
      </c>
      <c r="B60" s="38" t="s">
        <v>205</v>
      </c>
      <c r="C60" s="38" t="s">
        <v>125</v>
      </c>
      <c r="D60" s="20">
        <v>5</v>
      </c>
      <c r="E60" s="40"/>
      <c r="F60" s="21">
        <v>55</v>
      </c>
      <c r="G60" s="21">
        <f t="shared" si="0"/>
        <v>275</v>
      </c>
    </row>
    <row r="61" spans="1:7" ht="15" x14ac:dyDescent="0.2">
      <c r="A61" s="38" t="s">
        <v>126</v>
      </c>
      <c r="B61" s="38" t="s">
        <v>206</v>
      </c>
      <c r="C61" s="38" t="s">
        <v>127</v>
      </c>
      <c r="D61" s="20">
        <v>5</v>
      </c>
      <c r="E61" s="40"/>
      <c r="F61" s="21">
        <v>55</v>
      </c>
      <c r="G61" s="21">
        <f t="shared" si="0"/>
        <v>275</v>
      </c>
    </row>
    <row r="62" spans="1:7" ht="15.75" x14ac:dyDescent="0.25">
      <c r="A62" s="38"/>
      <c r="B62" s="39"/>
      <c r="C62" s="38"/>
      <c r="D62" s="22">
        <f>SUM(D36:D61)</f>
        <v>113</v>
      </c>
      <c r="E62" s="40"/>
      <c r="F62" s="21"/>
      <c r="G62" s="21"/>
    </row>
    <row r="63" spans="1:7" ht="15" x14ac:dyDescent="0.2">
      <c r="A63" s="38" t="s">
        <v>128</v>
      </c>
      <c r="B63" s="38" t="s">
        <v>195</v>
      </c>
      <c r="C63" s="38" t="s">
        <v>129</v>
      </c>
      <c r="D63" s="20">
        <v>5</v>
      </c>
      <c r="E63" s="40"/>
      <c r="F63" s="21">
        <v>45</v>
      </c>
      <c r="G63" s="21">
        <f t="shared" si="0"/>
        <v>225</v>
      </c>
    </row>
    <row r="64" spans="1:7" ht="15" x14ac:dyDescent="0.2">
      <c r="A64" s="38" t="s">
        <v>130</v>
      </c>
      <c r="B64" s="38" t="s">
        <v>196</v>
      </c>
      <c r="C64" s="38" t="s">
        <v>131</v>
      </c>
      <c r="D64" s="20">
        <v>5</v>
      </c>
      <c r="E64" s="40"/>
      <c r="F64" s="21">
        <v>45</v>
      </c>
      <c r="G64" s="21">
        <f t="shared" si="0"/>
        <v>225</v>
      </c>
    </row>
    <row r="65" spans="1:7" ht="15" x14ac:dyDescent="0.2">
      <c r="A65" s="38" t="s">
        <v>132</v>
      </c>
      <c r="B65" s="38" t="s">
        <v>197</v>
      </c>
      <c r="C65" s="38" t="s">
        <v>133</v>
      </c>
      <c r="D65" s="20">
        <v>5</v>
      </c>
      <c r="E65" s="40"/>
      <c r="F65" s="21">
        <v>45</v>
      </c>
      <c r="G65" s="21">
        <f t="shared" si="0"/>
        <v>225</v>
      </c>
    </row>
    <row r="66" spans="1:7" ht="15" x14ac:dyDescent="0.2">
      <c r="A66" s="38" t="s">
        <v>134</v>
      </c>
      <c r="B66" s="38" t="s">
        <v>198</v>
      </c>
      <c r="C66" s="38" t="s">
        <v>135</v>
      </c>
      <c r="D66" s="20">
        <v>5</v>
      </c>
      <c r="E66" s="40"/>
      <c r="F66" s="21">
        <v>45</v>
      </c>
      <c r="G66" s="21">
        <f t="shared" si="0"/>
        <v>225</v>
      </c>
    </row>
    <row r="67" spans="1:7" ht="15" x14ac:dyDescent="0.2">
      <c r="A67" s="38" t="s">
        <v>136</v>
      </c>
      <c r="B67" s="38" t="s">
        <v>199</v>
      </c>
      <c r="C67" s="38" t="s">
        <v>137</v>
      </c>
      <c r="D67" s="20">
        <v>5</v>
      </c>
      <c r="E67" s="40"/>
      <c r="F67" s="21">
        <v>45</v>
      </c>
      <c r="G67" s="21">
        <f t="shared" si="0"/>
        <v>225</v>
      </c>
    </row>
    <row r="68" spans="1:7" ht="15" x14ac:dyDescent="0.2">
      <c r="A68" s="38" t="s">
        <v>138</v>
      </c>
      <c r="B68" s="38" t="s">
        <v>200</v>
      </c>
      <c r="C68" s="38" t="s">
        <v>139</v>
      </c>
      <c r="D68" s="20">
        <v>5</v>
      </c>
      <c r="E68" s="40"/>
      <c r="F68" s="21">
        <v>45</v>
      </c>
      <c r="G68" s="21">
        <f t="shared" si="0"/>
        <v>225</v>
      </c>
    </row>
    <row r="69" spans="1:7" ht="15" x14ac:dyDescent="0.2">
      <c r="A69" s="38" t="s">
        <v>140</v>
      </c>
      <c r="B69" s="38" t="s">
        <v>201</v>
      </c>
      <c r="C69" s="38" t="s">
        <v>141</v>
      </c>
      <c r="D69" s="20">
        <v>5</v>
      </c>
      <c r="E69" s="40"/>
      <c r="F69" s="21">
        <v>45</v>
      </c>
      <c r="G69" s="21">
        <f t="shared" si="0"/>
        <v>225</v>
      </c>
    </row>
    <row r="70" spans="1:7" ht="15" x14ac:dyDescent="0.2">
      <c r="A70" s="38" t="s">
        <v>142</v>
      </c>
      <c r="B70" s="38" t="s">
        <v>201</v>
      </c>
      <c r="C70" s="38" t="s">
        <v>143</v>
      </c>
      <c r="D70" s="20">
        <v>5</v>
      </c>
      <c r="E70" s="40"/>
      <c r="F70" s="21">
        <v>45</v>
      </c>
      <c r="G70" s="21">
        <f t="shared" si="0"/>
        <v>225</v>
      </c>
    </row>
    <row r="71" spans="1:7" ht="15" x14ac:dyDescent="0.2">
      <c r="A71" s="38" t="s">
        <v>144</v>
      </c>
      <c r="B71" s="38" t="s">
        <v>202</v>
      </c>
      <c r="C71" s="38" t="s">
        <v>145</v>
      </c>
      <c r="D71" s="20">
        <v>5</v>
      </c>
      <c r="E71" s="40"/>
      <c r="F71" s="21">
        <v>45</v>
      </c>
      <c r="G71" s="21">
        <f t="shared" si="0"/>
        <v>225</v>
      </c>
    </row>
    <row r="72" spans="1:7" ht="15" x14ac:dyDescent="0.2">
      <c r="A72" s="38" t="s">
        <v>146</v>
      </c>
      <c r="B72" s="38" t="s">
        <v>203</v>
      </c>
      <c r="C72" s="38" t="s">
        <v>147</v>
      </c>
      <c r="D72" s="20">
        <v>5</v>
      </c>
      <c r="E72" s="40"/>
      <c r="F72" s="21">
        <v>45</v>
      </c>
      <c r="G72" s="21">
        <f t="shared" si="0"/>
        <v>225</v>
      </c>
    </row>
    <row r="73" spans="1:7" ht="15" x14ac:dyDescent="0.2">
      <c r="A73" s="38" t="s">
        <v>148</v>
      </c>
      <c r="B73" s="38" t="s">
        <v>204</v>
      </c>
      <c r="C73" s="38" t="s">
        <v>149</v>
      </c>
      <c r="D73" s="20">
        <v>5</v>
      </c>
      <c r="E73" s="40"/>
      <c r="F73" s="21">
        <v>45</v>
      </c>
      <c r="G73" s="21">
        <f t="shared" si="0"/>
        <v>225</v>
      </c>
    </row>
    <row r="74" spans="1:7" ht="15" x14ac:dyDescent="0.2">
      <c r="A74" s="38" t="s">
        <v>150</v>
      </c>
      <c r="B74" s="38" t="s">
        <v>205</v>
      </c>
      <c r="C74" s="38" t="s">
        <v>151</v>
      </c>
      <c r="D74" s="20">
        <v>5</v>
      </c>
      <c r="E74" s="40"/>
      <c r="F74" s="21">
        <v>45</v>
      </c>
      <c r="G74" s="21">
        <f t="shared" si="0"/>
        <v>225</v>
      </c>
    </row>
    <row r="75" spans="1:7" ht="15" x14ac:dyDescent="0.2">
      <c r="A75" s="38" t="s">
        <v>152</v>
      </c>
      <c r="B75" s="38" t="s">
        <v>206</v>
      </c>
      <c r="C75" s="38" t="s">
        <v>153</v>
      </c>
      <c r="D75" s="20">
        <v>5</v>
      </c>
      <c r="E75" s="40"/>
      <c r="F75" s="21">
        <v>45</v>
      </c>
      <c r="G75" s="21">
        <f t="shared" si="0"/>
        <v>225</v>
      </c>
    </row>
    <row r="76" spans="1:7" ht="15" x14ac:dyDescent="0.2">
      <c r="A76" s="38" t="s">
        <v>154</v>
      </c>
      <c r="B76" s="38" t="s">
        <v>195</v>
      </c>
      <c r="C76" s="38" t="s">
        <v>155</v>
      </c>
      <c r="D76" s="20">
        <v>5</v>
      </c>
      <c r="E76" s="40"/>
      <c r="F76" s="21">
        <v>45</v>
      </c>
      <c r="G76" s="21">
        <f t="shared" si="0"/>
        <v>225</v>
      </c>
    </row>
    <row r="77" spans="1:7" ht="15" x14ac:dyDescent="0.2">
      <c r="A77" s="38" t="s">
        <v>156</v>
      </c>
      <c r="B77" s="38" t="s">
        <v>196</v>
      </c>
      <c r="C77" s="38" t="s">
        <v>157</v>
      </c>
      <c r="D77" s="20">
        <v>5</v>
      </c>
      <c r="E77" s="40"/>
      <c r="F77" s="21">
        <v>45</v>
      </c>
      <c r="G77" s="21">
        <f t="shared" si="0"/>
        <v>225</v>
      </c>
    </row>
    <row r="78" spans="1:7" ht="15" x14ac:dyDescent="0.2">
      <c r="A78" s="38" t="s">
        <v>158</v>
      </c>
      <c r="B78" s="38" t="s">
        <v>197</v>
      </c>
      <c r="C78" s="38" t="s">
        <v>159</v>
      </c>
      <c r="D78" s="20">
        <v>5</v>
      </c>
      <c r="E78" s="40"/>
      <c r="F78" s="21">
        <v>45</v>
      </c>
      <c r="G78" s="21">
        <f t="shared" si="0"/>
        <v>225</v>
      </c>
    </row>
    <row r="79" spans="1:7" ht="15" x14ac:dyDescent="0.2">
      <c r="A79" s="38" t="s">
        <v>160</v>
      </c>
      <c r="B79" s="38" t="s">
        <v>198</v>
      </c>
      <c r="C79" s="38" t="s">
        <v>161</v>
      </c>
      <c r="D79" s="20">
        <v>3</v>
      </c>
      <c r="E79" s="40"/>
      <c r="F79" s="21">
        <v>45</v>
      </c>
      <c r="G79" s="21">
        <f t="shared" si="0"/>
        <v>135</v>
      </c>
    </row>
    <row r="80" spans="1:7" ht="15" x14ac:dyDescent="0.2">
      <c r="A80" s="38" t="s">
        <v>162</v>
      </c>
      <c r="B80" s="38" t="s">
        <v>199</v>
      </c>
      <c r="C80" s="38" t="s">
        <v>163</v>
      </c>
      <c r="D80" s="20">
        <v>5</v>
      </c>
      <c r="E80" s="40"/>
      <c r="F80" s="21">
        <v>45</v>
      </c>
      <c r="G80" s="21">
        <f t="shared" si="0"/>
        <v>225</v>
      </c>
    </row>
    <row r="81" spans="1:7" ht="15" x14ac:dyDescent="0.2">
      <c r="A81" s="38" t="s">
        <v>164</v>
      </c>
      <c r="B81" s="38" t="s">
        <v>200</v>
      </c>
      <c r="C81" s="38" t="s">
        <v>165</v>
      </c>
      <c r="D81" s="20">
        <v>5</v>
      </c>
      <c r="E81" s="40"/>
      <c r="F81" s="21">
        <v>45</v>
      </c>
      <c r="G81" s="21">
        <f t="shared" si="0"/>
        <v>225</v>
      </c>
    </row>
    <row r="82" spans="1:7" ht="15" x14ac:dyDescent="0.2">
      <c r="A82" s="38" t="s">
        <v>166</v>
      </c>
      <c r="B82" s="38" t="s">
        <v>201</v>
      </c>
      <c r="C82" s="38" t="s">
        <v>167</v>
      </c>
      <c r="D82" s="20">
        <v>5</v>
      </c>
      <c r="E82" s="40"/>
      <c r="F82" s="21">
        <v>45</v>
      </c>
      <c r="G82" s="21">
        <f t="shared" si="0"/>
        <v>225</v>
      </c>
    </row>
    <row r="83" spans="1:7" ht="15" x14ac:dyDescent="0.2">
      <c r="A83" s="38" t="s">
        <v>168</v>
      </c>
      <c r="B83" s="38" t="s">
        <v>201</v>
      </c>
      <c r="C83" s="38" t="s">
        <v>169</v>
      </c>
      <c r="D83" s="20">
        <v>5</v>
      </c>
      <c r="E83" s="40"/>
      <c r="F83" s="21">
        <v>45</v>
      </c>
      <c r="G83" s="21">
        <f t="shared" si="0"/>
        <v>225</v>
      </c>
    </row>
    <row r="84" spans="1:7" ht="15" x14ac:dyDescent="0.2">
      <c r="A84" s="38" t="s">
        <v>170</v>
      </c>
      <c r="B84" s="38" t="s">
        <v>202</v>
      </c>
      <c r="C84" s="38" t="s">
        <v>171</v>
      </c>
      <c r="D84" s="20">
        <v>4</v>
      </c>
      <c r="E84" s="40"/>
      <c r="F84" s="21">
        <v>45</v>
      </c>
      <c r="G84" s="21">
        <f t="shared" si="0"/>
        <v>180</v>
      </c>
    </row>
    <row r="85" spans="1:7" ht="15" x14ac:dyDescent="0.2">
      <c r="A85" s="38" t="s">
        <v>172</v>
      </c>
      <c r="B85" s="38" t="s">
        <v>203</v>
      </c>
      <c r="C85" s="38" t="s">
        <v>173</v>
      </c>
      <c r="D85" s="20">
        <v>5</v>
      </c>
      <c r="E85" s="40"/>
      <c r="F85" s="21">
        <v>45</v>
      </c>
      <c r="G85" s="21">
        <f t="shared" si="0"/>
        <v>225</v>
      </c>
    </row>
    <row r="86" spans="1:7" ht="15" x14ac:dyDescent="0.2">
      <c r="A86" s="38" t="s">
        <v>174</v>
      </c>
      <c r="B86" s="38" t="s">
        <v>204</v>
      </c>
      <c r="C86" s="38" t="s">
        <v>175</v>
      </c>
      <c r="D86" s="20">
        <v>5</v>
      </c>
      <c r="E86" s="40"/>
      <c r="F86" s="21">
        <v>45</v>
      </c>
      <c r="G86" s="21">
        <f t="shared" si="0"/>
        <v>225</v>
      </c>
    </row>
    <row r="87" spans="1:7" ht="15" x14ac:dyDescent="0.2">
      <c r="A87" s="38" t="s">
        <v>176</v>
      </c>
      <c r="B87" s="38" t="s">
        <v>205</v>
      </c>
      <c r="C87" s="38" t="s">
        <v>177</v>
      </c>
      <c r="D87" s="20">
        <v>5</v>
      </c>
      <c r="E87" s="40"/>
      <c r="F87" s="21">
        <v>45</v>
      </c>
      <c r="G87" s="21">
        <f t="shared" si="0"/>
        <v>225</v>
      </c>
    </row>
    <row r="88" spans="1:7" ht="15" x14ac:dyDescent="0.2">
      <c r="A88" s="55" t="s">
        <v>178</v>
      </c>
      <c r="B88" s="38" t="s">
        <v>206</v>
      </c>
      <c r="C88" s="55" t="s">
        <v>179</v>
      </c>
      <c r="D88" s="56">
        <v>5</v>
      </c>
      <c r="E88" s="57"/>
      <c r="F88" s="58">
        <v>45</v>
      </c>
      <c r="G88" s="58">
        <f t="shared" si="0"/>
        <v>225</v>
      </c>
    </row>
    <row r="89" spans="1:7" ht="15.75" x14ac:dyDescent="0.25">
      <c r="A89" s="59"/>
      <c r="B89" s="39"/>
      <c r="C89" s="59"/>
      <c r="D89" s="22">
        <f>SUM(D63:D88)</f>
        <v>127</v>
      </c>
      <c r="E89" s="40"/>
      <c r="F89" s="21"/>
      <c r="G89" s="21"/>
    </row>
    <row r="90" spans="1:7" ht="15.75" x14ac:dyDescent="0.25">
      <c r="A90" s="23"/>
      <c r="B90" s="23"/>
      <c r="C90" s="23"/>
      <c r="D90" s="23"/>
      <c r="E90" s="23"/>
      <c r="F90" s="60" t="s">
        <v>25</v>
      </c>
      <c r="G90" s="24">
        <f>SUM(G24:G88)</f>
        <v>18930</v>
      </c>
    </row>
    <row r="91" spans="1:7" ht="15.6" customHeight="1" x14ac:dyDescent="0.25">
      <c r="A91" s="23"/>
      <c r="B91" s="23"/>
      <c r="C91" s="23"/>
      <c r="D91" s="23"/>
      <c r="E91" s="23"/>
      <c r="F91" s="61" t="s">
        <v>219</v>
      </c>
      <c r="G91" s="25">
        <f>+G90*0.15</f>
        <v>2839.5</v>
      </c>
    </row>
    <row r="92" spans="1:7" ht="15.6" customHeight="1" x14ac:dyDescent="0.25">
      <c r="A92" s="23"/>
      <c r="B92" s="23"/>
      <c r="C92" s="23"/>
      <c r="D92" s="23" t="s">
        <v>26</v>
      </c>
      <c r="E92" s="23"/>
      <c r="F92" s="60" t="s">
        <v>27</v>
      </c>
      <c r="G92" s="25">
        <f>+G90+G91</f>
        <v>21769.5</v>
      </c>
    </row>
    <row r="93" spans="1:7" ht="15.75" x14ac:dyDescent="0.25">
      <c r="A93" s="26"/>
      <c r="B93" s="23"/>
      <c r="C93" s="23"/>
      <c r="D93" s="23"/>
      <c r="E93" s="26"/>
      <c r="F93" s="26"/>
      <c r="G93" s="27"/>
    </row>
    <row r="94" spans="1:7" ht="15.75" x14ac:dyDescent="0.25">
      <c r="A94" s="26"/>
      <c r="B94" s="23"/>
      <c r="C94" s="23"/>
      <c r="D94" s="23"/>
      <c r="E94" s="26"/>
      <c r="F94" s="26"/>
      <c r="G94" s="27"/>
    </row>
    <row r="95" spans="1:7" ht="15.75" x14ac:dyDescent="0.25">
      <c r="A95" s="28"/>
      <c r="B95" s="70" t="s">
        <v>35</v>
      </c>
      <c r="C95" s="71"/>
      <c r="D95" s="71"/>
      <c r="E95" s="28"/>
      <c r="F95" s="29"/>
      <c r="G95" s="29"/>
    </row>
    <row r="96" spans="1:7" ht="15.75" x14ac:dyDescent="0.25">
      <c r="B96" s="30" t="s">
        <v>28</v>
      </c>
      <c r="C96" s="22" t="s">
        <v>29</v>
      </c>
      <c r="D96" s="22" t="s">
        <v>30</v>
      </c>
      <c r="E96" s="31"/>
      <c r="G96" s="32"/>
    </row>
    <row r="97" spans="2:7" ht="15.75" x14ac:dyDescent="0.25">
      <c r="B97" s="20" t="s">
        <v>36</v>
      </c>
      <c r="C97" s="20" t="s">
        <v>37</v>
      </c>
      <c r="D97" s="20">
        <v>1</v>
      </c>
      <c r="E97" s="31"/>
      <c r="G97" s="32"/>
    </row>
    <row r="98" spans="2:7" ht="15.75" x14ac:dyDescent="0.25">
      <c r="B98" s="20" t="s">
        <v>31</v>
      </c>
      <c r="C98" s="20" t="s">
        <v>38</v>
      </c>
      <c r="D98" s="20">
        <v>1</v>
      </c>
      <c r="E98" s="31"/>
      <c r="G98" s="32"/>
    </row>
    <row r="99" spans="2:7" ht="15.75" x14ac:dyDescent="0.25">
      <c r="B99" s="20" t="s">
        <v>40</v>
      </c>
      <c r="C99" s="20" t="s">
        <v>39</v>
      </c>
      <c r="D99" s="20">
        <v>1</v>
      </c>
      <c r="E99" s="31"/>
      <c r="G99" s="32"/>
    </row>
    <row r="100" spans="2:7" ht="15.75" x14ac:dyDescent="0.25">
      <c r="B100" s="20" t="s">
        <v>41</v>
      </c>
      <c r="C100" s="20" t="s">
        <v>42</v>
      </c>
      <c r="D100" s="20">
        <v>2</v>
      </c>
      <c r="E100" s="31"/>
      <c r="G100" s="32"/>
    </row>
    <row r="101" spans="2:7" ht="15.75" x14ac:dyDescent="0.25">
      <c r="B101" s="20" t="s">
        <v>32</v>
      </c>
      <c r="C101" s="20" t="s">
        <v>43</v>
      </c>
      <c r="D101" s="20">
        <v>2</v>
      </c>
      <c r="E101" s="31"/>
      <c r="G101" s="32"/>
    </row>
    <row r="102" spans="2:7" ht="15.75" x14ac:dyDescent="0.25">
      <c r="B102" s="20" t="s">
        <v>45</v>
      </c>
      <c r="C102" s="20" t="s">
        <v>44</v>
      </c>
      <c r="D102" s="20">
        <v>2</v>
      </c>
      <c r="E102" s="31"/>
      <c r="G102" s="32"/>
    </row>
    <row r="103" spans="2:7" ht="15.75" x14ac:dyDescent="0.25">
      <c r="B103" s="20" t="s">
        <v>47</v>
      </c>
      <c r="C103" s="20" t="s">
        <v>46</v>
      </c>
      <c r="D103" s="20">
        <v>2</v>
      </c>
      <c r="E103" s="31"/>
      <c r="G103" s="32"/>
    </row>
    <row r="104" spans="2:7" ht="15.75" x14ac:dyDescent="0.25">
      <c r="B104" s="20"/>
      <c r="C104" s="20" t="s">
        <v>48</v>
      </c>
      <c r="D104" s="20">
        <v>2</v>
      </c>
      <c r="E104" s="31"/>
      <c r="G104" s="32"/>
    </row>
    <row r="105" spans="2:7" ht="15.75" x14ac:dyDescent="0.25">
      <c r="B105" s="20" t="s">
        <v>49</v>
      </c>
      <c r="C105" s="20" t="s">
        <v>50</v>
      </c>
      <c r="D105" s="20">
        <v>2</v>
      </c>
      <c r="E105" s="31"/>
      <c r="G105" s="32"/>
    </row>
    <row r="106" spans="2:7" ht="15.75" x14ac:dyDescent="0.25">
      <c r="B106" s="20" t="s">
        <v>51</v>
      </c>
      <c r="C106" s="20" t="s">
        <v>52</v>
      </c>
      <c r="D106" s="20">
        <v>1</v>
      </c>
      <c r="E106" s="31"/>
      <c r="G106" s="32"/>
    </row>
    <row r="107" spans="2:7" ht="15.75" x14ac:dyDescent="0.25">
      <c r="B107" s="20" t="s">
        <v>54</v>
      </c>
      <c r="C107" s="20" t="s">
        <v>53</v>
      </c>
      <c r="D107" s="20">
        <v>2</v>
      </c>
      <c r="E107" s="31"/>
      <c r="G107" s="32"/>
    </row>
    <row r="108" spans="2:7" ht="15.75" x14ac:dyDescent="0.25">
      <c r="B108" s="20"/>
      <c r="C108" s="20"/>
      <c r="D108" s="22">
        <f>SUM(D97:D107)</f>
        <v>18</v>
      </c>
      <c r="E108" s="31"/>
      <c r="G108" s="32"/>
    </row>
    <row r="109" spans="2:7" ht="15" x14ac:dyDescent="0.2"/>
    <row r="110" spans="2:7" ht="15" x14ac:dyDescent="0.2">
      <c r="B110" s="62"/>
      <c r="C110" s="62"/>
    </row>
    <row r="111" spans="2:7" ht="15" x14ac:dyDescent="0.2">
      <c r="B111" s="62"/>
      <c r="C111" s="62"/>
    </row>
    <row r="112" spans="2:7" ht="15" x14ac:dyDescent="0.2">
      <c r="B112" s="62"/>
      <c r="C112" s="62"/>
    </row>
    <row r="113" spans="1:5" ht="15" x14ac:dyDescent="0.2">
      <c r="B113" s="62"/>
      <c r="C113" s="62"/>
    </row>
    <row r="114" spans="1:5" ht="15" x14ac:dyDescent="0.2">
      <c r="B114" s="62"/>
      <c r="C114" s="62"/>
    </row>
    <row r="115" spans="1:5" ht="15" x14ac:dyDescent="0.2">
      <c r="B115" s="62"/>
      <c r="C115" s="62"/>
    </row>
    <row r="116" spans="1:5" ht="15" x14ac:dyDescent="0.2">
      <c r="B116" s="62"/>
      <c r="C116" s="62"/>
    </row>
    <row r="117" spans="1:5" ht="15" x14ac:dyDescent="0.2">
      <c r="B117" s="17"/>
      <c r="E117" s="17"/>
    </row>
    <row r="118" spans="1:5" ht="18" x14ac:dyDescent="0.25">
      <c r="A118" s="33"/>
      <c r="B118" s="63" t="s">
        <v>207</v>
      </c>
      <c r="C118" s="64" t="s">
        <v>208</v>
      </c>
      <c r="E118" s="34"/>
    </row>
    <row r="119" spans="1:5" ht="18" x14ac:dyDescent="0.25">
      <c r="A119" s="33"/>
      <c r="B119" s="65"/>
      <c r="C119" s="64" t="s">
        <v>209</v>
      </c>
      <c r="E119" s="17"/>
    </row>
    <row r="120" spans="1:5" ht="18" x14ac:dyDescent="0.25">
      <c r="A120" s="33"/>
      <c r="B120" s="65"/>
      <c r="C120" s="64" t="s">
        <v>210</v>
      </c>
      <c r="E120" s="17"/>
    </row>
    <row r="121" spans="1:5" ht="20.100000000000001" customHeight="1" x14ac:dyDescent="0.25">
      <c r="A121" s="33"/>
      <c r="B121" s="65"/>
      <c r="C121" s="64" t="s">
        <v>33</v>
      </c>
      <c r="E121" s="17"/>
    </row>
    <row r="122" spans="1:5" ht="20.100000000000001" customHeight="1" x14ac:dyDescent="0.25">
      <c r="A122" s="33"/>
      <c r="B122" s="65"/>
      <c r="C122" s="64" t="s">
        <v>34</v>
      </c>
      <c r="D122" s="13"/>
      <c r="E122" s="35"/>
    </row>
    <row r="123" spans="1:5" ht="20.100000000000001" customHeight="1" x14ac:dyDescent="0.25">
      <c r="A123" s="33"/>
      <c r="B123" s="65"/>
      <c r="C123" s="64"/>
      <c r="D123" s="13"/>
      <c r="E123" s="35"/>
    </row>
    <row r="124" spans="1:5" ht="20.100000000000001" customHeight="1" x14ac:dyDescent="0.25">
      <c r="A124" s="33"/>
      <c r="B124" s="66" t="s">
        <v>8</v>
      </c>
      <c r="C124" s="67" t="s">
        <v>211</v>
      </c>
      <c r="D124" s="13"/>
      <c r="E124" s="35"/>
    </row>
    <row r="125" spans="1:5" ht="20.100000000000001" customHeight="1" x14ac:dyDescent="0.25">
      <c r="A125" s="33"/>
      <c r="B125" s="66"/>
      <c r="C125" s="67" t="s">
        <v>212</v>
      </c>
      <c r="D125" s="13"/>
      <c r="E125" s="35"/>
    </row>
    <row r="126" spans="1:5" ht="20.100000000000001" customHeight="1" x14ac:dyDescent="0.25">
      <c r="A126" s="33"/>
      <c r="B126" s="66"/>
      <c r="C126" s="67" t="s">
        <v>213</v>
      </c>
      <c r="D126" s="13"/>
      <c r="E126" s="35"/>
    </row>
    <row r="127" spans="1:5" ht="20.100000000000001" customHeight="1" x14ac:dyDescent="0.25">
      <c r="A127" s="33"/>
      <c r="B127" s="68"/>
      <c r="C127" s="69"/>
      <c r="D127" s="13"/>
      <c r="E127" s="35"/>
    </row>
    <row r="128" spans="1:5" ht="20.100000000000001" customHeight="1" x14ac:dyDescent="0.25">
      <c r="A128" s="33"/>
      <c r="B128" s="68"/>
      <c r="C128" s="69"/>
      <c r="D128" s="13"/>
      <c r="E128" s="35"/>
    </row>
    <row r="129" spans="1:6" ht="20.100000000000001" customHeight="1" x14ac:dyDescent="0.25">
      <c r="A129" s="33"/>
      <c r="B129"/>
      <c r="C129" s="17"/>
      <c r="D129" s="13"/>
      <c r="E129" s="35"/>
    </row>
    <row r="130" spans="1:6" ht="20.100000000000001" customHeight="1" x14ac:dyDescent="0.25">
      <c r="A130" s="33"/>
      <c r="B130" s="17"/>
      <c r="C130" s="17"/>
      <c r="D130" s="13"/>
      <c r="E130" s="35"/>
    </row>
    <row r="131" spans="1:6" ht="20.100000000000001" customHeight="1" x14ac:dyDescent="0.2">
      <c r="A131" s="33"/>
      <c r="B131" s="17"/>
      <c r="C131" s="17"/>
      <c r="E131" s="17"/>
      <c r="F131" s="17"/>
    </row>
    <row r="132" spans="1:6" ht="20.100000000000001" customHeight="1" thickBot="1" x14ac:dyDescent="0.3">
      <c r="A132" s="1"/>
      <c r="B132" s="12" t="s">
        <v>214</v>
      </c>
      <c r="C132" s="36"/>
      <c r="D132" s="13"/>
      <c r="E132" s="17"/>
      <c r="F132" s="17"/>
    </row>
    <row r="133" spans="1:6" ht="20.100000000000001" customHeight="1" x14ac:dyDescent="0.25">
      <c r="B133"/>
      <c r="C133"/>
      <c r="E133" s="17"/>
      <c r="F133" s="17"/>
    </row>
    <row r="134" spans="1:6" ht="20.100000000000001" customHeight="1" x14ac:dyDescent="0.25">
      <c r="B134"/>
      <c r="C134"/>
      <c r="E134" s="17"/>
      <c r="F134" s="17"/>
    </row>
    <row r="135" spans="1:6" ht="20.100000000000001" customHeight="1" thickBot="1" x14ac:dyDescent="0.25">
      <c r="B135" s="12" t="s">
        <v>215</v>
      </c>
      <c r="C135" s="36"/>
      <c r="E135" s="17"/>
      <c r="F135" s="17"/>
    </row>
    <row r="138" spans="1:6" ht="20.100000000000001" customHeight="1" x14ac:dyDescent="0.25">
      <c r="B138"/>
      <c r="C138"/>
    </row>
    <row r="139" spans="1:6" ht="20.100000000000001" customHeight="1" x14ac:dyDescent="0.25">
      <c r="B139"/>
      <c r="C139"/>
    </row>
    <row r="140" spans="1:6" ht="20.100000000000001" customHeight="1" thickBot="1" x14ac:dyDescent="0.25">
      <c r="B140" s="12" t="s">
        <v>216</v>
      </c>
      <c r="C140" s="36"/>
    </row>
    <row r="141" spans="1:6" ht="20.100000000000001" customHeight="1" x14ac:dyDescent="0.25">
      <c r="A141" s="37"/>
      <c r="B141"/>
      <c r="C141"/>
    </row>
    <row r="142" spans="1:6" ht="20.100000000000001" customHeight="1" x14ac:dyDescent="0.25">
      <c r="B142"/>
      <c r="C142"/>
    </row>
    <row r="143" spans="1:6" ht="20.100000000000001" customHeight="1" thickBot="1" x14ac:dyDescent="0.25">
      <c r="A143" s="1"/>
      <c r="B143" s="12" t="s">
        <v>217</v>
      </c>
      <c r="C143" s="36"/>
    </row>
    <row r="144" spans="1:6" ht="20.100000000000001" customHeight="1" x14ac:dyDescent="0.25">
      <c r="A144" s="1"/>
      <c r="B144"/>
      <c r="C144"/>
    </row>
    <row r="145" spans="1:3" ht="20.100000000000001" customHeight="1" x14ac:dyDescent="0.25">
      <c r="A145" s="1"/>
      <c r="B145"/>
      <c r="C145"/>
    </row>
    <row r="146" spans="1:3" ht="20.100000000000001" customHeight="1" thickBot="1" x14ac:dyDescent="0.25">
      <c r="B146" s="12" t="s">
        <v>218</v>
      </c>
      <c r="C146" s="36"/>
    </row>
  </sheetData>
  <mergeCells count="7">
    <mergeCell ref="B95:D95"/>
    <mergeCell ref="A11:B11"/>
    <mergeCell ref="C2:C3"/>
    <mergeCell ref="D2:E2"/>
    <mergeCell ref="C4:C5"/>
    <mergeCell ref="D4:E4"/>
    <mergeCell ref="D5:E5"/>
  </mergeCells>
  <phoneticPr fontId="1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2023-03-30T16:47:39Z</dcterms:created>
  <dcterms:modified xsi:type="dcterms:W3CDTF">2024-04-10T20:58:38Z</dcterms:modified>
</cp:coreProperties>
</file>