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D30EFB93-1BA3-4291-84D1-6B31C9A646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4" l="1"/>
  <c r="G66" i="4"/>
  <c r="G67" i="4"/>
  <c r="G69" i="4"/>
  <c r="G70" i="4"/>
  <c r="G71" i="4"/>
  <c r="G72" i="4"/>
  <c r="G74" i="4"/>
  <c r="G75" i="4"/>
  <c r="G76" i="4"/>
  <c r="G77" i="4"/>
  <c r="G78" i="4"/>
  <c r="G79" i="4"/>
  <c r="G64" i="4"/>
  <c r="G61" i="4"/>
  <c r="G62" i="4"/>
  <c r="G60" i="4"/>
  <c r="G52" i="4"/>
  <c r="G53" i="4"/>
  <c r="G54" i="4"/>
  <c r="G55" i="4"/>
  <c r="G56" i="4"/>
  <c r="G57" i="4"/>
  <c r="G58" i="4"/>
  <c r="G43" i="4"/>
  <c r="G44" i="4"/>
  <c r="G45" i="4"/>
  <c r="G46" i="4"/>
  <c r="G47" i="4"/>
  <c r="G48" i="4"/>
  <c r="G49" i="4"/>
  <c r="G35" i="4"/>
  <c r="G23" i="4"/>
  <c r="G24" i="4"/>
  <c r="G25" i="4"/>
  <c r="G26" i="4"/>
  <c r="G27" i="4"/>
  <c r="G28" i="4"/>
  <c r="G29" i="4"/>
  <c r="G30" i="4"/>
  <c r="G31" i="4"/>
  <c r="G32" i="4"/>
  <c r="G33" i="4"/>
  <c r="B146" i="4"/>
  <c r="G97" i="4" l="1"/>
  <c r="G96" i="4"/>
  <c r="G95" i="4"/>
  <c r="G94" i="4"/>
  <c r="G93" i="4"/>
  <c r="G51" i="4"/>
  <c r="G42" i="4"/>
  <c r="G40" i="4"/>
  <c r="G39" i="4"/>
  <c r="G38" i="4"/>
  <c r="G37" i="4"/>
  <c r="G22" i="4"/>
  <c r="G106" i="4" l="1"/>
  <c r="G107" i="4" s="1"/>
  <c r="G10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00000000-0006-0000-0000-000005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00000000-0006-0000-0000-000006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<sst xmlns="http://schemas.openxmlformats.org/spreadsheetml/2006/main" count="332" uniqueCount="311">
  <si>
    <t>CANT.</t>
  </si>
  <si>
    <t>COD. ARTICULO</t>
  </si>
  <si>
    <t xml:space="preserve">DESCRIPCION ARTICULO </t>
  </si>
  <si>
    <t>PRECIO UNITARIO</t>
  </si>
  <si>
    <t>PRECIO TOTAL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</si>
  <si>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</si>
  <si>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</si>
  <si>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</si>
  <si>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</si>
  <si>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</si>
  <si>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</si>
  <si>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</si>
  <si>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</si>
  <si>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</si>
  <si>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</si>
  <si>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</si>
  <si>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</si>
  <si>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</si>
  <si>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</si>
  <si>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</si>
  <si>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</si>
  <si>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</si>
  <si>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</si>
  <si>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</si>
  <si>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</si>
  <si>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</si>
  <si>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</si>
  <si>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</si>
  <si>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</si>
  <si>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</si>
  <si>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</si>
  <si>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</si>
  <si>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</si>
  <si>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</si>
  <si>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</si>
  <si>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</si>
  <si>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</si>
  <si>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</si>
  <si>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</si>
  <si>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</si>
  <si>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</si>
  <si>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</si>
  <si>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</si>
  <si>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</si>
  <si>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</si>
  <si>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</si>
  <si>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</si>
  <si>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</si>
  <si>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</si>
  <si>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</si>
  <si>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</si>
  <si>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</si>
  <si>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</si>
  <si>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</si>
  <si>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</si>
  <si>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</si>
  <si>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</si>
  <si>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</si>
  <si>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</si>
  <si>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</si>
  <si>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</si>
  <si>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</si>
  <si>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</si>
  <si>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</si>
  <si>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</si>
  <si>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</si>
  <si>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</si>
  <si>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</si>
  <si>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</si>
  <si>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</si>
  <si>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</si>
  <si>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</si>
  <si>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</si>
  <si>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J210216-L085</t>
  </si>
  <si>
    <t>R211005-L006</t>
  </si>
  <si>
    <t>J220112-L073</t>
  </si>
  <si>
    <t>J210310-L037</t>
  </si>
  <si>
    <t>J211125-L061</t>
  </si>
  <si>
    <t>J211125-L062</t>
  </si>
  <si>
    <t>J211022-L046</t>
  </si>
  <si>
    <t>J211110-L066</t>
  </si>
  <si>
    <t>J220112-L078</t>
  </si>
  <si>
    <t>R211129-L007</t>
  </si>
  <si>
    <t>R211222-L044</t>
  </si>
  <si>
    <t>R211222-L046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</si>
  <si>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</si>
  <si>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</si>
  <si>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</si>
  <si>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</si>
  <si>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</si>
  <si>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</si>
  <si>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</si>
  <si>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J210804-L047</t>
  </si>
  <si>
    <t>J211015-L039</t>
  </si>
  <si>
    <t>J210204-L052</t>
  </si>
  <si>
    <t>J210610-L086</t>
  </si>
  <si>
    <t>J210907-L067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</si>
  <si>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</si>
  <si>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</si>
  <si>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</si>
  <si>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</si>
  <si>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</si>
  <si>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</si>
  <si>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</si>
  <si>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</si>
  <si>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</si>
  <si>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</si>
  <si>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</si>
  <si>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</si>
  <si>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Subtotal</t>
  </si>
  <si>
    <t>Total</t>
  </si>
  <si>
    <t>J211129-L004</t>
  </si>
  <si>
    <t>R211015-L012</t>
  </si>
  <si>
    <t>R211222-L045</t>
  </si>
  <si>
    <t>J220112-L088</t>
  </si>
  <si>
    <t>J220714-L005</t>
  </si>
  <si>
    <t>J220112-L089</t>
  </si>
  <si>
    <t>J211222-L021</t>
  </si>
  <si>
    <t>R211208-L028</t>
  </si>
  <si>
    <t>R211208-L010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</si>
  <si>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</si>
  <si>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</si>
  <si>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</si>
  <si>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</si>
  <si>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</si>
  <si>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</si>
  <si>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</si>
  <si>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</si>
  <si>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GUIA DE BLOQUEO FIJA(DISTAL)</t>
  </si>
  <si>
    <t>BROCA 2.0</t>
  </si>
  <si>
    <t>GUIA DOBLE 2.0</t>
  </si>
  <si>
    <t>MANGO ATORNILLADOR</t>
  </si>
  <si>
    <t>111-229-R</t>
  </si>
  <si>
    <t>111-229-L</t>
  </si>
  <si>
    <t>111-230-R</t>
  </si>
  <si>
    <t>111-230-L</t>
  </si>
  <si>
    <t>BLOQUE GUIA DE BROCA JUXTA MIDIUM</t>
  </si>
  <si>
    <t>BLOQUE GUIA DE BROCA JUXTA LARGE</t>
  </si>
  <si>
    <t>BLOQUE GUIA DE BROCA EX-LARGE DER</t>
  </si>
  <si>
    <t>BLOQUE GUIA DE BROCA EX-LARGE IZQ</t>
  </si>
  <si>
    <t>BLOQUE GUIA DE BROCA MEDIUM DER</t>
  </si>
  <si>
    <t>BLOQUE GUIA DE BROCA MEDIUM IZQ</t>
  </si>
  <si>
    <t>BLOQUE GUIA DE BROCA LARGE DER</t>
  </si>
  <si>
    <t>BLOQUE GUIA DE BROCA LARGE IZQ</t>
  </si>
  <si>
    <t>111-227-R</t>
  </si>
  <si>
    <t>111-227-L</t>
  </si>
  <si>
    <t>111-228-R</t>
  </si>
  <si>
    <t>111-228-L</t>
  </si>
  <si>
    <t>BLOQUE GUIA DE BROCA RIM MIDIUM DER</t>
  </si>
  <si>
    <t>BLOQUE GUIA DE BROCA RIM MIDIUM IZQ</t>
  </si>
  <si>
    <t>BLOQUE GUIA DE BROCA RIM LARGE IZQ</t>
  </si>
  <si>
    <t>BLOQUE GUIA DE BROCA RIM LARGE DER</t>
  </si>
  <si>
    <t>113-NF-101</t>
  </si>
  <si>
    <t>ATORNILLADORES ANCLAJE RAPIDO 1.5</t>
  </si>
  <si>
    <t>ATORNILLADORES ANCLAJE RAPIDO 2.5</t>
  </si>
  <si>
    <t>112-15-702</t>
  </si>
  <si>
    <t>BROCA 1.2</t>
  </si>
  <si>
    <t>111-226</t>
  </si>
  <si>
    <t>GUIA DE BLOQUEO 1.2</t>
  </si>
  <si>
    <t>SEPARADOR AUTOESTATICO</t>
  </si>
  <si>
    <t xml:space="preserve">   </t>
  </si>
  <si>
    <t xml:space="preserve">CUALQUIER DAÑO PRESENTADO </t>
  </si>
  <si>
    <t xml:space="preserve">LAS BATERIAS NO SE ESTERILIZAN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</si>
  <si>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</si>
  <si>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</si>
  <si>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</si>
  <si>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</si>
  <si>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</si>
  <si>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</si>
  <si>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</si>
  <si>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</si>
  <si>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</si>
  <si>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</si>
  <si>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</si>
  <si>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</si>
  <si>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</si>
  <si>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</si>
  <si>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</si>
  <si>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</si>
  <si>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STARIX SILVER 2.5*8mm</t>
  </si>
  <si>
    <t>NON LOCKING CORTICAL STARIX SILVER 2.5*10mm</t>
  </si>
  <si>
    <t>NON LOCKING CORTICAL STARIX SILVER 2.5*12mm</t>
  </si>
  <si>
    <t>NON LOCKING CORTICAL STARIX SILVER 2.5*14mm</t>
  </si>
  <si>
    <t>NON LOCKING CORTICAL STARIX SILVER 2.5*16mm</t>
  </si>
  <si>
    <t>NON LOCKING CORTICAL STARIX SILVER 2.5*18mm</t>
  </si>
  <si>
    <t>NON LOCKING CORTICAL STARIX SILVER 2.5*20mm</t>
  </si>
  <si>
    <t>NON LOCKING CORTICAL STARIX SILVER 2.5*22mm</t>
  </si>
  <si>
    <t>NON LOCKING CORTICAL STARIX SILVER 2.5*24mm</t>
  </si>
  <si>
    <t>NON LOCKING CORTICAL STARIX SILVER 2.5*26mm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</si>
  <si>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</si>
  <si>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</si>
  <si>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</si>
  <si>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11H RIGHT</t>
  </si>
  <si>
    <t xml:space="preserve"> 2.5-DVRA SERIES STANDARD 10H LEFT</t>
  </si>
  <si>
    <t xml:space="preserve"> 2.5-DVRA SERIES STANDARD 11H LEFT</t>
  </si>
  <si>
    <t xml:space="preserve"> 2.5-DVRA SERIES WIDE 9H RIGHT</t>
  </si>
  <si>
    <t xml:space="preserve"> 2.5-DVRA SERIES WIDE 10H RIGHT</t>
  </si>
  <si>
    <t xml:space="preserve"> 2.5-DVRA SERIES WIDE 11H RIGHT</t>
  </si>
  <si>
    <t xml:space="preserve"> 2.5-DVRA SERIES WIDE 9H LEFT</t>
  </si>
  <si>
    <t xml:space="preserve"> 2.5-DVRA SERIES WIDE 10H LEFT</t>
  </si>
  <si>
    <t xml:space="preserve"> 2.5-DVRA SERIES WIDE 11H LEFT</t>
  </si>
  <si>
    <t xml:space="preserve"> 2.5-DVRA SERIES EXTRALARGE 9H LEFT</t>
  </si>
  <si>
    <t xml:space="preserve"> 2.5-DVRA SERIES EXTRALARGE 10H LEFT</t>
  </si>
  <si>
    <t xml:space="preserve"> 2.5-DVRA SERIES EXTRALARGE 11H LEFT</t>
  </si>
  <si>
    <t xml:space="preserve"> 2.5-DVRA SERIES EXTRALARGE 9H RIGHT</t>
  </si>
  <si>
    <t xml:space="preserve"> 2.5-DVRA SERIES EXTRALARGE 10H RIGHT</t>
  </si>
  <si>
    <t xml:space="preserve"> 2.5-DVRA SERIES EXTRALARGE 11H RIGHT</t>
  </si>
  <si>
    <t>JUXTA RIGHT MEDIUM 2T BLUE 8H</t>
  </si>
  <si>
    <t>JUXTA RIGHT MEDIUM 2T BLUE 10H</t>
  </si>
  <si>
    <t>J211201-L119</t>
  </si>
  <si>
    <t xml:space="preserve">JUXTA LEFT MEDIUM 2T GREEN 8H 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</si>
  <si>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</si>
  <si>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</si>
  <si>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</si>
  <si>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</si>
  <si>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</si>
  <si>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>VOLAR RIM LARGE 2T GREEN 9H LEFT</t>
  </si>
  <si>
    <t>J211222-L017</t>
  </si>
  <si>
    <t>VOLAR RIM LARGE 2T GREEN 11H LEFT</t>
  </si>
  <si>
    <t>J220720-L059</t>
  </si>
  <si>
    <t>INSTRUMENTAL ARIX Wrist EQUIPO #1</t>
  </si>
  <si>
    <t>J221226-L059</t>
  </si>
  <si>
    <t>J221226-L060</t>
  </si>
  <si>
    <t>J220809-L048</t>
  </si>
  <si>
    <t>R210427-L37</t>
  </si>
  <si>
    <t>25-SO-012-TA</t>
  </si>
  <si>
    <t>25-SO-014-TA</t>
  </si>
  <si>
    <t>25-SO-016-TA</t>
  </si>
  <si>
    <t>25-SO-018-TA</t>
  </si>
  <si>
    <t>25-SO-020-TA</t>
  </si>
  <si>
    <t>25-SO-022-TA</t>
  </si>
  <si>
    <t>VERSION: 01</t>
  </si>
  <si>
    <t>Fecha de elaboración: 22/02/2023</t>
  </si>
  <si>
    <t>Vigente hasta: 22/02/2026</t>
  </si>
  <si>
    <t>INQ</t>
  </si>
  <si>
    <t>INSTRUMENTADOR</t>
  </si>
  <si>
    <t>111-103</t>
  </si>
  <si>
    <t>J221226-L055</t>
  </si>
  <si>
    <t>25P-SO-014-TA</t>
  </si>
  <si>
    <t xml:space="preserve">2.0 mm Smooth Peg Screws Length 14 mm, Purple </t>
  </si>
  <si>
    <t xml:space="preserve">2.0 mm Smooth Peg Screws Length 16 mm, Purple </t>
  </si>
  <si>
    <t xml:space="preserve">2.0 mm Smooth Peg Screws Length 24 mm, Purple </t>
  </si>
  <si>
    <t xml:space="preserve">2.0 mm Smooth Peg Screws Length 28 mm, Purple </t>
  </si>
  <si>
    <t>25P-SO-016-TA</t>
  </si>
  <si>
    <t>25P-SO-028-TA</t>
  </si>
  <si>
    <t>J211201-L024</t>
  </si>
  <si>
    <t>J211201-L025</t>
  </si>
  <si>
    <t xml:space="preserve">2.0 mm Smooth Peg Screws Length 30 mm, Purple </t>
  </si>
  <si>
    <t>J210903-L074</t>
  </si>
  <si>
    <t>J210903-L076</t>
  </si>
  <si>
    <t>J210903-L077</t>
  </si>
  <si>
    <t>25P-SO-030-TA</t>
  </si>
  <si>
    <t>DRILL GUIA BLOQUEO AV</t>
  </si>
  <si>
    <t>111-101</t>
  </si>
  <si>
    <t>VOLAR RIM MEDIUM 2T BLUE 8H RIGHT</t>
  </si>
  <si>
    <t>VOLAR RIM MEDIUM 2T GREEN 8H LEFT</t>
  </si>
  <si>
    <t>VOLAR RIM MEDIUM 2T BLUE 10H RIGHT</t>
  </si>
  <si>
    <t>VOLAR RIM MEDIUM 2T GREEN 10H LEFT</t>
  </si>
  <si>
    <t>VOLAR RIM LARGE 2T BLUE 9H RIGHT</t>
  </si>
  <si>
    <t>VOLAR RIM LARGE 2T BLUE 11H RIGHT</t>
  </si>
  <si>
    <t>LOCKING SCREW 1.5*08mm</t>
  </si>
  <si>
    <t>LOCKING SCREW 1.5*10mm</t>
  </si>
  <si>
    <t>LOCKING SCREW 1.5*12mm</t>
  </si>
  <si>
    <t>J230828-L005</t>
  </si>
  <si>
    <t>J230721-L103</t>
  </si>
  <si>
    <t>J230801-L025</t>
  </si>
  <si>
    <t>J230314-L011</t>
  </si>
  <si>
    <t>ACCESORIOS PLACAS RIM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</si>
  <si>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</si>
  <si>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</si>
  <si>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</si>
  <si>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</si>
  <si>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</si>
  <si>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</si>
  <si>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</si>
  <si>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</si>
  <si>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</si>
  <si>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</si>
  <si>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OBSERVACIONES</t>
  </si>
  <si>
    <t>J230711-L054</t>
  </si>
  <si>
    <t>J221108-L036</t>
  </si>
  <si>
    <t>J230417-L067</t>
  </si>
  <si>
    <t>J230711-L056</t>
  </si>
  <si>
    <t>J220112-L077</t>
  </si>
  <si>
    <t>25P-SO-024-TA</t>
  </si>
  <si>
    <t>J230620-L061</t>
  </si>
  <si>
    <t>J230620-L062</t>
  </si>
  <si>
    <t>J230711-L107</t>
  </si>
  <si>
    <t>J220608-L054</t>
  </si>
  <si>
    <t>J230620-L060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</si>
  <si>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</si>
  <si>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</si>
  <si>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</si>
  <si>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</si>
  <si>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</si>
  <si>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</si>
  <si>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</si>
  <si>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</si>
  <si>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</si>
  <si>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</si>
  <si>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</si>
  <si>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</si>
  <si>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</si>
  <si>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</si>
  <si>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LOTE</t>
  </si>
  <si>
    <t>R220119-L002</t>
  </si>
  <si>
    <t>J230828-L048</t>
  </si>
  <si>
    <t>170907-A1351</t>
  </si>
  <si>
    <t>J230710-L145</t>
  </si>
  <si>
    <t>15% IVA</t>
  </si>
  <si>
    <t>J234578-L097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</si>
</sst>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94">
    <xf numFmtId="0" fontId="0" fillId="0" borderId="0" xfId="0"/>
    <xf numFmtId="44" fontId="6" fillId="0" borderId="0" xfId="1" applyFont="1" applyFill="1" applyBorder="1" applyAlignment="1"/>
    <xf numFmtId="165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44" fontId="7" fillId="0" borderId="1" xfId="7" applyFont="1" applyFill="1" applyBorder="1"/>
    <xf numFmtId="165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65" fontId="5" fillId="0" borderId="0" xfId="2" applyNumberFormat="1" applyFont="1" applyFill="1" applyBorder="1" applyAlignment="1">
      <alignment horizontal="center"/>
    </xf>
    <xf numFmtId="165" fontId="6" fillId="0" borderId="0" xfId="0" applyNumberFormat="1" applyFont="1"/>
    <xf numFmtId="165" fontId="5" fillId="2" borderId="0" xfId="2" applyNumberFormat="1" applyFont="1" applyFill="1" applyBorder="1" applyAlignment="1"/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4" fillId="0" borderId="0" xfId="6" applyFo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0" xfId="6" applyFont="1" applyBorder="1"/>
    <xf numFmtId="0" fontId="10" fillId="0" borderId="11" xfId="6" applyFont="1" applyBorder="1"/>
    <xf numFmtId="0" fontId="10" fillId="0" borderId="0" xfId="6" applyFont="1"/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166" fontId="12" fillId="0" borderId="1" xfId="0" applyNumberFormat="1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9" fillId="0" borderId="8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0" borderId="0" xfId="6" applyFont="1" applyAlignment="1">
      <alignment horizontal="left"/>
    </xf>
    <xf numFmtId="0" fontId="16" fillId="2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0" xfId="0" applyFont="1"/>
    <xf numFmtId="0" fontId="4" fillId="0" borderId="0" xfId="0" applyFont="1"/>
    <xf numFmtId="0" fontId="24" fillId="0" borderId="0" xfId="6" applyFont="1" applyAlignment="1">
      <alignment horizontal="center"/>
    </xf>
    <xf numFmtId="0" fontId="24" fillId="0" borderId="0" xfId="6" applyFont="1" applyAlignment="1">
      <alignment horizontal="left"/>
    </xf>
    <xf numFmtId="0" fontId="6" fillId="0" borderId="5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6" applyFont="1" applyAlignment="1">
      <alignment horizontal="center"/>
    </xf>
    <xf numFmtId="0" fontId="25" fillId="0" borderId="0" xfId="6" applyFont="1" applyAlignment="1">
      <alignment horizontal="left"/>
    </xf>
    <xf numFmtId="0" fontId="4" fillId="0" borderId="1" xfId="6" applyFont="1" applyBorder="1" applyAlignment="1">
      <alignment horizontal="right" wrapText="1"/>
    </xf>
    <xf numFmtId="165" fontId="5" fillId="0" borderId="1" xfId="2" applyNumberFormat="1" applyFont="1" applyFill="1" applyBorder="1" applyAlignment="1">
      <alignment horizontal="right"/>
    </xf>
    <xf numFmtId="9" fontId="4" fillId="0" borderId="1" xfId="6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165" fontId="3" fillId="3" borderId="3" xfId="5" applyNumberFormat="1" applyFont="1" applyFill="1" applyBorder="1" applyAlignment="1">
      <alignment horizontal="center"/>
    </xf>
    <xf numFmtId="165" fontId="3" fillId="3" borderId="4" xfId="5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</cellXfs>
  <cellStyles count="11">
    <cellStyle name="Moneda" xfId="1" builtinId="4"/>
    <cellStyle name="Moneda [0]" xfId="2" builtinId="7"/>
    <cellStyle name="Moneda [0] 2" xfId="5" xr:uid="{00000000-0005-0000-0000-000002000000}"/>
    <cellStyle name="Moneda [0] 3" xfId="4" xr:uid="{00000000-0005-0000-0000-000003000000}"/>
    <cellStyle name="Moneda 2" xfId="3" xr:uid="{00000000-0005-0000-0000-000004000000}"/>
    <cellStyle name="Moneda 3" xfId="8" xr:uid="{00000000-0005-0000-0000-000005000000}"/>
    <cellStyle name="Moneda 4" xfId="9" xr:uid="{00000000-0005-0000-0000-000006000000}"/>
    <cellStyle name="Moneda 8" xfId="7" xr:uid="{00000000-0005-0000-0000-000007000000}"/>
    <cellStyle name="Normal" xfId="0" builtinId="0"/>
    <cellStyle name="Normal 2" xfId="6" xr:uid="{00000000-0005-0000-0000-000009000000}"/>
    <cellStyle name="Normal 3" xfId="10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9C97D9-02DE-48A7-97BA-FB94EA856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84"/>
  <sheetViews>
    <sheetView showGridLines="0" tabSelected="1" topLeftCell="A52" zoomScale="82" zoomScaleNormal="82" workbookViewId="0">
      <selection activeCell="C75" sqref="C75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24.28515625" style="3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21.5703125" style="3" customWidth="1"/>
    <col min="8" max="8" width="3" style="3" customWidth="1"/>
    <col min="9" max="16384" width="11.42578125" style="3"/>
  </cols>
  <sheetData>
    <row r="1" spans="1:8" ht="20.100000000000001" customHeight="1" thickBot="1" x14ac:dyDescent="0.25">
      <c r="A1" s="14"/>
      <c r="B1" s="18"/>
      <c r="C1" s="34"/>
      <c r="D1" s="34"/>
      <c r="E1" s="34"/>
    </row>
    <row r="2" spans="1:8" ht="20.100000000000001" customHeight="1" thickBot="1" x14ac:dyDescent="0.3">
      <c r="A2" s="36"/>
      <c r="B2" s="37"/>
      <c r="C2" s="84" t="s">
        <v>163</v>
      </c>
      <c r="D2" s="86" t="s">
        <v>164</v>
      </c>
      <c r="E2" s="87"/>
    </row>
    <row r="3" spans="1:8" ht="20.100000000000001" customHeight="1" thickBot="1" x14ac:dyDescent="0.3">
      <c r="A3" s="47"/>
      <c r="B3" s="48"/>
      <c r="C3" s="85"/>
      <c r="D3" s="49" t="s">
        <v>231</v>
      </c>
      <c r="E3" s="50"/>
    </row>
    <row r="4" spans="1:8" ht="20.100000000000001" customHeight="1" thickBot="1" x14ac:dyDescent="0.3">
      <c r="A4" s="47"/>
      <c r="B4" s="48"/>
      <c r="C4" s="88" t="s">
        <v>165</v>
      </c>
      <c r="D4" s="90" t="s">
        <v>232</v>
      </c>
      <c r="E4" s="91"/>
    </row>
    <row r="5" spans="1:8" ht="20.100000000000001" customHeight="1" thickBot="1" x14ac:dyDescent="0.3">
      <c r="A5" s="38"/>
      <c r="B5" s="39"/>
      <c r="C5" s="89"/>
      <c r="D5" s="92" t="s">
        <v>233</v>
      </c>
      <c r="E5" s="93"/>
    </row>
    <row r="6" spans="1:8" ht="20.100000000000001" customHeight="1" x14ac:dyDescent="0.25">
      <c r="A6" s="40"/>
      <c r="B6" s="40"/>
      <c r="C6" s="40"/>
      <c r="D6" s="40"/>
      <c r="E6" s="40"/>
    </row>
    <row r="7" spans="1:8" ht="20.100000000000001" customHeight="1" x14ac:dyDescent="0.2">
      <c r="A7" s="29" t="s">
        <v>97</v>
      </c>
      <c r="B7" s="29"/>
      <c r="C7" s="46"/>
      <c r="D7" s="29" t="s">
        <v>98</v>
      </c>
      <c r="E7" s="51"/>
    </row>
    <row r="8" spans="1:8" ht="20.100000000000001" customHeight="1" x14ac:dyDescent="0.25">
      <c r="A8" s="20"/>
      <c r="B8" s="20"/>
      <c r="C8" s="20"/>
      <c r="D8" s="20"/>
      <c r="E8" s="20"/>
    </row>
    <row r="9" spans="1:8" ht="20.100000000000001" customHeight="1" x14ac:dyDescent="0.2">
      <c r="A9" s="29" t="s">
        <v>99</v>
      </c>
      <c r="B9" s="29"/>
      <c r="C9" s="52"/>
      <c r="D9" s="30" t="s">
        <v>100</v>
      </c>
      <c r="E9" s="53"/>
    </row>
    <row r="10" spans="1:8" customFormat="1" ht="24" customHeight="1" x14ac:dyDescent="0.25">
      <c r="A10" s="20"/>
      <c r="B10" s="20"/>
      <c r="C10" s="20"/>
      <c r="D10" s="20"/>
      <c r="E10" s="20"/>
      <c r="F10" s="34"/>
      <c r="G10" s="14"/>
      <c r="H10" s="31"/>
    </row>
    <row r="11" spans="1:8" customFormat="1" ht="24" customHeight="1" x14ac:dyDescent="0.25">
      <c r="A11" s="82" t="s">
        <v>166</v>
      </c>
      <c r="B11" s="83"/>
      <c r="C11" s="52"/>
      <c r="D11" s="30" t="s">
        <v>167</v>
      </c>
      <c r="E11" s="54" t="s">
        <v>234</v>
      </c>
      <c r="F11" s="57"/>
      <c r="G11" s="57"/>
      <c r="H11" s="31"/>
    </row>
    <row r="12" spans="1:8" customFormat="1" ht="24" customHeight="1" x14ac:dyDescent="0.35">
      <c r="A12" s="20"/>
      <c r="B12" s="20"/>
      <c r="C12" s="20"/>
      <c r="D12" s="20"/>
      <c r="E12" s="20"/>
      <c r="F12" s="58"/>
      <c r="G12" s="58"/>
      <c r="H12" s="32"/>
    </row>
    <row r="13" spans="1:8" customFormat="1" ht="31.5" x14ac:dyDescent="0.35">
      <c r="A13" s="29" t="s">
        <v>101</v>
      </c>
      <c r="B13" s="29"/>
      <c r="C13" s="55"/>
      <c r="D13" s="30" t="s">
        <v>102</v>
      </c>
      <c r="E13" s="52" t="s">
        <v>108</v>
      </c>
      <c r="F13" s="40"/>
      <c r="G13" s="40"/>
      <c r="H13" s="32"/>
    </row>
    <row r="14" spans="1:8" s="14" customFormat="1" ht="20.100000000000001" customHeight="1" x14ac:dyDescent="0.25">
      <c r="A14" s="20"/>
      <c r="B14" s="20"/>
      <c r="C14" s="20"/>
      <c r="D14" s="20"/>
      <c r="E14" s="20"/>
      <c r="F14" s="59"/>
      <c r="G14" s="59"/>
    </row>
    <row r="15" spans="1:8" s="14" customFormat="1" ht="20.100000000000001" customHeight="1" x14ac:dyDescent="0.25">
      <c r="A15" s="29" t="s">
        <v>103</v>
      </c>
      <c r="B15" s="29"/>
      <c r="C15" s="46"/>
      <c r="D15" s="30" t="s">
        <v>104</v>
      </c>
      <c r="E15" s="56"/>
      <c r="F15" s="20"/>
    </row>
    <row r="16" spans="1:8" s="14" customFormat="1" ht="20.100000000000001" customHeight="1" x14ac:dyDescent="0.25">
      <c r="A16" s="20"/>
      <c r="B16" s="20"/>
      <c r="C16" s="20"/>
      <c r="D16" s="20"/>
      <c r="E16" s="20"/>
      <c r="F16" s="60"/>
      <c r="G16" s="60"/>
    </row>
    <row r="17" spans="1:8" s="14" customFormat="1" ht="20.100000000000001" customHeight="1" x14ac:dyDescent="0.25">
      <c r="A17" s="29" t="s">
        <v>105</v>
      </c>
      <c r="B17" s="29"/>
      <c r="C17" s="52"/>
      <c r="D17" s="21"/>
      <c r="E17" s="28"/>
      <c r="F17" s="20"/>
      <c r="G17" s="3"/>
    </row>
    <row r="18" spans="1:8" s="14" customFormat="1" ht="20.100000000000001" customHeight="1" x14ac:dyDescent="0.25">
      <c r="A18" s="20"/>
      <c r="B18" s="20"/>
      <c r="C18" s="20"/>
      <c r="D18" s="20"/>
      <c r="E18" s="20"/>
      <c r="F18" s="61"/>
      <c r="G18" s="61"/>
    </row>
    <row r="19" spans="1:8" s="14" customFormat="1" ht="20.100000000000001" customHeight="1" x14ac:dyDescent="0.25">
      <c r="A19" s="29" t="s">
        <v>106</v>
      </c>
      <c r="B19" s="29"/>
      <c r="C19" s="52"/>
      <c r="D19" s="30" t="s">
        <v>168</v>
      </c>
      <c r="E19" s="56"/>
      <c r="F19" s="20"/>
      <c r="G19" s="3"/>
    </row>
    <row r="20" spans="1:8" s="14" customFormat="1" ht="20.100000000000001" customHeight="1" x14ac:dyDescent="0.2">
      <c r="A20" s="22"/>
      <c r="B20" s="22"/>
      <c r="C20" s="3"/>
      <c r="D20" s="3"/>
      <c r="E20" s="3"/>
      <c r="F20" s="3"/>
      <c r="G20" s="3"/>
      <c r="H20" s="3"/>
    </row>
    <row r="21" spans="1:8" s="14" customFormat="1" ht="30" customHeight="1" x14ac:dyDescent="0.2">
      <c r="A21" s="23" t="s">
        <v>1</v>
      </c>
      <c r="B21" s="23" t="s">
        <v>304</v>
      </c>
      <c r="C21" s="23" t="s">
        <v>2</v>
      </c>
      <c r="D21" s="23" t="s">
        <v>0</v>
      </c>
      <c r="E21" s="23" t="s">
        <v>107</v>
      </c>
      <c r="F21" s="24" t="s">
        <v>3</v>
      </c>
      <c r="G21" s="24" t="s">
        <v>4</v>
      </c>
    </row>
    <row r="22" spans="1:8" ht="15" x14ac:dyDescent="0.2">
      <c r="A22" s="44" t="s">
        <v>5</v>
      </c>
      <c r="B22" s="42" t="s">
        <v>281</v>
      </c>
      <c r="C22" s="7" t="s">
        <v>189</v>
      </c>
      <c r="D22" s="10">
        <v>1</v>
      </c>
      <c r="E22" s="8"/>
      <c r="F22" s="2">
        <v>700</v>
      </c>
      <c r="G22" s="2">
        <f>D22*F22</f>
        <v>700</v>
      </c>
    </row>
    <row r="23" spans="1:8" ht="15" x14ac:dyDescent="0.2">
      <c r="A23" s="44" t="s">
        <v>6</v>
      </c>
      <c r="B23" s="42" t="s">
        <v>308</v>
      </c>
      <c r="C23" s="7" t="s">
        <v>190</v>
      </c>
      <c r="D23" s="10">
        <v>1</v>
      </c>
      <c r="E23" s="8"/>
      <c r="F23" s="2">
        <v>700</v>
      </c>
      <c r="G23" s="2">
        <f t="shared" ref="G23:G33" si="0">D23*F23</f>
        <v>700</v>
      </c>
    </row>
    <row r="24" spans="1:8" ht="15" x14ac:dyDescent="0.2">
      <c r="A24" s="44" t="s">
        <v>7</v>
      </c>
      <c r="B24" s="42" t="s">
        <v>73</v>
      </c>
      <c r="C24" s="7" t="s">
        <v>191</v>
      </c>
      <c r="D24" s="10">
        <v>1</v>
      </c>
      <c r="E24" s="8"/>
      <c r="F24" s="2">
        <v>700</v>
      </c>
      <c r="G24" s="2">
        <f t="shared" si="0"/>
        <v>700</v>
      </c>
    </row>
    <row r="25" spans="1:8" ht="15" x14ac:dyDescent="0.2">
      <c r="A25" s="43" t="s">
        <v>8</v>
      </c>
      <c r="B25" s="43" t="s">
        <v>224</v>
      </c>
      <c r="C25" s="7" t="s">
        <v>193</v>
      </c>
      <c r="D25" s="10">
        <v>1</v>
      </c>
      <c r="E25" s="8"/>
      <c r="F25" s="2">
        <v>700</v>
      </c>
      <c r="G25" s="2">
        <f t="shared" si="0"/>
        <v>700</v>
      </c>
    </row>
    <row r="26" spans="1:8" ht="15" x14ac:dyDescent="0.2">
      <c r="A26" s="44" t="s">
        <v>9</v>
      </c>
      <c r="B26" s="42" t="s">
        <v>74</v>
      </c>
      <c r="C26" s="7" t="s">
        <v>192</v>
      </c>
      <c r="D26" s="10">
        <v>1</v>
      </c>
      <c r="E26" s="8"/>
      <c r="F26" s="2">
        <v>700</v>
      </c>
      <c r="G26" s="2">
        <f t="shared" si="0"/>
        <v>700</v>
      </c>
    </row>
    <row r="27" spans="1:8" ht="15" x14ac:dyDescent="0.2">
      <c r="A27" s="44" t="s">
        <v>10</v>
      </c>
      <c r="B27" s="42" t="s">
        <v>75</v>
      </c>
      <c r="C27" s="7" t="s">
        <v>194</v>
      </c>
      <c r="D27" s="10">
        <v>1</v>
      </c>
      <c r="E27" s="8"/>
      <c r="F27" s="2">
        <v>700</v>
      </c>
      <c r="G27" s="2">
        <f t="shared" si="0"/>
        <v>700</v>
      </c>
    </row>
    <row r="28" spans="1:8" ht="15" x14ac:dyDescent="0.2">
      <c r="A28" s="43" t="s">
        <v>11</v>
      </c>
      <c r="B28" s="43" t="s">
        <v>111</v>
      </c>
      <c r="C28" s="7" t="s">
        <v>195</v>
      </c>
      <c r="D28" s="10">
        <v>1</v>
      </c>
      <c r="E28" s="8"/>
      <c r="F28" s="2">
        <v>700</v>
      </c>
      <c r="G28" s="2">
        <f t="shared" si="0"/>
        <v>700</v>
      </c>
    </row>
    <row r="29" spans="1:8" ht="15" x14ac:dyDescent="0.2">
      <c r="A29" s="44" t="s">
        <v>12</v>
      </c>
      <c r="B29" s="44" t="s">
        <v>307</v>
      </c>
      <c r="C29" s="7" t="s">
        <v>198</v>
      </c>
      <c r="D29" s="10">
        <v>1</v>
      </c>
      <c r="E29" s="8"/>
      <c r="F29" s="2">
        <v>700</v>
      </c>
      <c r="G29" s="2">
        <f t="shared" si="0"/>
        <v>700</v>
      </c>
    </row>
    <row r="30" spans="1:8" ht="15" x14ac:dyDescent="0.2">
      <c r="A30" s="44" t="s">
        <v>13</v>
      </c>
      <c r="B30" s="44" t="s">
        <v>76</v>
      </c>
      <c r="C30" s="7" t="s">
        <v>196</v>
      </c>
      <c r="D30" s="10">
        <v>1</v>
      </c>
      <c r="E30" s="8"/>
      <c r="F30" s="2">
        <v>700</v>
      </c>
      <c r="G30" s="2">
        <f t="shared" si="0"/>
        <v>700</v>
      </c>
    </row>
    <row r="31" spans="1:8" ht="15" x14ac:dyDescent="0.2">
      <c r="A31" s="43" t="s">
        <v>14</v>
      </c>
      <c r="B31" s="43" t="s">
        <v>77</v>
      </c>
      <c r="C31" s="7" t="s">
        <v>199</v>
      </c>
      <c r="D31" s="10">
        <v>0</v>
      </c>
      <c r="E31" s="8"/>
      <c r="F31" s="2">
        <v>700</v>
      </c>
      <c r="G31" s="2">
        <f t="shared" si="0"/>
        <v>0</v>
      </c>
    </row>
    <row r="32" spans="1:8" ht="15" x14ac:dyDescent="0.2">
      <c r="A32" s="43" t="s">
        <v>15</v>
      </c>
      <c r="B32" s="43" t="s">
        <v>283</v>
      </c>
      <c r="C32" s="7" t="s">
        <v>197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44" t="s">
        <v>16</v>
      </c>
      <c r="B33" s="44" t="s">
        <v>78</v>
      </c>
      <c r="C33" s="7" t="s">
        <v>200</v>
      </c>
      <c r="D33" s="10">
        <v>1</v>
      </c>
      <c r="E33" s="8"/>
      <c r="F33" s="2">
        <v>700</v>
      </c>
      <c r="G33" s="2">
        <f t="shared" si="0"/>
        <v>700</v>
      </c>
    </row>
    <row r="34" spans="1:7" ht="15.75" x14ac:dyDescent="0.25">
      <c r="A34" s="44"/>
      <c r="B34" s="44"/>
      <c r="C34" s="7"/>
      <c r="D34" s="15">
        <v>10</v>
      </c>
      <c r="E34" s="8"/>
      <c r="F34" s="2"/>
      <c r="G34" s="2"/>
    </row>
    <row r="35" spans="1:7" ht="15" x14ac:dyDescent="0.2">
      <c r="A35" s="43" t="s">
        <v>18</v>
      </c>
      <c r="B35" s="43" t="s">
        <v>80</v>
      </c>
      <c r="C35" s="7" t="s">
        <v>204</v>
      </c>
      <c r="D35" s="10">
        <v>1</v>
      </c>
      <c r="E35" s="8"/>
      <c r="F35" s="2">
        <v>700</v>
      </c>
      <c r="G35" s="2">
        <f t="shared" ref="G35" si="1">D35*F35</f>
        <v>700</v>
      </c>
    </row>
    <row r="36" spans="1:7" ht="15" x14ac:dyDescent="0.2">
      <c r="A36" s="44" t="s">
        <v>17</v>
      </c>
      <c r="B36" s="42" t="s">
        <v>79</v>
      </c>
      <c r="C36" s="7" t="s">
        <v>201</v>
      </c>
      <c r="D36" s="10">
        <v>1</v>
      </c>
      <c r="E36" s="8"/>
      <c r="F36" s="2">
        <v>700</v>
      </c>
      <c r="G36" s="2"/>
    </row>
    <row r="37" spans="1:7" ht="15" x14ac:dyDescent="0.2">
      <c r="A37" s="43" t="s">
        <v>19</v>
      </c>
      <c r="B37" s="43" t="s">
        <v>305</v>
      </c>
      <c r="C37" s="7" t="s">
        <v>205</v>
      </c>
      <c r="D37" s="10">
        <v>1</v>
      </c>
      <c r="E37" s="8"/>
      <c r="F37" s="2">
        <v>700</v>
      </c>
      <c r="G37" s="2">
        <f t="shared" ref="G37:G40" si="2">D37*F37</f>
        <v>700</v>
      </c>
    </row>
    <row r="38" spans="1:7" ht="15" x14ac:dyDescent="0.2">
      <c r="A38" s="44" t="s">
        <v>20</v>
      </c>
      <c r="B38" s="44" t="s">
        <v>112</v>
      </c>
      <c r="C38" s="7" t="s">
        <v>202</v>
      </c>
      <c r="D38" s="10">
        <v>1</v>
      </c>
      <c r="E38" s="8"/>
      <c r="F38" s="2">
        <v>700</v>
      </c>
      <c r="G38" s="2">
        <f t="shared" si="2"/>
        <v>700</v>
      </c>
    </row>
    <row r="39" spans="1:7" ht="15" x14ac:dyDescent="0.2">
      <c r="A39" s="44" t="s">
        <v>21</v>
      </c>
      <c r="B39" s="42" t="s">
        <v>81</v>
      </c>
      <c r="C39" s="7" t="s">
        <v>206</v>
      </c>
      <c r="D39" s="10">
        <v>1</v>
      </c>
      <c r="E39" s="8"/>
      <c r="F39" s="2">
        <v>700</v>
      </c>
      <c r="G39" s="2">
        <f t="shared" si="2"/>
        <v>700</v>
      </c>
    </row>
    <row r="40" spans="1:7" ht="15" x14ac:dyDescent="0.2">
      <c r="A40" s="44" t="s">
        <v>22</v>
      </c>
      <c r="B40" s="42" t="s">
        <v>82</v>
      </c>
      <c r="C40" s="7" t="s">
        <v>203</v>
      </c>
      <c r="D40" s="10">
        <v>1</v>
      </c>
      <c r="E40" s="8"/>
      <c r="F40" s="2">
        <v>700</v>
      </c>
      <c r="G40" s="2">
        <f t="shared" si="2"/>
        <v>700</v>
      </c>
    </row>
    <row r="41" spans="1:7" ht="15.75" x14ac:dyDescent="0.25">
      <c r="A41" s="44"/>
      <c r="B41" s="42"/>
      <c r="C41" s="7"/>
      <c r="D41" s="15">
        <v>6</v>
      </c>
      <c r="E41" s="8"/>
      <c r="F41" s="2"/>
      <c r="G41" s="2"/>
    </row>
    <row r="42" spans="1:7" ht="15" x14ac:dyDescent="0.2">
      <c r="A42" s="44" t="s">
        <v>23</v>
      </c>
      <c r="B42" s="42" t="s">
        <v>263</v>
      </c>
      <c r="C42" s="8" t="s">
        <v>207</v>
      </c>
      <c r="D42" s="10">
        <v>1</v>
      </c>
      <c r="E42" s="8"/>
      <c r="F42" s="2">
        <v>700</v>
      </c>
      <c r="G42" s="2">
        <f>D42*F42</f>
        <v>700</v>
      </c>
    </row>
    <row r="43" spans="1:7" ht="15" x14ac:dyDescent="0.2">
      <c r="A43" s="44" t="s">
        <v>24</v>
      </c>
      <c r="B43" s="42" t="s">
        <v>209</v>
      </c>
      <c r="C43" s="8" t="s">
        <v>210</v>
      </c>
      <c r="D43" s="10">
        <v>1</v>
      </c>
      <c r="E43" s="8"/>
      <c r="F43" s="2">
        <v>700</v>
      </c>
      <c r="G43" s="2">
        <f t="shared" ref="G43:G49" si="3">D43*F43</f>
        <v>700</v>
      </c>
    </row>
    <row r="44" spans="1:7" ht="15" x14ac:dyDescent="0.2">
      <c r="A44" s="43" t="s">
        <v>25</v>
      </c>
      <c r="B44" s="43" t="s">
        <v>83</v>
      </c>
      <c r="C44" s="8" t="s">
        <v>208</v>
      </c>
      <c r="D44" s="10">
        <v>1</v>
      </c>
      <c r="E44" s="8"/>
      <c r="F44" s="2">
        <v>700</v>
      </c>
      <c r="G44" s="2">
        <f t="shared" si="3"/>
        <v>700</v>
      </c>
    </row>
    <row r="45" spans="1:7" ht="15" x14ac:dyDescent="0.2">
      <c r="A45" s="43" t="s">
        <v>26</v>
      </c>
      <c r="B45" s="43" t="s">
        <v>113</v>
      </c>
      <c r="C45" s="8" t="s">
        <v>211</v>
      </c>
      <c r="D45" s="10">
        <v>1</v>
      </c>
      <c r="E45" s="8"/>
      <c r="F45" s="2">
        <v>700</v>
      </c>
      <c r="G45" s="2">
        <f t="shared" si="3"/>
        <v>700</v>
      </c>
    </row>
    <row r="46" spans="1:7" ht="15" x14ac:dyDescent="0.2">
      <c r="A46" s="44" t="s">
        <v>27</v>
      </c>
      <c r="B46" s="44" t="s">
        <v>264</v>
      </c>
      <c r="C46" s="8" t="s">
        <v>212</v>
      </c>
      <c r="D46" s="10">
        <v>1</v>
      </c>
      <c r="E46" s="8"/>
      <c r="F46" s="2">
        <v>700</v>
      </c>
      <c r="G46" s="2">
        <f t="shared" si="3"/>
        <v>700</v>
      </c>
    </row>
    <row r="47" spans="1:7" ht="15" x14ac:dyDescent="0.2">
      <c r="A47" s="44" t="s">
        <v>28</v>
      </c>
      <c r="B47" s="44" t="s">
        <v>265</v>
      </c>
      <c r="C47" s="8" t="s">
        <v>213</v>
      </c>
      <c r="D47" s="10">
        <v>1</v>
      </c>
      <c r="E47" s="8"/>
      <c r="F47" s="2">
        <v>700</v>
      </c>
      <c r="G47" s="2">
        <f t="shared" si="3"/>
        <v>700</v>
      </c>
    </row>
    <row r="48" spans="1:7" ht="15" x14ac:dyDescent="0.2">
      <c r="A48" s="43" t="s">
        <v>29</v>
      </c>
      <c r="B48" s="43" t="s">
        <v>84</v>
      </c>
      <c r="C48" s="8" t="s">
        <v>214</v>
      </c>
      <c r="D48" s="10">
        <v>1</v>
      </c>
      <c r="E48" s="8"/>
      <c r="F48" s="2">
        <v>700</v>
      </c>
      <c r="G48" s="2">
        <f t="shared" si="3"/>
        <v>700</v>
      </c>
    </row>
    <row r="49" spans="1:7" ht="15" x14ac:dyDescent="0.2">
      <c r="A49" s="43" t="s">
        <v>30</v>
      </c>
      <c r="B49" s="43" t="s">
        <v>114</v>
      </c>
      <c r="C49" s="8" t="s">
        <v>215</v>
      </c>
      <c r="D49" s="10">
        <v>1</v>
      </c>
      <c r="E49" s="8"/>
      <c r="F49" s="2">
        <v>700</v>
      </c>
      <c r="G49" s="2">
        <f t="shared" si="3"/>
        <v>700</v>
      </c>
    </row>
    <row r="50" spans="1:7" ht="15.75" x14ac:dyDescent="0.25">
      <c r="A50" s="43"/>
      <c r="B50" s="43"/>
      <c r="C50" s="11"/>
      <c r="D50" s="15">
        <v>8</v>
      </c>
      <c r="E50" s="8"/>
      <c r="F50" s="2"/>
      <c r="G50" s="2"/>
    </row>
    <row r="51" spans="1:7" ht="15" x14ac:dyDescent="0.2">
      <c r="A51" s="44" t="s">
        <v>31</v>
      </c>
      <c r="B51" s="44" t="s">
        <v>85</v>
      </c>
      <c r="C51" s="11" t="s">
        <v>254</v>
      </c>
      <c r="D51" s="45">
        <v>1</v>
      </c>
      <c r="E51" s="8"/>
      <c r="F51" s="2">
        <v>700</v>
      </c>
      <c r="G51" s="2">
        <f>D51*F51</f>
        <v>700</v>
      </c>
    </row>
    <row r="52" spans="1:7" ht="15" x14ac:dyDescent="0.2">
      <c r="A52" s="44" t="s">
        <v>32</v>
      </c>
      <c r="B52" s="44" t="s">
        <v>86</v>
      </c>
      <c r="C52" s="11" t="s">
        <v>255</v>
      </c>
      <c r="D52" s="45">
        <v>1</v>
      </c>
      <c r="E52" s="8"/>
      <c r="F52" s="2">
        <v>700</v>
      </c>
      <c r="G52" s="2">
        <f t="shared" ref="G52:G58" si="4">D52*F52</f>
        <v>700</v>
      </c>
    </row>
    <row r="53" spans="1:7" ht="15" x14ac:dyDescent="0.2">
      <c r="A53" s="43" t="s">
        <v>33</v>
      </c>
      <c r="B53" s="43" t="s">
        <v>87</v>
      </c>
      <c r="C53" s="11" t="s">
        <v>256</v>
      </c>
      <c r="D53" s="45">
        <v>1</v>
      </c>
      <c r="E53" s="8"/>
      <c r="F53" s="2">
        <v>700</v>
      </c>
      <c r="G53" s="2">
        <f t="shared" si="4"/>
        <v>700</v>
      </c>
    </row>
    <row r="54" spans="1:7" ht="15" x14ac:dyDescent="0.2">
      <c r="A54" s="43" t="s">
        <v>34</v>
      </c>
      <c r="B54" s="43" t="s">
        <v>88</v>
      </c>
      <c r="C54" s="11" t="s">
        <v>257</v>
      </c>
      <c r="D54" s="45">
        <v>1</v>
      </c>
      <c r="E54" s="8"/>
      <c r="F54" s="2">
        <v>700</v>
      </c>
      <c r="G54" s="2">
        <f t="shared" si="4"/>
        <v>700</v>
      </c>
    </row>
    <row r="55" spans="1:7" ht="15" x14ac:dyDescent="0.2">
      <c r="A55" s="44" t="s">
        <v>35</v>
      </c>
      <c r="B55" s="44" t="s">
        <v>89</v>
      </c>
      <c r="C55" s="11" t="s">
        <v>258</v>
      </c>
      <c r="D55" s="45">
        <v>1</v>
      </c>
      <c r="E55" s="8"/>
      <c r="F55" s="2">
        <v>700</v>
      </c>
      <c r="G55" s="2">
        <f t="shared" si="4"/>
        <v>700</v>
      </c>
    </row>
    <row r="56" spans="1:7" ht="15" x14ac:dyDescent="0.2">
      <c r="A56" s="44" t="s">
        <v>36</v>
      </c>
      <c r="B56" s="44" t="s">
        <v>90</v>
      </c>
      <c r="C56" s="11" t="s">
        <v>216</v>
      </c>
      <c r="D56" s="45">
        <v>1</v>
      </c>
      <c r="E56" s="8"/>
      <c r="F56" s="2">
        <v>700</v>
      </c>
      <c r="G56" s="2">
        <f t="shared" si="4"/>
        <v>700</v>
      </c>
    </row>
    <row r="57" spans="1:7" ht="15" x14ac:dyDescent="0.2">
      <c r="A57" s="43" t="s">
        <v>37</v>
      </c>
      <c r="B57" s="43" t="s">
        <v>91</v>
      </c>
      <c r="C57" s="11" t="s">
        <v>259</v>
      </c>
      <c r="D57" s="45">
        <v>1</v>
      </c>
      <c r="E57" s="8"/>
      <c r="F57" s="2">
        <v>700</v>
      </c>
      <c r="G57" s="2">
        <f t="shared" si="4"/>
        <v>700</v>
      </c>
    </row>
    <row r="58" spans="1:7" ht="15" x14ac:dyDescent="0.2">
      <c r="A58" s="43" t="s">
        <v>38</v>
      </c>
      <c r="B58" s="43" t="s">
        <v>217</v>
      </c>
      <c r="C58" s="11" t="s">
        <v>218</v>
      </c>
      <c r="D58" s="45">
        <v>1</v>
      </c>
      <c r="E58" s="8"/>
      <c r="F58" s="2">
        <v>700</v>
      </c>
      <c r="G58" s="2">
        <f t="shared" si="4"/>
        <v>700</v>
      </c>
    </row>
    <row r="59" spans="1:7" ht="15.75" x14ac:dyDescent="0.2">
      <c r="A59" s="43"/>
      <c r="B59" s="43"/>
      <c r="C59" s="11"/>
      <c r="D59" s="64">
        <v>8</v>
      </c>
      <c r="E59" s="8"/>
      <c r="F59" s="2"/>
      <c r="G59" s="2"/>
    </row>
    <row r="60" spans="1:7" ht="15" x14ac:dyDescent="0.2">
      <c r="A60" s="44" t="s">
        <v>39</v>
      </c>
      <c r="B60" s="42" t="s">
        <v>92</v>
      </c>
      <c r="C60" s="41" t="s">
        <v>260</v>
      </c>
      <c r="D60" s="10">
        <v>4</v>
      </c>
      <c r="E60" s="8"/>
      <c r="F60" s="2">
        <v>700</v>
      </c>
      <c r="G60" s="2">
        <f t="shared" ref="G60:G62" si="5">D60*F60</f>
        <v>2800</v>
      </c>
    </row>
    <row r="61" spans="1:7" ht="15" x14ac:dyDescent="0.2">
      <c r="A61" s="44" t="s">
        <v>40</v>
      </c>
      <c r="B61" s="42" t="s">
        <v>93</v>
      </c>
      <c r="C61" s="41" t="s">
        <v>261</v>
      </c>
      <c r="D61" s="10">
        <v>4</v>
      </c>
      <c r="E61" s="8"/>
      <c r="F61" s="2">
        <v>700</v>
      </c>
      <c r="G61" s="2">
        <f t="shared" si="5"/>
        <v>2800</v>
      </c>
    </row>
    <row r="62" spans="1:7" ht="15" x14ac:dyDescent="0.2">
      <c r="A62" s="44" t="s">
        <v>41</v>
      </c>
      <c r="B62" s="42" t="s">
        <v>219</v>
      </c>
      <c r="C62" s="41" t="s">
        <v>262</v>
      </c>
      <c r="D62" s="10">
        <v>4</v>
      </c>
      <c r="E62" s="8"/>
      <c r="F62" s="2">
        <v>700</v>
      </c>
      <c r="G62" s="2">
        <f t="shared" si="5"/>
        <v>2800</v>
      </c>
    </row>
    <row r="63" spans="1:7" ht="15.75" x14ac:dyDescent="0.25">
      <c r="A63" s="44"/>
      <c r="B63" s="42"/>
      <c r="C63" s="41"/>
      <c r="D63" s="15">
        <v>12</v>
      </c>
      <c r="E63" s="8"/>
      <c r="F63" s="2"/>
      <c r="G63" s="2"/>
    </row>
    <row r="64" spans="1:7" ht="15" x14ac:dyDescent="0.2">
      <c r="A64" s="44" t="s">
        <v>42</v>
      </c>
      <c r="B64" s="42" t="s">
        <v>94</v>
      </c>
      <c r="C64" s="7" t="s">
        <v>169</v>
      </c>
      <c r="D64" s="10">
        <v>10</v>
      </c>
      <c r="E64" s="8"/>
      <c r="F64" s="2">
        <v>66</v>
      </c>
      <c r="G64" s="2">
        <f t="shared" ref="G64:G79" si="6">D64*F64</f>
        <v>660</v>
      </c>
    </row>
    <row r="65" spans="1:7" ht="15" x14ac:dyDescent="0.2">
      <c r="A65" s="44" t="s">
        <v>43</v>
      </c>
      <c r="B65" s="42" t="s">
        <v>288</v>
      </c>
      <c r="C65" s="7" t="s">
        <v>170</v>
      </c>
      <c r="D65" s="10">
        <v>10</v>
      </c>
      <c r="E65" s="8"/>
      <c r="F65" s="2">
        <v>66</v>
      </c>
      <c r="G65" s="2">
        <f t="shared" si="6"/>
        <v>660</v>
      </c>
    </row>
    <row r="66" spans="1:7" ht="15" x14ac:dyDescent="0.2">
      <c r="A66" s="44" t="s">
        <v>44</v>
      </c>
      <c r="B66" s="42" t="s">
        <v>115</v>
      </c>
      <c r="C66" s="7" t="s">
        <v>171</v>
      </c>
      <c r="D66" s="10">
        <v>5</v>
      </c>
      <c r="E66" s="8"/>
      <c r="F66" s="2">
        <v>66</v>
      </c>
      <c r="G66" s="2">
        <f t="shared" si="6"/>
        <v>330</v>
      </c>
    </row>
    <row r="67" spans="1:7" ht="15" x14ac:dyDescent="0.2">
      <c r="A67" s="44" t="s">
        <v>44</v>
      </c>
      <c r="B67" s="42" t="s">
        <v>279</v>
      </c>
      <c r="C67" s="7" t="s">
        <v>171</v>
      </c>
      <c r="D67" s="10">
        <v>8</v>
      </c>
      <c r="E67" s="8"/>
      <c r="F67" s="2">
        <v>66</v>
      </c>
      <c r="G67" s="2">
        <f t="shared" si="6"/>
        <v>528</v>
      </c>
    </row>
    <row r="68" spans="1:7" ht="15" x14ac:dyDescent="0.2">
      <c r="A68" s="44" t="s">
        <v>44</v>
      </c>
      <c r="B68" s="42" t="s">
        <v>310</v>
      </c>
      <c r="C68" s="7" t="s">
        <v>171</v>
      </c>
      <c r="D68" s="10">
        <v>2</v>
      </c>
      <c r="E68" s="8"/>
      <c r="F68" s="2"/>
      <c r="G68" s="2"/>
    </row>
    <row r="69" spans="1:7" ht="15" x14ac:dyDescent="0.2">
      <c r="A69" s="43" t="s">
        <v>45</v>
      </c>
      <c r="B69" s="43" t="s">
        <v>237</v>
      </c>
      <c r="C69" s="7" t="s">
        <v>172</v>
      </c>
      <c r="D69" s="10">
        <v>10</v>
      </c>
      <c r="E69" s="8"/>
      <c r="F69" s="2">
        <v>66</v>
      </c>
      <c r="G69" s="2">
        <f t="shared" si="6"/>
        <v>660</v>
      </c>
    </row>
    <row r="70" spans="1:7" ht="15" x14ac:dyDescent="0.2">
      <c r="A70" s="43" t="s">
        <v>45</v>
      </c>
      <c r="B70" s="43" t="s">
        <v>289</v>
      </c>
      <c r="C70" s="7" t="s">
        <v>172</v>
      </c>
      <c r="D70" s="10">
        <v>5</v>
      </c>
      <c r="E70" s="8"/>
      <c r="F70" s="2">
        <v>66</v>
      </c>
      <c r="G70" s="2">
        <f t="shared" si="6"/>
        <v>330</v>
      </c>
    </row>
    <row r="71" spans="1:7" ht="15" x14ac:dyDescent="0.2">
      <c r="A71" s="44" t="s">
        <v>46</v>
      </c>
      <c r="B71" s="44" t="s">
        <v>223</v>
      </c>
      <c r="C71" s="7" t="s">
        <v>173</v>
      </c>
      <c r="D71" s="10">
        <v>2</v>
      </c>
      <c r="E71" s="8"/>
      <c r="F71" s="2">
        <v>66</v>
      </c>
      <c r="G71" s="2">
        <f t="shared" si="6"/>
        <v>132</v>
      </c>
    </row>
    <row r="72" spans="1:7" ht="15" x14ac:dyDescent="0.2">
      <c r="A72" s="44" t="s">
        <v>46</v>
      </c>
      <c r="B72" s="44" t="s">
        <v>285</v>
      </c>
      <c r="C72" s="7" t="s">
        <v>173</v>
      </c>
      <c r="D72" s="10">
        <v>13</v>
      </c>
      <c r="E72" s="8"/>
      <c r="F72" s="2">
        <v>66</v>
      </c>
      <c r="G72" s="2">
        <f t="shared" si="6"/>
        <v>858</v>
      </c>
    </row>
    <row r="73" spans="1:7" ht="15" x14ac:dyDescent="0.2">
      <c r="A73" s="43" t="s">
        <v>47</v>
      </c>
      <c r="B73" s="43" t="s">
        <v>306</v>
      </c>
      <c r="C73" s="7" t="s">
        <v>174</v>
      </c>
      <c r="D73" s="10">
        <v>3</v>
      </c>
      <c r="E73" s="8"/>
      <c r="F73" s="2"/>
      <c r="G73" s="2"/>
    </row>
    <row r="74" spans="1:7" ht="15" x14ac:dyDescent="0.2">
      <c r="A74" s="43" t="s">
        <v>47</v>
      </c>
      <c r="B74" s="43" t="s">
        <v>286</v>
      </c>
      <c r="C74" s="7" t="s">
        <v>174</v>
      </c>
      <c r="D74" s="10">
        <v>12</v>
      </c>
      <c r="E74" s="8"/>
      <c r="F74" s="2">
        <v>66</v>
      </c>
      <c r="G74" s="2">
        <f t="shared" si="6"/>
        <v>792</v>
      </c>
    </row>
    <row r="75" spans="1:7" ht="15" x14ac:dyDescent="0.2">
      <c r="A75" s="44" t="s">
        <v>48</v>
      </c>
      <c r="B75" s="44" t="s">
        <v>282</v>
      </c>
      <c r="C75" s="7" t="s">
        <v>175</v>
      </c>
      <c r="D75" s="10">
        <v>10</v>
      </c>
      <c r="E75" s="8"/>
      <c r="F75" s="2">
        <v>66</v>
      </c>
      <c r="G75" s="2">
        <f t="shared" si="6"/>
        <v>660</v>
      </c>
    </row>
    <row r="76" spans="1:7" ht="15" x14ac:dyDescent="0.2">
      <c r="A76" s="43" t="s">
        <v>49</v>
      </c>
      <c r="B76" s="43" t="s">
        <v>287</v>
      </c>
      <c r="C76" s="7" t="s">
        <v>176</v>
      </c>
      <c r="D76" s="10">
        <v>5</v>
      </c>
      <c r="E76" s="8"/>
      <c r="F76" s="2">
        <v>66</v>
      </c>
      <c r="G76" s="2">
        <f t="shared" si="6"/>
        <v>330</v>
      </c>
    </row>
    <row r="77" spans="1:7" ht="15" x14ac:dyDescent="0.2">
      <c r="A77" s="44" t="s">
        <v>50</v>
      </c>
      <c r="B77" s="44" t="s">
        <v>116</v>
      </c>
      <c r="C77" s="7" t="s">
        <v>177</v>
      </c>
      <c r="D77" s="10">
        <v>5</v>
      </c>
      <c r="E77" s="8"/>
      <c r="F77" s="2">
        <v>66</v>
      </c>
      <c r="G77" s="2">
        <f t="shared" si="6"/>
        <v>330</v>
      </c>
    </row>
    <row r="78" spans="1:7" ht="15" x14ac:dyDescent="0.2">
      <c r="A78" s="44" t="s">
        <v>51</v>
      </c>
      <c r="B78" s="42" t="s">
        <v>95</v>
      </c>
      <c r="C78" s="7" t="s">
        <v>178</v>
      </c>
      <c r="D78" s="10">
        <v>3</v>
      </c>
      <c r="E78" s="8"/>
      <c r="F78" s="2">
        <v>66</v>
      </c>
      <c r="G78" s="2">
        <f t="shared" si="6"/>
        <v>198</v>
      </c>
    </row>
    <row r="79" spans="1:7" ht="15" x14ac:dyDescent="0.2">
      <c r="A79" s="44" t="s">
        <v>51</v>
      </c>
      <c r="B79" s="42" t="s">
        <v>266</v>
      </c>
      <c r="C79" s="7" t="s">
        <v>178</v>
      </c>
      <c r="D79" s="10">
        <v>2</v>
      </c>
      <c r="E79" s="8"/>
      <c r="F79" s="2">
        <v>66</v>
      </c>
      <c r="G79" s="2">
        <f t="shared" si="6"/>
        <v>132</v>
      </c>
    </row>
    <row r="80" spans="1:7" ht="15.75" x14ac:dyDescent="0.25">
      <c r="A80" s="44"/>
      <c r="B80" s="42"/>
      <c r="C80" s="7"/>
      <c r="D80" s="15">
        <v>105</v>
      </c>
      <c r="E80" s="8"/>
      <c r="F80" s="12"/>
      <c r="G80" s="12"/>
    </row>
    <row r="81" spans="1:7" ht="15" x14ac:dyDescent="0.2">
      <c r="A81" s="44" t="s">
        <v>52</v>
      </c>
      <c r="B81" s="42" t="s">
        <v>95</v>
      </c>
      <c r="C81" s="7" t="s">
        <v>179</v>
      </c>
      <c r="D81" s="10">
        <v>5</v>
      </c>
      <c r="E81" s="8"/>
      <c r="F81" s="12">
        <v>54</v>
      </c>
      <c r="G81" s="12">
        <v>700</v>
      </c>
    </row>
    <row r="82" spans="1:7" ht="15" x14ac:dyDescent="0.2">
      <c r="A82" s="44" t="s">
        <v>53</v>
      </c>
      <c r="B82" s="42" t="s">
        <v>95</v>
      </c>
      <c r="C82" s="7" t="s">
        <v>180</v>
      </c>
      <c r="D82" s="10">
        <v>5</v>
      </c>
      <c r="E82" s="8"/>
      <c r="F82" s="12">
        <v>54</v>
      </c>
      <c r="G82" s="12">
        <v>700</v>
      </c>
    </row>
    <row r="83" spans="1:7" ht="15" x14ac:dyDescent="0.2">
      <c r="A83" s="44" t="s">
        <v>225</v>
      </c>
      <c r="B83" s="43" t="s">
        <v>117</v>
      </c>
      <c r="C83" s="7" t="s">
        <v>181</v>
      </c>
      <c r="D83" s="10">
        <v>1</v>
      </c>
      <c r="E83" s="8"/>
      <c r="F83" s="12">
        <v>54</v>
      </c>
      <c r="G83" s="12">
        <v>700</v>
      </c>
    </row>
    <row r="84" spans="1:7" ht="15" x14ac:dyDescent="0.2">
      <c r="A84" s="44" t="s">
        <v>225</v>
      </c>
      <c r="B84" s="43" t="s">
        <v>280</v>
      </c>
      <c r="C84" s="7" t="s">
        <v>181</v>
      </c>
      <c r="D84" s="10">
        <v>4</v>
      </c>
      <c r="E84" s="8"/>
      <c r="F84" s="12">
        <v>54</v>
      </c>
      <c r="G84" s="12">
        <v>700</v>
      </c>
    </row>
    <row r="85" spans="1:7" ht="15" x14ac:dyDescent="0.2">
      <c r="A85" s="44" t="s">
        <v>226</v>
      </c>
      <c r="B85" s="44" t="s">
        <v>221</v>
      </c>
      <c r="C85" s="7" t="s">
        <v>182</v>
      </c>
      <c r="D85" s="10">
        <v>10</v>
      </c>
      <c r="E85" s="8"/>
      <c r="F85" s="12">
        <v>54</v>
      </c>
      <c r="G85" s="12">
        <v>700</v>
      </c>
    </row>
    <row r="86" spans="1:7" ht="15" x14ac:dyDescent="0.2">
      <c r="A86" s="44" t="s">
        <v>227</v>
      </c>
      <c r="B86" s="43" t="s">
        <v>222</v>
      </c>
      <c r="C86" s="7" t="s">
        <v>183</v>
      </c>
      <c r="D86" s="10">
        <v>10</v>
      </c>
      <c r="E86" s="8"/>
      <c r="F86" s="12">
        <v>54</v>
      </c>
      <c r="G86" s="12">
        <v>700</v>
      </c>
    </row>
    <row r="87" spans="1:7" ht="15" x14ac:dyDescent="0.2">
      <c r="A87" s="44" t="s">
        <v>228</v>
      </c>
      <c r="B87" s="44" t="s">
        <v>118</v>
      </c>
      <c r="C87" s="7" t="s">
        <v>184</v>
      </c>
      <c r="D87" s="10">
        <v>10</v>
      </c>
      <c r="E87" s="8"/>
      <c r="F87" s="12">
        <v>54</v>
      </c>
      <c r="G87" s="12">
        <v>700</v>
      </c>
    </row>
    <row r="88" spans="1:7" ht="15" x14ac:dyDescent="0.2">
      <c r="A88" s="44" t="s">
        <v>229</v>
      </c>
      <c r="B88" s="43" t="s">
        <v>119</v>
      </c>
      <c r="C88" s="7" t="s">
        <v>185</v>
      </c>
      <c r="D88" s="10">
        <v>10</v>
      </c>
      <c r="E88" s="8"/>
      <c r="F88" s="12">
        <v>54</v>
      </c>
      <c r="G88" s="12">
        <v>700</v>
      </c>
    </row>
    <row r="89" spans="1:7" ht="15" x14ac:dyDescent="0.2">
      <c r="A89" s="44" t="s">
        <v>230</v>
      </c>
      <c r="B89" s="44" t="s">
        <v>120</v>
      </c>
      <c r="C89" s="7" t="s">
        <v>186</v>
      </c>
      <c r="D89" s="10">
        <v>5</v>
      </c>
      <c r="E89" s="8"/>
      <c r="F89" s="12">
        <v>54</v>
      </c>
      <c r="G89" s="12">
        <v>700</v>
      </c>
    </row>
    <row r="90" spans="1:7" ht="15" x14ac:dyDescent="0.2">
      <c r="A90" s="44" t="s">
        <v>54</v>
      </c>
      <c r="B90" s="42" t="s">
        <v>96</v>
      </c>
      <c r="C90" s="7" t="s">
        <v>187</v>
      </c>
      <c r="D90" s="10">
        <v>5</v>
      </c>
      <c r="E90" s="8"/>
      <c r="F90" s="12">
        <v>54</v>
      </c>
      <c r="G90" s="12">
        <v>700</v>
      </c>
    </row>
    <row r="91" spans="1:7" ht="15" x14ac:dyDescent="0.2">
      <c r="A91" s="44" t="s">
        <v>55</v>
      </c>
      <c r="B91" s="42" t="s">
        <v>96</v>
      </c>
      <c r="C91" s="7" t="s">
        <v>188</v>
      </c>
      <c r="D91" s="10">
        <v>5</v>
      </c>
      <c r="E91" s="8"/>
      <c r="F91" s="12">
        <v>54</v>
      </c>
      <c r="G91" s="12">
        <v>700</v>
      </c>
    </row>
    <row r="92" spans="1:7" ht="15.75" x14ac:dyDescent="0.25">
      <c r="A92" s="44"/>
      <c r="B92" s="42"/>
      <c r="C92" s="7"/>
      <c r="D92" s="15">
        <v>70</v>
      </c>
      <c r="E92" s="8"/>
      <c r="F92" s="13"/>
      <c r="G92" s="13"/>
    </row>
    <row r="93" spans="1:7" ht="15" x14ac:dyDescent="0.2">
      <c r="A93" s="78" t="s">
        <v>238</v>
      </c>
      <c r="B93" s="10" t="s">
        <v>245</v>
      </c>
      <c r="C93" s="8" t="s">
        <v>239</v>
      </c>
      <c r="D93" s="10">
        <v>3</v>
      </c>
      <c r="E93" s="8"/>
      <c r="F93" s="13">
        <v>66</v>
      </c>
      <c r="G93" s="13">
        <f t="shared" ref="G93:G97" si="7">D93*F93</f>
        <v>198</v>
      </c>
    </row>
    <row r="94" spans="1:7" ht="15" x14ac:dyDescent="0.2">
      <c r="A94" s="78" t="s">
        <v>243</v>
      </c>
      <c r="B94" s="10" t="s">
        <v>246</v>
      </c>
      <c r="C94" s="8" t="s">
        <v>240</v>
      </c>
      <c r="D94" s="10">
        <v>3</v>
      </c>
      <c r="E94" s="8"/>
      <c r="F94" s="13">
        <v>66</v>
      </c>
      <c r="G94" s="13">
        <f t="shared" si="7"/>
        <v>198</v>
      </c>
    </row>
    <row r="95" spans="1:7" ht="15" x14ac:dyDescent="0.2">
      <c r="A95" s="78" t="s">
        <v>284</v>
      </c>
      <c r="B95" s="10" t="s">
        <v>248</v>
      </c>
      <c r="C95" s="8" t="s">
        <v>241</v>
      </c>
      <c r="D95" s="10">
        <v>3</v>
      </c>
      <c r="E95" s="8"/>
      <c r="F95" s="13">
        <v>66</v>
      </c>
      <c r="G95" s="13">
        <f t="shared" si="7"/>
        <v>198</v>
      </c>
    </row>
    <row r="96" spans="1:7" ht="15" x14ac:dyDescent="0.2">
      <c r="A96" s="78" t="s">
        <v>244</v>
      </c>
      <c r="B96" s="10" t="s">
        <v>249</v>
      </c>
      <c r="C96" s="8" t="s">
        <v>242</v>
      </c>
      <c r="D96" s="10">
        <v>3</v>
      </c>
      <c r="E96" s="8"/>
      <c r="F96" s="13">
        <v>66</v>
      </c>
      <c r="G96" s="13">
        <f t="shared" si="7"/>
        <v>198</v>
      </c>
    </row>
    <row r="97" spans="1:7" ht="15" x14ac:dyDescent="0.2">
      <c r="A97" s="78" t="s">
        <v>251</v>
      </c>
      <c r="B97" s="10" t="s">
        <v>250</v>
      </c>
      <c r="C97" s="8" t="s">
        <v>247</v>
      </c>
      <c r="D97" s="10">
        <v>3</v>
      </c>
      <c r="E97" s="8"/>
      <c r="F97" s="13">
        <v>66</v>
      </c>
      <c r="G97" s="13">
        <f t="shared" si="7"/>
        <v>198</v>
      </c>
    </row>
    <row r="98" spans="1:7" ht="15.75" x14ac:dyDescent="0.25">
      <c r="A98" s="78"/>
      <c r="B98" s="10"/>
      <c r="C98" s="8"/>
      <c r="D98" s="15">
        <v>15</v>
      </c>
      <c r="E98" s="8"/>
      <c r="F98" s="2"/>
      <c r="G98" s="13"/>
    </row>
    <row r="99" spans="1:7" ht="15.75" x14ac:dyDescent="0.25">
      <c r="A99" s="79" t="s">
        <v>290</v>
      </c>
      <c r="B99" s="6">
        <v>210127379</v>
      </c>
      <c r="C99" s="7" t="s">
        <v>291</v>
      </c>
      <c r="D99" s="15"/>
      <c r="E99" s="8"/>
      <c r="F99" s="2"/>
      <c r="G99" s="13"/>
    </row>
    <row r="100" spans="1:7" ht="15.75" x14ac:dyDescent="0.25">
      <c r="A100" s="79" t="s">
        <v>292</v>
      </c>
      <c r="B100" s="6">
        <v>201226140</v>
      </c>
      <c r="C100" s="7" t="s">
        <v>293</v>
      </c>
      <c r="D100" s="15"/>
      <c r="E100" s="8"/>
      <c r="F100" s="2"/>
      <c r="G100" s="13"/>
    </row>
    <row r="101" spans="1:7" ht="15.75" x14ac:dyDescent="0.25">
      <c r="A101" s="79" t="s">
        <v>294</v>
      </c>
      <c r="B101" s="6">
        <v>2306000619</v>
      </c>
      <c r="C101" s="7" t="s">
        <v>295</v>
      </c>
      <c r="D101" s="15"/>
      <c r="E101" s="8"/>
      <c r="F101" s="2"/>
      <c r="G101" s="13"/>
    </row>
    <row r="102" spans="1:7" ht="15.75" x14ac:dyDescent="0.25">
      <c r="A102" s="79" t="s">
        <v>296</v>
      </c>
      <c r="B102" s="6">
        <v>2306000620</v>
      </c>
      <c r="C102" s="7" t="s">
        <v>297</v>
      </c>
      <c r="D102" s="15"/>
      <c r="E102" s="8"/>
      <c r="F102" s="2"/>
      <c r="G102" s="13"/>
    </row>
    <row r="103" spans="1:7" ht="15.75" x14ac:dyDescent="0.25">
      <c r="A103" s="79" t="s">
        <v>298</v>
      </c>
      <c r="B103" s="6">
        <v>2306000621</v>
      </c>
      <c r="C103" s="7" t="s">
        <v>299</v>
      </c>
      <c r="D103" s="15"/>
      <c r="E103" s="8"/>
      <c r="F103" s="2"/>
      <c r="G103" s="13"/>
    </row>
    <row r="104" spans="1:7" ht="15.75" x14ac:dyDescent="0.25">
      <c r="A104" s="79" t="s">
        <v>300</v>
      </c>
      <c r="B104" s="6">
        <v>2306000622</v>
      </c>
      <c r="C104" s="7" t="s">
        <v>301</v>
      </c>
      <c r="D104" s="15"/>
      <c r="E104" s="8"/>
      <c r="F104" s="2"/>
      <c r="G104" s="13"/>
    </row>
    <row r="105" spans="1:7" ht="15.75" x14ac:dyDescent="0.25">
      <c r="A105" s="79" t="s">
        <v>302</v>
      </c>
      <c r="B105" s="6">
        <v>210127384</v>
      </c>
      <c r="C105" s="7" t="s">
        <v>303</v>
      </c>
      <c r="D105" s="15"/>
      <c r="E105" s="8"/>
      <c r="F105" s="2"/>
      <c r="G105" s="13"/>
    </row>
    <row r="106" spans="1:7" ht="15.75" x14ac:dyDescent="0.25">
      <c r="A106" s="17"/>
      <c r="B106" s="17"/>
      <c r="C106" s="17"/>
      <c r="D106" s="17"/>
      <c r="E106" s="17"/>
      <c r="F106" s="75" t="s">
        <v>109</v>
      </c>
      <c r="G106" s="76">
        <f>SUM(G22:G98)</f>
        <v>46090</v>
      </c>
    </row>
    <row r="107" spans="1:7" ht="15.6" customHeight="1" x14ac:dyDescent="0.25">
      <c r="A107" s="17"/>
      <c r="B107" s="17"/>
      <c r="C107" s="17"/>
      <c r="D107" s="17"/>
      <c r="E107" s="17"/>
      <c r="F107" s="77" t="s">
        <v>309</v>
      </c>
      <c r="G107" s="76">
        <f>+G106*0.15</f>
        <v>6913.5</v>
      </c>
    </row>
    <row r="108" spans="1:7" ht="15.6" customHeight="1" x14ac:dyDescent="0.25">
      <c r="A108" s="17"/>
      <c r="B108" s="17"/>
      <c r="C108" s="17"/>
      <c r="D108" s="17" t="s">
        <v>160</v>
      </c>
      <c r="E108" s="17"/>
      <c r="F108" s="75" t="s">
        <v>110</v>
      </c>
      <c r="G108" s="76">
        <f>+G106+G107</f>
        <v>53003.5</v>
      </c>
    </row>
    <row r="109" spans="1:7" ht="15.75" x14ac:dyDescent="0.25">
      <c r="A109" s="9"/>
      <c r="B109" s="17"/>
      <c r="C109" s="17"/>
      <c r="D109" s="17"/>
      <c r="E109" s="9"/>
      <c r="F109" s="9"/>
      <c r="G109" s="1"/>
    </row>
    <row r="110" spans="1:7" ht="15.75" x14ac:dyDescent="0.25">
      <c r="A110" s="9"/>
      <c r="B110" s="17"/>
      <c r="C110" s="17"/>
      <c r="D110" s="17"/>
      <c r="E110" s="9"/>
      <c r="F110" s="9"/>
      <c r="G110" s="1"/>
    </row>
    <row r="111" spans="1:7" ht="15.75" x14ac:dyDescent="0.25">
      <c r="A111" s="4"/>
      <c r="B111" s="80" t="s">
        <v>220</v>
      </c>
      <c r="C111" s="81"/>
      <c r="D111" s="81"/>
      <c r="E111" s="4"/>
      <c r="F111" s="5"/>
      <c r="G111" s="5"/>
    </row>
    <row r="112" spans="1:7" ht="15.75" x14ac:dyDescent="0.25">
      <c r="B112" s="80" t="s">
        <v>56</v>
      </c>
      <c r="C112" s="81"/>
      <c r="D112" s="81"/>
      <c r="E112" s="27"/>
      <c r="F112" s="27"/>
      <c r="G112" s="27"/>
    </row>
    <row r="113" spans="2:7" ht="15.75" x14ac:dyDescent="0.25">
      <c r="B113" s="15" t="s">
        <v>57</v>
      </c>
      <c r="C113" s="15" t="s">
        <v>59</v>
      </c>
      <c r="D113" s="15" t="s">
        <v>58</v>
      </c>
      <c r="G113" s="25"/>
    </row>
    <row r="114" spans="2:7" ht="15.75" x14ac:dyDescent="0.25">
      <c r="B114" s="10">
        <v>1</v>
      </c>
      <c r="C114" s="62" t="s">
        <v>122</v>
      </c>
      <c r="D114" s="10" t="s">
        <v>121</v>
      </c>
      <c r="G114" s="25"/>
    </row>
    <row r="115" spans="2:7" ht="15.75" x14ac:dyDescent="0.25">
      <c r="B115" s="10">
        <v>1</v>
      </c>
      <c r="C115" s="62" t="s">
        <v>123</v>
      </c>
      <c r="D115" s="10" t="s">
        <v>72</v>
      </c>
      <c r="G115" s="25"/>
    </row>
    <row r="116" spans="2:7" ht="15.75" x14ac:dyDescent="0.25">
      <c r="B116" s="10">
        <v>1</v>
      </c>
      <c r="C116" s="62" t="s">
        <v>124</v>
      </c>
      <c r="D116" s="10" t="s">
        <v>64</v>
      </c>
      <c r="G116" s="25"/>
    </row>
    <row r="117" spans="2:7" ht="15.75" x14ac:dyDescent="0.25">
      <c r="B117" s="10">
        <v>2</v>
      </c>
      <c r="C117" s="62" t="s">
        <v>126</v>
      </c>
      <c r="D117" s="10" t="s">
        <v>125</v>
      </c>
      <c r="G117" s="25"/>
    </row>
    <row r="118" spans="2:7" ht="15.75" x14ac:dyDescent="0.25">
      <c r="B118" s="10">
        <v>1</v>
      </c>
      <c r="C118" s="62" t="s">
        <v>127</v>
      </c>
      <c r="D118" s="10" t="s">
        <v>236</v>
      </c>
      <c r="G118" s="25"/>
    </row>
    <row r="119" spans="2:7" ht="15.75" x14ac:dyDescent="0.25">
      <c r="B119" s="10">
        <v>1</v>
      </c>
      <c r="C119" s="63" t="s">
        <v>252</v>
      </c>
      <c r="D119" s="10" t="s">
        <v>63</v>
      </c>
      <c r="G119" s="25"/>
    </row>
    <row r="120" spans="2:7" ht="15.75" x14ac:dyDescent="0.25">
      <c r="B120" s="10">
        <v>1</v>
      </c>
      <c r="C120" s="62" t="s">
        <v>128</v>
      </c>
      <c r="D120" s="10" t="s">
        <v>253</v>
      </c>
      <c r="G120" s="25"/>
    </row>
    <row r="121" spans="2:7" ht="15.75" x14ac:dyDescent="0.25">
      <c r="B121" s="10">
        <v>2</v>
      </c>
      <c r="C121" s="62" t="s">
        <v>129</v>
      </c>
      <c r="D121" s="10" t="s">
        <v>61</v>
      </c>
      <c r="G121" s="25"/>
    </row>
    <row r="122" spans="2:7" ht="15.75" x14ac:dyDescent="0.25">
      <c r="B122" s="10">
        <v>2</v>
      </c>
      <c r="C122" s="62" t="s">
        <v>129</v>
      </c>
      <c r="D122" s="10"/>
      <c r="G122" s="25"/>
    </row>
    <row r="123" spans="2:7" ht="15.75" x14ac:dyDescent="0.25">
      <c r="B123" s="10">
        <v>1</v>
      </c>
      <c r="C123" s="62" t="s">
        <v>130</v>
      </c>
      <c r="D123" s="10" t="s">
        <v>62</v>
      </c>
      <c r="G123" s="25"/>
    </row>
    <row r="124" spans="2:7" ht="15.75" x14ac:dyDescent="0.25">
      <c r="B124" s="10">
        <v>2</v>
      </c>
      <c r="C124" s="62" t="s">
        <v>131</v>
      </c>
      <c r="D124" s="10" t="s">
        <v>60</v>
      </c>
      <c r="G124" s="25"/>
    </row>
    <row r="125" spans="2:7" ht="15.75" x14ac:dyDescent="0.25">
      <c r="B125" s="10">
        <v>2</v>
      </c>
      <c r="C125" s="62" t="s">
        <v>154</v>
      </c>
      <c r="D125" s="10" t="s">
        <v>65</v>
      </c>
      <c r="G125" s="25"/>
    </row>
    <row r="126" spans="2:7" ht="15.75" x14ac:dyDescent="0.25">
      <c r="B126" s="10">
        <v>1</v>
      </c>
      <c r="C126" s="7" t="s">
        <v>159</v>
      </c>
      <c r="D126" s="10"/>
      <c r="G126" s="25"/>
    </row>
    <row r="127" spans="2:7" ht="15.75" x14ac:dyDescent="0.25">
      <c r="B127" s="15">
        <v>17</v>
      </c>
      <c r="C127" s="62"/>
      <c r="D127" s="10"/>
      <c r="G127" s="25"/>
    </row>
    <row r="128" spans="2:7" ht="15.75" x14ac:dyDescent="0.25">
      <c r="B128" s="10">
        <v>1</v>
      </c>
      <c r="C128" s="7" t="s">
        <v>140</v>
      </c>
      <c r="D128" s="6" t="s">
        <v>66</v>
      </c>
      <c r="G128" s="25"/>
    </row>
    <row r="129" spans="2:7" ht="15.75" x14ac:dyDescent="0.25">
      <c r="B129" s="10">
        <v>1</v>
      </c>
      <c r="C129" s="7" t="s">
        <v>141</v>
      </c>
      <c r="D129" s="6" t="s">
        <v>67</v>
      </c>
      <c r="G129" s="25"/>
    </row>
    <row r="130" spans="2:7" ht="15.75" x14ac:dyDescent="0.25">
      <c r="B130" s="10">
        <v>1</v>
      </c>
      <c r="C130" s="7" t="s">
        <v>142</v>
      </c>
      <c r="D130" s="6" t="s">
        <v>68</v>
      </c>
      <c r="G130" s="25"/>
    </row>
    <row r="131" spans="2:7" ht="15.75" x14ac:dyDescent="0.25">
      <c r="B131" s="10">
        <v>1</v>
      </c>
      <c r="C131" s="7" t="s">
        <v>143</v>
      </c>
      <c r="D131" s="6" t="s">
        <v>69</v>
      </c>
      <c r="G131" s="25"/>
    </row>
    <row r="132" spans="2:7" ht="15.75" x14ac:dyDescent="0.25">
      <c r="B132" s="10">
        <v>1</v>
      </c>
      <c r="C132" s="7" t="s">
        <v>138</v>
      </c>
      <c r="D132" s="6" t="s">
        <v>70</v>
      </c>
      <c r="G132" s="25"/>
    </row>
    <row r="133" spans="2:7" ht="15.75" x14ac:dyDescent="0.25">
      <c r="B133" s="10">
        <v>1</v>
      </c>
      <c r="C133" s="7" t="s">
        <v>139</v>
      </c>
      <c r="D133" s="6" t="s">
        <v>71</v>
      </c>
      <c r="G133" s="25"/>
    </row>
    <row r="134" spans="2:7" ht="15.75" x14ac:dyDescent="0.25">
      <c r="B134" s="10">
        <v>1</v>
      </c>
      <c r="C134" s="7" t="s">
        <v>136</v>
      </c>
      <c r="D134" s="6" t="s">
        <v>132</v>
      </c>
      <c r="G134" s="25"/>
    </row>
    <row r="135" spans="2:7" ht="15.75" x14ac:dyDescent="0.25">
      <c r="B135" s="10">
        <v>1</v>
      </c>
      <c r="C135" s="7" t="s">
        <v>136</v>
      </c>
      <c r="D135" s="6" t="s">
        <v>133</v>
      </c>
      <c r="G135" s="25"/>
    </row>
    <row r="136" spans="2:7" ht="15.75" x14ac:dyDescent="0.25">
      <c r="B136" s="10">
        <v>1</v>
      </c>
      <c r="C136" s="7" t="s">
        <v>137</v>
      </c>
      <c r="D136" s="6" t="s">
        <v>134</v>
      </c>
      <c r="G136" s="25"/>
    </row>
    <row r="137" spans="2:7" ht="15.75" x14ac:dyDescent="0.25">
      <c r="B137" s="10">
        <v>1</v>
      </c>
      <c r="C137" s="7" t="s">
        <v>137</v>
      </c>
      <c r="D137" s="6" t="s">
        <v>135</v>
      </c>
      <c r="G137" s="25"/>
    </row>
    <row r="138" spans="2:7" ht="15.75" x14ac:dyDescent="0.25">
      <c r="B138" s="10">
        <v>1</v>
      </c>
      <c r="C138" s="7" t="s">
        <v>148</v>
      </c>
      <c r="D138" s="6" t="s">
        <v>144</v>
      </c>
      <c r="G138" s="25"/>
    </row>
    <row r="139" spans="2:7" ht="15.75" x14ac:dyDescent="0.25">
      <c r="B139" s="10">
        <v>1</v>
      </c>
      <c r="C139" s="7" t="s">
        <v>149</v>
      </c>
      <c r="D139" s="6" t="s">
        <v>145</v>
      </c>
      <c r="G139" s="25"/>
    </row>
    <row r="140" spans="2:7" ht="15.75" x14ac:dyDescent="0.25">
      <c r="B140" s="10">
        <v>1</v>
      </c>
      <c r="C140" s="62" t="s">
        <v>151</v>
      </c>
      <c r="D140" s="10" t="s">
        <v>146</v>
      </c>
      <c r="G140" s="25"/>
    </row>
    <row r="141" spans="2:7" ht="15.75" x14ac:dyDescent="0.25">
      <c r="B141" s="10">
        <v>1</v>
      </c>
      <c r="C141" s="62" t="s">
        <v>150</v>
      </c>
      <c r="D141" s="10" t="s">
        <v>147</v>
      </c>
      <c r="G141" s="25"/>
    </row>
    <row r="142" spans="2:7" ht="15.75" x14ac:dyDescent="0.25">
      <c r="B142" s="10"/>
      <c r="C142" s="15" t="s">
        <v>267</v>
      </c>
      <c r="D142" s="10"/>
      <c r="G142" s="26"/>
    </row>
    <row r="143" spans="2:7" ht="15" x14ac:dyDescent="0.2">
      <c r="B143" s="10">
        <v>2</v>
      </c>
      <c r="C143" s="7" t="s">
        <v>153</v>
      </c>
      <c r="D143" s="6" t="s">
        <v>152</v>
      </c>
      <c r="G143" s="26"/>
    </row>
    <row r="144" spans="2:7" ht="15" x14ac:dyDescent="0.2">
      <c r="B144" s="10">
        <v>2</v>
      </c>
      <c r="C144" s="7" t="s">
        <v>156</v>
      </c>
      <c r="D144" s="6" t="s">
        <v>155</v>
      </c>
      <c r="G144" s="26"/>
    </row>
    <row r="145" spans="1:7" ht="15" x14ac:dyDescent="0.2">
      <c r="B145" s="10">
        <v>1</v>
      </c>
      <c r="C145" s="7" t="s">
        <v>158</v>
      </c>
      <c r="D145" s="6" t="s">
        <v>157</v>
      </c>
      <c r="G145" s="26"/>
    </row>
    <row r="146" spans="1:7" ht="15.75" x14ac:dyDescent="0.25">
      <c r="B146" s="15">
        <f>SUM(B128:B145)</f>
        <v>19</v>
      </c>
      <c r="C146" s="7"/>
      <c r="D146" s="16"/>
    </row>
    <row r="147" spans="1:7" ht="15" x14ac:dyDescent="0.2">
      <c r="B147" s="22"/>
      <c r="E147" s="22"/>
    </row>
    <row r="148" spans="1:7" ht="15" x14ac:dyDescent="0.2">
      <c r="B148" s="10"/>
      <c r="C148" s="8"/>
      <c r="E148" s="22"/>
    </row>
    <row r="149" spans="1:7" ht="15" x14ac:dyDescent="0.2">
      <c r="B149" s="10"/>
      <c r="C149" s="8"/>
      <c r="E149" s="22"/>
    </row>
    <row r="150" spans="1:7" ht="15" x14ac:dyDescent="0.2">
      <c r="B150" s="10"/>
      <c r="C150" s="8"/>
      <c r="E150" s="22"/>
    </row>
    <row r="151" spans="1:7" ht="15" x14ac:dyDescent="0.2">
      <c r="B151" s="10"/>
      <c r="C151" s="8"/>
      <c r="E151" s="22"/>
    </row>
    <row r="152" spans="1:7" ht="15" x14ac:dyDescent="0.2">
      <c r="B152" s="10"/>
      <c r="C152" s="8"/>
      <c r="E152" s="22"/>
    </row>
    <row r="153" spans="1:7" ht="15" x14ac:dyDescent="0.2">
      <c r="B153" s="10"/>
      <c r="C153" s="8"/>
      <c r="E153" s="22"/>
    </row>
    <row r="154" spans="1:7" ht="15" x14ac:dyDescent="0.2">
      <c r="B154" s="22"/>
      <c r="E154" s="22"/>
    </row>
    <row r="155" spans="1:7" ht="15" x14ac:dyDescent="0.2">
      <c r="B155" s="22"/>
      <c r="E155" s="22"/>
    </row>
    <row r="156" spans="1:7" ht="18" x14ac:dyDescent="0.25">
      <c r="A156" s="33"/>
      <c r="B156" s="70" t="s">
        <v>268</v>
      </c>
      <c r="C156" s="71" t="s">
        <v>269</v>
      </c>
      <c r="D156"/>
      <c r="E156" s="35"/>
    </row>
    <row r="157" spans="1:7" ht="18" x14ac:dyDescent="0.25">
      <c r="A157" s="33"/>
      <c r="B157" s="72"/>
      <c r="C157" s="71" t="s">
        <v>270</v>
      </c>
      <c r="D157"/>
      <c r="E157" s="22"/>
    </row>
    <row r="158" spans="1:7" ht="18" x14ac:dyDescent="0.25">
      <c r="A158" s="33"/>
      <c r="B158" s="72"/>
      <c r="C158" s="71" t="s">
        <v>271</v>
      </c>
      <c r="D158"/>
      <c r="E158" s="22"/>
    </row>
    <row r="159" spans="1:7" ht="20.100000000000001" customHeight="1" x14ac:dyDescent="0.25">
      <c r="A159" s="33"/>
      <c r="B159" s="72"/>
      <c r="C159" s="71" t="s">
        <v>161</v>
      </c>
      <c r="D159"/>
      <c r="E159" s="22"/>
    </row>
    <row r="160" spans="1:7" ht="20.100000000000001" customHeight="1" x14ac:dyDescent="0.25">
      <c r="A160" s="33"/>
      <c r="B160" s="72"/>
      <c r="C160" s="71" t="s">
        <v>162</v>
      </c>
      <c r="D160" s="66"/>
      <c r="E160" s="19"/>
    </row>
    <row r="161" spans="1:6" ht="20.100000000000001" customHeight="1" x14ac:dyDescent="0.25">
      <c r="A161" s="33"/>
      <c r="B161" s="72"/>
      <c r="C161" s="71"/>
      <c r="E161" s="22"/>
      <c r="F161" s="22"/>
    </row>
    <row r="162" spans="1:6" ht="20.100000000000001" customHeight="1" x14ac:dyDescent="0.25">
      <c r="A162" s="14"/>
      <c r="B162" s="73" t="s">
        <v>167</v>
      </c>
      <c r="C162" s="74" t="s">
        <v>272</v>
      </c>
      <c r="E162" s="22"/>
      <c r="F162" s="22"/>
    </row>
    <row r="163" spans="1:6" ht="20.100000000000001" customHeight="1" x14ac:dyDescent="0.25">
      <c r="B163" s="73"/>
      <c r="C163" s="74" t="s">
        <v>273</v>
      </c>
      <c r="E163" s="22"/>
      <c r="F163" s="22"/>
    </row>
    <row r="164" spans="1:6" ht="20.100000000000001" customHeight="1" x14ac:dyDescent="0.25">
      <c r="B164" s="73"/>
      <c r="C164" s="74" t="s">
        <v>274</v>
      </c>
      <c r="D164" s="65"/>
      <c r="E164" s="22"/>
      <c r="F164" s="22"/>
    </row>
    <row r="165" spans="1:6" ht="20.100000000000001" customHeight="1" x14ac:dyDescent="0.3">
      <c r="B165" s="67"/>
      <c r="C165" s="68"/>
      <c r="D165" s="65"/>
      <c r="E165" s="22"/>
      <c r="F165" s="22"/>
    </row>
    <row r="166" spans="1:6" ht="20.100000000000001" customHeight="1" x14ac:dyDescent="0.3">
      <c r="B166" s="67"/>
      <c r="C166" s="68"/>
      <c r="D166" s="65"/>
    </row>
    <row r="167" spans="1:6" ht="20.100000000000001" customHeight="1" x14ac:dyDescent="0.3">
      <c r="B167" s="67"/>
      <c r="C167" s="68"/>
    </row>
    <row r="168" spans="1:6" ht="20.100000000000001" customHeight="1" x14ac:dyDescent="0.25">
      <c r="B168" s="22"/>
      <c r="C168" s="22"/>
      <c r="D168" s="65"/>
    </row>
    <row r="169" spans="1:6" ht="20.100000000000001" customHeight="1" x14ac:dyDescent="0.2">
      <c r="B169" s="22"/>
      <c r="C169" s="22"/>
    </row>
    <row r="170" spans="1:6" ht="20.100000000000001" customHeight="1" thickBot="1" x14ac:dyDescent="0.25">
      <c r="B170" s="3" t="s">
        <v>275</v>
      </c>
      <c r="C170" s="69"/>
    </row>
    <row r="171" spans="1:6" ht="20.100000000000001" customHeight="1" x14ac:dyDescent="0.25">
      <c r="B171"/>
      <c r="C171"/>
    </row>
    <row r="172" spans="1:6" ht="20.100000000000001" customHeight="1" x14ac:dyDescent="0.25">
      <c r="B172"/>
      <c r="C172"/>
    </row>
    <row r="173" spans="1:6" ht="20.100000000000001" customHeight="1" thickBot="1" x14ac:dyDescent="0.25">
      <c r="B173" s="3" t="s">
        <v>276</v>
      </c>
      <c r="C173" s="69"/>
    </row>
    <row r="174" spans="1:6" ht="20.100000000000001" customHeight="1" x14ac:dyDescent="0.25">
      <c r="B174"/>
      <c r="C174"/>
    </row>
    <row r="175" spans="1:6" ht="20.100000000000001" customHeight="1" x14ac:dyDescent="0.25">
      <c r="B175"/>
      <c r="C175"/>
    </row>
    <row r="176" spans="1:6" ht="20.100000000000001" customHeight="1" x14ac:dyDescent="0.25">
      <c r="B176"/>
      <c r="C176"/>
    </row>
    <row r="177" spans="2:3" ht="20.100000000000001" customHeight="1" x14ac:dyDescent="0.25">
      <c r="B177"/>
      <c r="C177"/>
    </row>
    <row r="178" spans="2:3" ht="20.100000000000001" customHeight="1" thickBot="1" x14ac:dyDescent="0.25">
      <c r="B178" s="3" t="s">
        <v>235</v>
      </c>
      <c r="C178" s="69"/>
    </row>
    <row r="179" spans="2:3" ht="20.100000000000001" customHeight="1" x14ac:dyDescent="0.25">
      <c r="B179"/>
      <c r="C179"/>
    </row>
    <row r="180" spans="2:3" ht="20.100000000000001" customHeight="1" x14ac:dyDescent="0.25">
      <c r="B180"/>
      <c r="C180"/>
    </row>
    <row r="181" spans="2:3" ht="20.100000000000001" customHeight="1" thickBot="1" x14ac:dyDescent="0.25">
      <c r="B181" s="3" t="s">
        <v>277</v>
      </c>
      <c r="C181" s="69"/>
    </row>
    <row r="182" spans="2:3" ht="20.100000000000001" customHeight="1" x14ac:dyDescent="0.25">
      <c r="B182"/>
      <c r="C182"/>
    </row>
    <row r="183" spans="2:3" ht="20.100000000000001" customHeight="1" x14ac:dyDescent="0.25">
      <c r="B183"/>
      <c r="C183"/>
    </row>
    <row r="184" spans="2:3" ht="20.100000000000001" customHeight="1" thickBot="1" x14ac:dyDescent="0.25">
      <c r="B184" s="3" t="s">
        <v>278</v>
      </c>
      <c r="C184" s="69"/>
    </row>
  </sheetData>
  <mergeCells count="8">
    <mergeCell ref="B112:D112"/>
    <mergeCell ref="B111:D111"/>
    <mergeCell ref="A11:B11"/>
    <mergeCell ref="C2:C3"/>
    <mergeCell ref="D2:E2"/>
    <mergeCell ref="C4:C5"/>
    <mergeCell ref="D4:E4"/>
    <mergeCell ref="D5:E5"/>
  </mergeCells>
  <phoneticPr fontId="23" type="noConversion"/>
  <conditionalFormatting sqref="A34:A35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2022-06-20T23:01:05Z</dcterms:created>
  <dcterms:modified xsi:type="dcterms:W3CDTF">2024-04-15T23:07:33Z</dcterms:modified>
</cp:coreProperties>
</file>