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077A1940-87ED-4C55-BCAA-F66390CA157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D5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D75" i="1" l="1"/>
  <c r="D29" i="1"/>
  <c r="B103" i="1"/>
  <c r="B99" i="1"/>
  <c r="G76" i="1" l="1"/>
  <c r="G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6EB116-22BB-425D-9DAC-DB06F68688D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CCC68F-FA9E-4F45-AD45-1AA6A59456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DE4EE4-A7A5-442C-8338-9D26CC570E3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9C407B5-3F27-490D-92D3-2EC2D27D02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<sst xmlns="http://schemas.openxmlformats.org/spreadsheetml/2006/main" count="179" uniqueCount="176">
  <si>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</si>
  <si>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</si>
  <si>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</si>
  <si>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</si>
  <si>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</si>
  <si>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</si>
  <si>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</si>
  <si>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</si>
  <si>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</si>
  <si>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</si>
  <si>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</si>
  <si>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</si>
  <si>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</si>
  <si>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</si>
  <si>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</si>
  <si>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</si>
  <si>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</si>
  <si>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T50022722</t>
  </si>
  <si>
    <t>T50022726</t>
  </si>
  <si>
    <t>T50022730</t>
  </si>
  <si>
    <t xml:space="preserve">SUBTOTAL </t>
  </si>
  <si>
    <t>TOTAL</t>
  </si>
  <si>
    <t>CANTIDAD</t>
  </si>
  <si>
    <t>DESCRIPCION</t>
  </si>
  <si>
    <t>PINES</t>
  </si>
  <si>
    <t>BANDEJA INFERIOR</t>
  </si>
  <si>
    <t>PERFORADOR</t>
  </si>
  <si>
    <t>BATERIAS</t>
  </si>
  <si>
    <t>OBSERVACIONES</t>
  </si>
  <si>
    <t>INSTRUMENTAL MINIFRAGMENTOS 2.4/2.7</t>
  </si>
  <si>
    <t>DISECTOR FREE DOBLE OVALADO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</si>
  <si>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</si>
  <si>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</si>
  <si>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</si>
  <si>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</si>
  <si>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</si>
  <si>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</si>
  <si>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</si>
  <si>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</si>
  <si>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</si>
  <si>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</si>
  <si>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</si>
  <si>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</si>
  <si>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1626</t>
  </si>
  <si>
    <t>T50022706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</si>
  <si>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</si>
  <si>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</si>
  <si>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</si>
  <si>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</si>
  <si>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</si>
  <si>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</si>
  <si>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</si>
  <si>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T50022724</t>
  </si>
  <si>
    <t>T50022728</t>
  </si>
  <si>
    <t>T50022736</t>
  </si>
  <si>
    <t>T50022740</t>
  </si>
  <si>
    <t>MINIPLACA BLOQ. MANO&amp;PIE RECTA 2.4mm *10 ORF.TIT.</t>
  </si>
  <si>
    <t>MINIPLACA BLOQ. MANO&amp;PIE RECTA  2.7mm *10 ORF.TIT.</t>
  </si>
  <si>
    <t xml:space="preserve">TORNILLO CORTICAL 2.7*6mm TITANIO </t>
  </si>
  <si>
    <t xml:space="preserve">TORNILLO CORTICAL 2.7*8mm TITANIO 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</si>
  <si>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</si>
  <si>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</si>
  <si>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</si>
  <si>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</si>
  <si>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</si>
  <si>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</si>
  <si>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</si>
  <si>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</si>
  <si>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</si>
  <si>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</si>
  <si>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</si>
  <si>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</si>
  <si>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</si>
  <si>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2200025060</t>
  </si>
  <si>
    <t xml:space="preserve">TORNILLO CORTICAL 2.7*26mm TITANIO </t>
  </si>
  <si>
    <t>2200040563</t>
  </si>
  <si>
    <t xml:space="preserve">TORNILLO CORTICAL 2.7*28mm TITANIO </t>
  </si>
  <si>
    <t xml:space="preserve">TORNILLO CORTICAL 2.7*30mm TITANIO </t>
  </si>
  <si>
    <t xml:space="preserve">TORNILLO CORTICAL 2.7*36mm TITANIO </t>
  </si>
  <si>
    <t xml:space="preserve">TORNILLO CORTICAL 2.7*40mm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</si>
  <si>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</si>
  <si>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</si>
  <si>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</si>
  <si>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</si>
  <si>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</si>
  <si>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</si>
  <si>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</si>
  <si>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</si>
  <si>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</si>
  <si>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</si>
  <si>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</si>
  <si>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</si>
  <si>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</si>
  <si>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</si>
  <si>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2200076216</t>
  </si>
  <si>
    <t xml:space="preserve">TORNILLO DE BLOQUEO 2.7*30mm TITANIO </t>
  </si>
  <si>
    <t>2200018450</t>
  </si>
  <si>
    <t xml:space="preserve">TORNILLO DE BLOQUEO 2.7*36mm TITANIO </t>
  </si>
  <si>
    <t>2200069901</t>
  </si>
  <si>
    <t xml:space="preserve">TORNILLO DE BLOQUEO 2.7*40mm TITANIO </t>
  </si>
  <si>
    <t>2100021684</t>
  </si>
  <si>
    <t xml:space="preserve">TORNILLO DE BLOQUEO 2.7*45mm TITANIO </t>
  </si>
  <si>
    <t>2100045839</t>
  </si>
  <si>
    <t xml:space="preserve">TORNILLO DE BLOQUEO 2.7*50mm TITANIO </t>
  </si>
  <si>
    <t>MINIPLACA BLOQ. MANO&amp;PIE RECTA 2.4mm *12 ORF.TIT.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</si>
  <si>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</si>
  <si>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</si>
  <si>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</si>
  <si>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</si>
  <si>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</si>
  <si>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</si>
  <si>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</si>
  <si>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MINIPLACA BLOQ. MANO&amp;PIE RECTA 2.4mm *8 ORF.TIT.</t>
  </si>
  <si>
    <t>1580</t>
  </si>
  <si>
    <t>1581</t>
  </si>
  <si>
    <t>1582</t>
  </si>
  <si>
    <t>TORNILLO CORTICAL 2.7*18mm TITANIO</t>
  </si>
  <si>
    <t>T50022734</t>
  </si>
  <si>
    <t xml:space="preserve">TORNILLO CORTICAL 2.7*34mm TITANIO </t>
  </si>
  <si>
    <t>T50022738</t>
  </si>
  <si>
    <t xml:space="preserve">TORNILLO CORTICAL 2.7*38mm TITANIO </t>
  </si>
  <si>
    <t>T50022742</t>
  </si>
  <si>
    <t>T50022744</t>
  </si>
  <si>
    <t>T50022746</t>
  </si>
  <si>
    <t>T50022748</t>
  </si>
  <si>
    <t>T50022750</t>
  </si>
  <si>
    <t>T50022752</t>
  </si>
  <si>
    <t>T50022754</t>
  </si>
  <si>
    <t>T50022756</t>
  </si>
  <si>
    <t>T50022758</t>
  </si>
  <si>
    <t>TORNILLO CORTICAL 2.7*42mm TITANIO</t>
  </si>
  <si>
    <t>TORNILLO CORTICAL 2.7*44mm TITANIO</t>
  </si>
  <si>
    <t>TORNILLO CORTICAL 2.7*46mm TITANIO</t>
  </si>
  <si>
    <t>TORNILLO CORTICAL 2.7*48mm TITANIO</t>
  </si>
  <si>
    <t>TORNILLO CORTICAL 2.7*50mm TITANIO</t>
  </si>
  <si>
    <t>TORNILLO CORTICAL 2.7*52mm TITANIO</t>
  </si>
  <si>
    <t>TORNILLO CORTICAL 2.7*54mm TITANIO</t>
  </si>
  <si>
    <t>TORNILLO CORTICAL 2.7*56mm TITANIO</t>
  </si>
  <si>
    <t>TORNILLO CORTICAL 2.7*58mm TITANIO</t>
  </si>
  <si>
    <t xml:space="preserve">TORNILLO DE BLOQUEO 2.7*06mm TITANIO </t>
  </si>
  <si>
    <t xml:space="preserve">TORNILLO DE BLOQUEO 2.7*08mm TITANIO </t>
  </si>
  <si>
    <t>T500915006</t>
  </si>
  <si>
    <t>T500915008</t>
  </si>
  <si>
    <t>T500915010</t>
  </si>
  <si>
    <t>T500915012</t>
  </si>
  <si>
    <t>T500915014</t>
  </si>
  <si>
    <t>T500915016</t>
  </si>
  <si>
    <t>T500915018</t>
  </si>
  <si>
    <t>T500915020</t>
  </si>
  <si>
    <t>T500915022</t>
  </si>
  <si>
    <t>T500915024</t>
  </si>
  <si>
    <t>T500915026</t>
  </si>
  <si>
    <t>T500915028</t>
  </si>
  <si>
    <t>T500915030</t>
  </si>
  <si>
    <t>T500915036</t>
  </si>
  <si>
    <t>T500915040</t>
  </si>
  <si>
    <t>T500915045</t>
  </si>
  <si>
    <t>T500915050</t>
  </si>
  <si>
    <t>VERSION: 01</t>
  </si>
  <si>
    <t>Fecha de elaboración: 22/02/2023</t>
  </si>
  <si>
    <t>Vigente hasta: 22/02/2026</t>
  </si>
  <si>
    <t>INQ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</si>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</sst>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3" fillId="0" borderId="0" xfId="2" applyFont="1"/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center"/>
    </xf>
    <xf numFmtId="166" fontId="11" fillId="0" borderId="2" xfId="0" applyNumberFormat="1" applyFont="1" applyBorder="1"/>
    <xf numFmtId="3" fontId="9" fillId="0" borderId="0" xfId="0" applyNumberFormat="1" applyFont="1" applyAlignment="1">
      <alignment horizontal="center" vertical="top"/>
    </xf>
    <xf numFmtId="0" fontId="8" fillId="0" borderId="0" xfId="3" applyFont="1" applyAlignment="1" applyProtection="1">
      <alignment vertical="top" wrapText="1" readingOrder="1"/>
      <protection locked="0"/>
    </xf>
    <xf numFmtId="166" fontId="11" fillId="0" borderId="2" xfId="1" applyNumberFormat="1" applyFont="1" applyBorder="1" applyAlignment="1"/>
    <xf numFmtId="0" fontId="1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8" fillId="0" borderId="0" xfId="2" applyFont="1" applyAlignment="1">
      <alignment horizontal="left"/>
    </xf>
    <xf numFmtId="0" fontId="8" fillId="0" borderId="4" xfId="0" applyFont="1" applyBorder="1"/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66" fontId="11" fillId="0" borderId="5" xfId="1" applyNumberFormat="1" applyFont="1" applyBorder="1" applyAlignme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1" fillId="5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10" xfId="2" applyFont="1" applyBorder="1"/>
    <xf numFmtId="0" fontId="3" fillId="0" borderId="11" xfId="2" applyFont="1" applyBorder="1"/>
    <xf numFmtId="0" fontId="6" fillId="3" borderId="0" xfId="0" applyFont="1" applyFill="1" applyAlignment="1">
      <alignment vertic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49" fontId="9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left" vertical="center"/>
    </xf>
    <xf numFmtId="166" fontId="8" fillId="0" borderId="2" xfId="0" applyNumberFormat="1" applyFont="1" applyBorder="1"/>
    <xf numFmtId="167" fontId="5" fillId="0" borderId="2" xfId="4" applyNumberFormat="1" applyFont="1" applyFill="1" applyBorder="1" applyAlignment="1"/>
    <xf numFmtId="0" fontId="0" fillId="0" borderId="13" xfId="0" applyBorder="1"/>
    <xf numFmtId="0" fontId="0" fillId="0" borderId="14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0" borderId="2" xfId="0" applyNumberFormat="1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49" fontId="15" fillId="0" borderId="2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2" applyFont="1" applyAlignment="1">
      <alignment horizontal="center"/>
    </xf>
    <xf numFmtId="0" fontId="23" fillId="0" borderId="0" xfId="2" applyFont="1" applyAlignment="1">
      <alignment horizontal="left"/>
    </xf>
    <xf numFmtId="0" fontId="24" fillId="0" borderId="0" xfId="0" applyFont="1"/>
    <xf numFmtId="0" fontId="23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0" fillId="4" borderId="3" xfId="0" applyFont="1" applyFill="1" applyBorder="1" applyAlignment="1">
      <alignment horizontal="center"/>
    </xf>
    <xf numFmtId="166" fontId="11" fillId="0" borderId="2" xfId="2" applyNumberFormat="1" applyFont="1" applyBorder="1" applyAlignment="1">
      <alignment horizontal="right" wrapText="1"/>
    </xf>
  </cellXfs>
  <cellStyles count="28">
    <cellStyle name="Moneda" xfId="1" builtinId="4"/>
    <cellStyle name="Moneda [0] 2" xfId="4" xr:uid="{00000000-0005-0000-0000-000001000000}"/>
    <cellStyle name="Moneda [0] 2 2" xfId="14" xr:uid="{00000000-0005-0000-0000-000002000000}"/>
    <cellStyle name="Moneda [0] 2 3" xfId="8" xr:uid="{00000000-0005-0000-0000-000003000000}"/>
    <cellStyle name="Moneda [0] 3" xfId="13" xr:uid="{00000000-0005-0000-0000-000004000000}"/>
    <cellStyle name="Moneda [0] 4" xfId="7" xr:uid="{00000000-0005-0000-0000-000005000000}"/>
    <cellStyle name="Moneda 10" xfId="19" xr:uid="{00000000-0005-0000-0000-000006000000}"/>
    <cellStyle name="Moneda 11" xfId="20" xr:uid="{00000000-0005-0000-0000-000007000000}"/>
    <cellStyle name="Moneda 12" xfId="21" xr:uid="{00000000-0005-0000-0000-000008000000}"/>
    <cellStyle name="Moneda 13" xfId="22" xr:uid="{00000000-0005-0000-0000-000009000000}"/>
    <cellStyle name="Moneda 14" xfId="17" xr:uid="{00000000-0005-0000-0000-00000A000000}"/>
    <cellStyle name="Moneda 15" xfId="23" xr:uid="{00000000-0005-0000-0000-00000B000000}"/>
    <cellStyle name="Moneda 16" xfId="24" xr:uid="{00000000-0005-0000-0000-00000C000000}"/>
    <cellStyle name="Moneda 17" xfId="25" xr:uid="{00000000-0005-0000-0000-00000D000000}"/>
    <cellStyle name="Moneda 18" xfId="26" xr:uid="{00000000-0005-0000-0000-00000E000000}"/>
    <cellStyle name="Moneda 19" xfId="27" xr:uid="{00000000-0005-0000-0000-00000F000000}"/>
    <cellStyle name="Moneda 2" xfId="12" xr:uid="{00000000-0005-0000-0000-000010000000}"/>
    <cellStyle name="Moneda 2 2" xfId="15" xr:uid="{00000000-0005-0000-0000-000011000000}"/>
    <cellStyle name="Moneda 3" xfId="11" xr:uid="{00000000-0005-0000-0000-000012000000}"/>
    <cellStyle name="Moneda 4" xfId="16" xr:uid="{00000000-0005-0000-0000-000013000000}"/>
    <cellStyle name="Moneda 5" xfId="6" xr:uid="{00000000-0005-0000-0000-000014000000}"/>
    <cellStyle name="Moneda 6" xfId="5" xr:uid="{00000000-0005-0000-0000-000015000000}"/>
    <cellStyle name="Moneda 7" xfId="9" xr:uid="{00000000-0005-0000-0000-000016000000}"/>
    <cellStyle name="Moneda 8" xfId="10" xr:uid="{00000000-0005-0000-0000-000017000000}"/>
    <cellStyle name="Moneda 9" xfId="18" xr:uid="{00000000-0005-0000-0000-000018000000}"/>
    <cellStyle name="Normal" xfId="0" builtinId="0"/>
    <cellStyle name="Normal 2" xfId="2" xr:uid="{00000000-0005-0000-0000-00001A000000}"/>
    <cellStyle name="Normal 3" xfId="3" xr:uid="{00000000-0005-0000-0000-00001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D225C7A-BD6B-4D56-BE5C-12D54A8022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65" zoomScale="71" zoomScaleNormal="71" workbookViewId="0">
      <selection activeCell="G78" sqref="G78"/>
    </sheetView>
  </sheetViews>
  <sheetFormatPr baseColWidth="10" defaultColWidth="11.42578125" defaultRowHeight="20.100000000000001" customHeight="1" x14ac:dyDescent="0.2"/>
  <cols>
    <col min="1" max="1" width="19.7109375" style="35" customWidth="1"/>
    <col min="2" max="2" width="21.28515625" style="8" bestFit="1" customWidth="1"/>
    <col min="3" max="3" width="67.85546875" style="3" customWidth="1"/>
    <col min="4" max="4" width="18.28515625" style="3" customWidth="1"/>
    <col min="5" max="5" width="12.5703125" style="3" customWidth="1"/>
    <col min="6" max="6" width="16.85546875" style="3" customWidth="1"/>
    <col min="7" max="7" width="19.85546875" style="3" customWidth="1"/>
    <col min="8" max="16384" width="11.42578125" style="3"/>
  </cols>
  <sheetData>
    <row r="1" spans="1:5" ht="20.100000000000001" customHeight="1" thickBot="1" x14ac:dyDescent="0.25">
      <c r="A1" s="1"/>
      <c r="B1" s="40"/>
      <c r="C1" s="41"/>
      <c r="D1" s="41"/>
      <c r="E1" s="41"/>
    </row>
    <row r="2" spans="1:5" ht="20.100000000000001" customHeight="1" thickBot="1" x14ac:dyDescent="0.3">
      <c r="A2" s="42"/>
      <c r="B2" s="43"/>
      <c r="C2" s="77" t="s">
        <v>105</v>
      </c>
      <c r="D2" s="79" t="s">
        <v>106</v>
      </c>
      <c r="E2" s="80"/>
    </row>
    <row r="3" spans="1:5" ht="20.100000000000001" customHeight="1" thickBot="1" x14ac:dyDescent="0.3">
      <c r="A3" s="54"/>
      <c r="B3" s="55"/>
      <c r="C3" s="78"/>
      <c r="D3" s="56" t="s">
        <v>158</v>
      </c>
      <c r="E3" s="57"/>
    </row>
    <row r="4" spans="1:5" ht="27.75" customHeight="1" thickBot="1" x14ac:dyDescent="0.3">
      <c r="A4" s="54"/>
      <c r="B4" s="55"/>
      <c r="C4" s="81" t="s">
        <v>107</v>
      </c>
      <c r="D4" s="83" t="s">
        <v>159</v>
      </c>
      <c r="E4" s="84"/>
    </row>
    <row r="5" spans="1:5" ht="24.75" customHeight="1" thickBot="1" x14ac:dyDescent="0.3">
      <c r="A5" s="44"/>
      <c r="B5" s="45"/>
      <c r="C5" s="82"/>
      <c r="D5" s="85" t="s">
        <v>160</v>
      </c>
      <c r="E5" s="86"/>
    </row>
    <row r="6" spans="1:5" ht="20.100000000000001" customHeight="1" x14ac:dyDescent="0.25">
      <c r="A6" s="2"/>
      <c r="B6" s="2"/>
      <c r="C6" s="2"/>
      <c r="D6" s="2"/>
      <c r="E6" s="2"/>
    </row>
    <row r="7" spans="1:5" ht="20.100000000000001" customHeight="1" x14ac:dyDescent="0.2">
      <c r="A7" s="46" t="s">
        <v>0</v>
      </c>
      <c r="B7" s="46"/>
      <c r="C7" s="51"/>
      <c r="D7" s="46" t="s">
        <v>1</v>
      </c>
      <c r="E7" s="58"/>
    </row>
    <row r="8" spans="1:5" ht="20.100000000000001" customHeight="1" x14ac:dyDescent="0.25">
      <c r="A8" s="4"/>
      <c r="B8" s="4"/>
      <c r="C8" s="4"/>
      <c r="D8" s="4"/>
      <c r="E8" s="4"/>
    </row>
    <row r="9" spans="1:5" ht="20.100000000000001" customHeight="1" x14ac:dyDescent="0.2">
      <c r="A9" s="46" t="s">
        <v>2</v>
      </c>
      <c r="B9" s="46"/>
      <c r="C9" s="59"/>
      <c r="D9" s="7" t="s">
        <v>3</v>
      </c>
      <c r="E9" s="60"/>
    </row>
    <row r="10" spans="1:5" ht="20.100000000000001" customHeight="1" x14ac:dyDescent="0.25">
      <c r="A10" s="4"/>
      <c r="B10" s="4"/>
      <c r="C10" s="4"/>
      <c r="D10" s="4"/>
      <c r="E10" s="4"/>
    </row>
    <row r="11" spans="1:5" ht="20.100000000000001" customHeight="1" x14ac:dyDescent="0.2">
      <c r="A11" s="75" t="s">
        <v>108</v>
      </c>
      <c r="B11" s="76"/>
      <c r="C11" s="59"/>
      <c r="D11" s="7" t="s">
        <v>109</v>
      </c>
      <c r="E11" s="61" t="s">
        <v>161</v>
      </c>
    </row>
    <row r="12" spans="1:5" ht="20.100000000000001" customHeight="1" x14ac:dyDescent="0.25">
      <c r="A12" s="4"/>
      <c r="B12" s="4"/>
      <c r="C12" s="4"/>
      <c r="D12" s="4"/>
      <c r="E12" s="4"/>
    </row>
    <row r="13" spans="1:5" ht="20.100000000000001" customHeight="1" x14ac:dyDescent="0.2">
      <c r="A13" s="46" t="s">
        <v>4</v>
      </c>
      <c r="B13" s="46"/>
      <c r="C13" s="62"/>
      <c r="D13" s="7" t="s">
        <v>5</v>
      </c>
      <c r="E13" s="59"/>
    </row>
    <row r="14" spans="1:5" ht="20.100000000000001" customHeight="1" x14ac:dyDescent="0.25">
      <c r="A14" s="4"/>
      <c r="B14" s="4"/>
      <c r="C14" s="4"/>
      <c r="D14" s="63"/>
      <c r="E14" s="4"/>
    </row>
    <row r="15" spans="1:5" ht="20.100000000000001" customHeight="1" x14ac:dyDescent="0.2">
      <c r="A15" s="46" t="s">
        <v>6</v>
      </c>
      <c r="B15" s="46"/>
      <c r="C15" s="51"/>
      <c r="D15" s="7" t="s">
        <v>7</v>
      </c>
      <c r="E15" s="64"/>
    </row>
    <row r="16" spans="1:5" ht="20.100000000000001" customHeight="1" x14ac:dyDescent="0.25">
      <c r="A16" s="4"/>
      <c r="B16" s="4"/>
      <c r="C16" s="4"/>
      <c r="D16" s="4"/>
      <c r="E16" s="4"/>
    </row>
    <row r="17" spans="1:7" ht="20.100000000000001" customHeight="1" x14ac:dyDescent="0.2">
      <c r="A17" s="46" t="s">
        <v>8</v>
      </c>
      <c r="B17" s="46"/>
      <c r="C17" s="59"/>
      <c r="D17" s="5"/>
      <c r="E17" s="6"/>
    </row>
    <row r="18" spans="1:7" ht="20.100000000000001" customHeight="1" x14ac:dyDescent="0.25">
      <c r="A18" s="4"/>
      <c r="B18" s="4"/>
      <c r="C18" s="4"/>
      <c r="D18" s="4"/>
      <c r="E18" s="4"/>
    </row>
    <row r="19" spans="1:7" ht="20.100000000000001" customHeight="1" x14ac:dyDescent="0.2">
      <c r="A19" s="46" t="s">
        <v>9</v>
      </c>
      <c r="B19" s="46"/>
      <c r="C19" s="59"/>
      <c r="D19" s="7" t="s">
        <v>110</v>
      </c>
      <c r="E19" s="64"/>
    </row>
    <row r="20" spans="1:7" ht="20.100000000000001" customHeight="1" x14ac:dyDescent="0.2">
      <c r="A20" s="65"/>
      <c r="B20" s="65"/>
      <c r="C20" s="5"/>
      <c r="D20" s="63"/>
      <c r="E20" s="66"/>
    </row>
    <row r="21" spans="1:7" ht="20.100000000000001" customHeight="1" x14ac:dyDescent="0.2">
      <c r="A21" s="46" t="s">
        <v>111</v>
      </c>
      <c r="B21" s="46"/>
      <c r="C21" s="67"/>
      <c r="D21" s="63"/>
      <c r="E21" s="66"/>
    </row>
    <row r="22" spans="1:7" s="1" customFormat="1" ht="20.100000000000001" customHeight="1" x14ac:dyDescent="0.2">
      <c r="A22" s="35"/>
      <c r="B22" s="8"/>
      <c r="C22" s="3"/>
      <c r="D22" s="3"/>
      <c r="E22" s="3"/>
      <c r="F22" s="3"/>
      <c r="G22" s="3"/>
    </row>
    <row r="23" spans="1:7" s="1" customFormat="1" ht="20.100000000000001" customHeight="1" x14ac:dyDescent="0.2">
      <c r="A23" s="88"/>
      <c r="B23" s="88"/>
      <c r="C23" s="88"/>
      <c r="D23" s="88"/>
      <c r="E23" s="88"/>
      <c r="F23" s="88"/>
      <c r="G23" s="88"/>
    </row>
    <row r="24" spans="1:7" s="1" customFormat="1" ht="30" customHeight="1" x14ac:dyDescent="0.2">
      <c r="A24" s="36" t="s">
        <v>10</v>
      </c>
      <c r="B24" s="9" t="s">
        <v>11</v>
      </c>
      <c r="C24" s="9" t="s">
        <v>12</v>
      </c>
      <c r="D24" s="9" t="s">
        <v>13</v>
      </c>
      <c r="E24" s="9" t="s">
        <v>14</v>
      </c>
      <c r="F24" s="10" t="s">
        <v>15</v>
      </c>
      <c r="G24" s="10" t="s">
        <v>16</v>
      </c>
    </row>
    <row r="25" spans="1:7" s="1" customFormat="1" ht="19.5" customHeight="1" x14ac:dyDescent="0.2">
      <c r="A25" s="50" t="s">
        <v>113</v>
      </c>
      <c r="B25" s="48">
        <v>190703591</v>
      </c>
      <c r="C25" s="49" t="s">
        <v>112</v>
      </c>
      <c r="D25" s="12">
        <v>1</v>
      </c>
      <c r="E25" s="31"/>
      <c r="F25" s="52">
        <v>0</v>
      </c>
      <c r="G25" s="53">
        <f t="shared" ref="G25:G74" si="0">F25*D25</f>
        <v>0</v>
      </c>
    </row>
    <row r="26" spans="1:7" ht="20.100000000000001" customHeight="1" x14ac:dyDescent="0.2">
      <c r="A26" s="50" t="s">
        <v>114</v>
      </c>
      <c r="B26" s="48">
        <v>190703591</v>
      </c>
      <c r="C26" s="47" t="s">
        <v>56</v>
      </c>
      <c r="D26" s="12">
        <v>1</v>
      </c>
      <c r="E26" s="11"/>
      <c r="F26" s="52">
        <v>0</v>
      </c>
      <c r="G26" s="53">
        <f t="shared" si="0"/>
        <v>0</v>
      </c>
    </row>
    <row r="27" spans="1:7" ht="20.100000000000001" customHeight="1" x14ac:dyDescent="0.2">
      <c r="A27" s="50" t="s">
        <v>115</v>
      </c>
      <c r="B27" s="48">
        <v>190703589</v>
      </c>
      <c r="C27" s="47" t="s">
        <v>104</v>
      </c>
      <c r="D27" s="12">
        <v>2</v>
      </c>
      <c r="E27" s="11"/>
      <c r="F27" s="52">
        <v>0</v>
      </c>
      <c r="G27" s="53">
        <f t="shared" si="0"/>
        <v>0</v>
      </c>
    </row>
    <row r="28" spans="1:7" ht="20.100000000000001" customHeight="1" x14ac:dyDescent="0.2">
      <c r="A28" s="50" t="s">
        <v>43</v>
      </c>
      <c r="B28" s="48">
        <v>190704150</v>
      </c>
      <c r="C28" s="47" t="s">
        <v>57</v>
      </c>
      <c r="D28" s="12">
        <v>2</v>
      </c>
      <c r="E28" s="11"/>
      <c r="F28" s="52">
        <v>0</v>
      </c>
      <c r="G28" s="53">
        <f t="shared" si="0"/>
        <v>0</v>
      </c>
    </row>
    <row r="29" spans="1:7" ht="20.100000000000001" customHeight="1" x14ac:dyDescent="0.25">
      <c r="A29" s="50"/>
      <c r="B29" s="48"/>
      <c r="C29" s="47"/>
      <c r="D29" s="32">
        <f>SUM(D25:D28)</f>
        <v>6</v>
      </c>
      <c r="E29" s="11"/>
      <c r="F29" s="52"/>
      <c r="G29" s="53"/>
    </row>
    <row r="30" spans="1:7" ht="20.100000000000001" customHeight="1" x14ac:dyDescent="0.2">
      <c r="A30" s="50" t="s">
        <v>44</v>
      </c>
      <c r="B30" s="48">
        <v>190703552</v>
      </c>
      <c r="C30" s="47" t="s">
        <v>58</v>
      </c>
      <c r="D30" s="12">
        <v>6</v>
      </c>
      <c r="E30" s="11"/>
      <c r="F30" s="52">
        <v>0</v>
      </c>
      <c r="G30" s="53">
        <f t="shared" si="0"/>
        <v>0</v>
      </c>
    </row>
    <row r="31" spans="1:7" ht="20.100000000000001" customHeight="1" x14ac:dyDescent="0.2">
      <c r="A31" s="50" t="s">
        <v>45</v>
      </c>
      <c r="B31" s="48">
        <v>190703551</v>
      </c>
      <c r="C31" s="47" t="s">
        <v>59</v>
      </c>
      <c r="D31" s="12">
        <v>6</v>
      </c>
      <c r="E31" s="11"/>
      <c r="F31" s="52">
        <v>0</v>
      </c>
      <c r="G31" s="53">
        <f t="shared" si="0"/>
        <v>0</v>
      </c>
    </row>
    <row r="32" spans="1:7" ht="20.100000000000001" customHeight="1" x14ac:dyDescent="0.2">
      <c r="A32" s="50" t="s">
        <v>46</v>
      </c>
      <c r="B32" s="48">
        <v>2100004807</v>
      </c>
      <c r="C32" s="47" t="s">
        <v>60</v>
      </c>
      <c r="D32" s="12">
        <v>6</v>
      </c>
      <c r="E32" s="11"/>
      <c r="F32" s="52">
        <v>0</v>
      </c>
      <c r="G32" s="53">
        <f t="shared" si="0"/>
        <v>0</v>
      </c>
    </row>
    <row r="33" spans="1:7" ht="20.100000000000001" customHeight="1" x14ac:dyDescent="0.2">
      <c r="A33" s="50" t="s">
        <v>47</v>
      </c>
      <c r="B33" s="48">
        <v>2100010641</v>
      </c>
      <c r="C33" s="47" t="s">
        <v>61</v>
      </c>
      <c r="D33" s="12">
        <v>6</v>
      </c>
      <c r="E33" s="11"/>
      <c r="F33" s="52">
        <v>0</v>
      </c>
      <c r="G33" s="53">
        <f t="shared" si="0"/>
        <v>0</v>
      </c>
    </row>
    <row r="34" spans="1:7" ht="20.100000000000001" customHeight="1" x14ac:dyDescent="0.2">
      <c r="A34" s="50" t="s">
        <v>48</v>
      </c>
      <c r="B34" s="48" t="s">
        <v>62</v>
      </c>
      <c r="C34" s="47" t="s">
        <v>63</v>
      </c>
      <c r="D34" s="12">
        <v>6</v>
      </c>
      <c r="E34" s="11"/>
      <c r="F34" s="52">
        <v>0</v>
      </c>
      <c r="G34" s="53">
        <f t="shared" si="0"/>
        <v>0</v>
      </c>
    </row>
    <row r="35" spans="1:7" ht="20.100000000000001" customHeight="1" x14ac:dyDescent="0.2">
      <c r="A35" s="50" t="s">
        <v>49</v>
      </c>
      <c r="B35" s="48" t="s">
        <v>64</v>
      </c>
      <c r="C35" s="47" t="s">
        <v>65</v>
      </c>
      <c r="D35" s="12">
        <v>0</v>
      </c>
      <c r="E35" s="11"/>
      <c r="F35" s="52">
        <v>0</v>
      </c>
      <c r="G35" s="53">
        <f t="shared" si="0"/>
        <v>0</v>
      </c>
    </row>
    <row r="36" spans="1:7" ht="20.100000000000001" customHeight="1" x14ac:dyDescent="0.2">
      <c r="A36" s="50" t="s">
        <v>50</v>
      </c>
      <c r="B36" s="48" t="s">
        <v>66</v>
      </c>
      <c r="C36" s="47" t="s">
        <v>116</v>
      </c>
      <c r="D36" s="12">
        <v>6</v>
      </c>
      <c r="E36" s="11"/>
      <c r="F36" s="52">
        <v>0</v>
      </c>
      <c r="G36" s="53">
        <f t="shared" si="0"/>
        <v>0</v>
      </c>
    </row>
    <row r="37" spans="1:7" ht="20.100000000000001" customHeight="1" x14ac:dyDescent="0.2">
      <c r="A37" s="50" t="s">
        <v>51</v>
      </c>
      <c r="B37" s="48" t="s">
        <v>67</v>
      </c>
      <c r="C37" s="47" t="s">
        <v>68</v>
      </c>
      <c r="D37" s="12">
        <v>6</v>
      </c>
      <c r="E37" s="11"/>
      <c r="F37" s="52">
        <v>0</v>
      </c>
      <c r="G37" s="53">
        <f t="shared" si="0"/>
        <v>0</v>
      </c>
    </row>
    <row r="38" spans="1:7" ht="20.100000000000001" customHeight="1" x14ac:dyDescent="0.2">
      <c r="A38" s="50" t="s">
        <v>17</v>
      </c>
      <c r="B38" s="48" t="s">
        <v>69</v>
      </c>
      <c r="C38" s="47" t="s">
        <v>70</v>
      </c>
      <c r="D38" s="12">
        <v>3</v>
      </c>
      <c r="E38" s="11"/>
      <c r="F38" s="52">
        <v>0</v>
      </c>
      <c r="G38" s="53">
        <f t="shared" si="0"/>
        <v>0</v>
      </c>
    </row>
    <row r="39" spans="1:7" ht="20.100000000000001" customHeight="1" x14ac:dyDescent="0.2">
      <c r="A39" s="50" t="s">
        <v>52</v>
      </c>
      <c r="B39" s="48" t="s">
        <v>71</v>
      </c>
      <c r="C39" s="47" t="s">
        <v>72</v>
      </c>
      <c r="D39" s="12">
        <v>3</v>
      </c>
      <c r="E39" s="11"/>
      <c r="F39" s="52">
        <v>0</v>
      </c>
      <c r="G39" s="53">
        <f t="shared" si="0"/>
        <v>0</v>
      </c>
    </row>
    <row r="40" spans="1:7" ht="20.100000000000001" customHeight="1" x14ac:dyDescent="0.2">
      <c r="A40" s="50" t="s">
        <v>18</v>
      </c>
      <c r="B40" s="48" t="s">
        <v>73</v>
      </c>
      <c r="C40" s="47" t="s">
        <v>74</v>
      </c>
      <c r="D40" s="12">
        <v>3</v>
      </c>
      <c r="E40" s="11"/>
      <c r="F40" s="52">
        <v>0</v>
      </c>
      <c r="G40" s="53">
        <f t="shared" si="0"/>
        <v>0</v>
      </c>
    </row>
    <row r="41" spans="1:7" ht="20.100000000000001" customHeight="1" x14ac:dyDescent="0.2">
      <c r="A41" s="50" t="s">
        <v>53</v>
      </c>
      <c r="B41" s="48" t="s">
        <v>75</v>
      </c>
      <c r="C41" s="47" t="s">
        <v>76</v>
      </c>
      <c r="D41" s="12">
        <v>3</v>
      </c>
      <c r="E41" s="11"/>
      <c r="F41" s="52">
        <v>0</v>
      </c>
      <c r="G41" s="53">
        <f t="shared" si="0"/>
        <v>0</v>
      </c>
    </row>
    <row r="42" spans="1:7" ht="20.100000000000001" customHeight="1" x14ac:dyDescent="0.2">
      <c r="A42" s="50" t="s">
        <v>19</v>
      </c>
      <c r="B42" s="48">
        <v>2100081475</v>
      </c>
      <c r="C42" s="47" t="s">
        <v>77</v>
      </c>
      <c r="D42" s="12">
        <v>3</v>
      </c>
      <c r="E42" s="11"/>
      <c r="F42" s="52">
        <v>0</v>
      </c>
      <c r="G42" s="53">
        <f t="shared" si="0"/>
        <v>0</v>
      </c>
    </row>
    <row r="43" spans="1:7" ht="20.100000000000001" customHeight="1" x14ac:dyDescent="0.2">
      <c r="A43" s="50" t="s">
        <v>117</v>
      </c>
      <c r="B43" s="48"/>
      <c r="C43" s="47" t="s">
        <v>118</v>
      </c>
      <c r="D43" s="12">
        <v>0</v>
      </c>
      <c r="E43" s="11"/>
      <c r="F43" s="52">
        <v>0</v>
      </c>
      <c r="G43" s="53">
        <f t="shared" si="0"/>
        <v>0</v>
      </c>
    </row>
    <row r="44" spans="1:7" ht="20.100000000000001" customHeight="1" x14ac:dyDescent="0.2">
      <c r="A44" s="50" t="s">
        <v>54</v>
      </c>
      <c r="B44" s="48">
        <v>190703540</v>
      </c>
      <c r="C44" s="47" t="s">
        <v>78</v>
      </c>
      <c r="D44" s="12">
        <v>2</v>
      </c>
      <c r="E44" s="11"/>
      <c r="F44" s="52">
        <v>0</v>
      </c>
      <c r="G44" s="53">
        <f t="shared" si="0"/>
        <v>0</v>
      </c>
    </row>
    <row r="45" spans="1:7" ht="20.100000000000001" customHeight="1" x14ac:dyDescent="0.2">
      <c r="A45" s="50" t="s">
        <v>119</v>
      </c>
      <c r="B45" s="48"/>
      <c r="C45" s="47" t="s">
        <v>120</v>
      </c>
      <c r="D45" s="12">
        <v>0</v>
      </c>
      <c r="E45" s="11"/>
      <c r="F45" s="52">
        <v>0</v>
      </c>
      <c r="G45" s="53">
        <f t="shared" si="0"/>
        <v>0</v>
      </c>
    </row>
    <row r="46" spans="1:7" ht="20.100000000000001" customHeight="1" x14ac:dyDescent="0.2">
      <c r="A46" s="50" t="s">
        <v>55</v>
      </c>
      <c r="B46" s="48"/>
      <c r="C46" s="47" t="s">
        <v>79</v>
      </c>
      <c r="D46" s="12">
        <v>0</v>
      </c>
      <c r="E46" s="11"/>
      <c r="F46" s="52">
        <v>0</v>
      </c>
      <c r="G46" s="53">
        <f t="shared" si="0"/>
        <v>0</v>
      </c>
    </row>
    <row r="47" spans="1:7" ht="20.100000000000001" customHeight="1" x14ac:dyDescent="0.2">
      <c r="A47" s="50" t="s">
        <v>121</v>
      </c>
      <c r="B47" s="48"/>
      <c r="C47" s="47" t="s">
        <v>130</v>
      </c>
      <c r="D47" s="12">
        <v>0</v>
      </c>
      <c r="E47" s="11"/>
      <c r="F47" s="52">
        <v>0</v>
      </c>
      <c r="G47" s="53">
        <f t="shared" si="0"/>
        <v>0</v>
      </c>
    </row>
    <row r="48" spans="1:7" ht="20.100000000000001" customHeight="1" x14ac:dyDescent="0.2">
      <c r="A48" s="50" t="s">
        <v>122</v>
      </c>
      <c r="B48" s="48"/>
      <c r="C48" s="47" t="s">
        <v>131</v>
      </c>
      <c r="D48" s="12">
        <v>0</v>
      </c>
      <c r="E48" s="11"/>
      <c r="F48" s="52">
        <v>0</v>
      </c>
      <c r="G48" s="53">
        <f t="shared" si="0"/>
        <v>0</v>
      </c>
    </row>
    <row r="49" spans="1:7" ht="20.100000000000001" customHeight="1" x14ac:dyDescent="0.2">
      <c r="A49" s="50" t="s">
        <v>123</v>
      </c>
      <c r="B49" s="48"/>
      <c r="C49" s="47" t="s">
        <v>132</v>
      </c>
      <c r="D49" s="12">
        <v>0</v>
      </c>
      <c r="E49" s="11"/>
      <c r="F49" s="52">
        <v>0</v>
      </c>
      <c r="G49" s="53">
        <f t="shared" si="0"/>
        <v>0</v>
      </c>
    </row>
    <row r="50" spans="1:7" ht="20.100000000000001" customHeight="1" x14ac:dyDescent="0.2">
      <c r="A50" s="50" t="s">
        <v>124</v>
      </c>
      <c r="B50" s="48"/>
      <c r="C50" s="47" t="s">
        <v>133</v>
      </c>
      <c r="D50" s="12">
        <v>0</v>
      </c>
      <c r="E50" s="11"/>
      <c r="F50" s="52">
        <v>0</v>
      </c>
      <c r="G50" s="53">
        <f t="shared" si="0"/>
        <v>0</v>
      </c>
    </row>
    <row r="51" spans="1:7" ht="20.100000000000001" customHeight="1" x14ac:dyDescent="0.2">
      <c r="A51" s="50" t="s">
        <v>125</v>
      </c>
      <c r="B51" s="48"/>
      <c r="C51" s="47" t="s">
        <v>134</v>
      </c>
      <c r="D51" s="12">
        <v>0</v>
      </c>
      <c r="E51" s="11"/>
      <c r="F51" s="52">
        <v>0</v>
      </c>
      <c r="G51" s="53">
        <f t="shared" si="0"/>
        <v>0</v>
      </c>
    </row>
    <row r="52" spans="1:7" ht="20.100000000000001" customHeight="1" x14ac:dyDescent="0.2">
      <c r="A52" s="50" t="s">
        <v>126</v>
      </c>
      <c r="B52" s="48">
        <v>190703539</v>
      </c>
      <c r="C52" s="47" t="s">
        <v>135</v>
      </c>
      <c r="D52" s="12">
        <v>3</v>
      </c>
      <c r="E52" s="11"/>
      <c r="F52" s="52">
        <v>0</v>
      </c>
      <c r="G52" s="53">
        <f t="shared" si="0"/>
        <v>0</v>
      </c>
    </row>
    <row r="53" spans="1:7" ht="20.100000000000001" customHeight="1" x14ac:dyDescent="0.2">
      <c r="A53" s="50" t="s">
        <v>127</v>
      </c>
      <c r="B53" s="48">
        <v>190703540</v>
      </c>
      <c r="C53" s="47" t="s">
        <v>136</v>
      </c>
      <c r="D53" s="12">
        <v>3</v>
      </c>
      <c r="E53" s="11"/>
      <c r="F53" s="52">
        <v>0</v>
      </c>
      <c r="G53" s="53">
        <f t="shared" si="0"/>
        <v>0</v>
      </c>
    </row>
    <row r="54" spans="1:7" ht="20.100000000000001" customHeight="1" x14ac:dyDescent="0.2">
      <c r="A54" s="50" t="s">
        <v>128</v>
      </c>
      <c r="B54" s="48">
        <v>190703542</v>
      </c>
      <c r="C54" s="47" t="s">
        <v>137</v>
      </c>
      <c r="D54" s="12">
        <v>2</v>
      </c>
      <c r="E54" s="11"/>
      <c r="F54" s="52">
        <v>0</v>
      </c>
      <c r="G54" s="53">
        <f t="shared" si="0"/>
        <v>0</v>
      </c>
    </row>
    <row r="55" spans="1:7" ht="20.100000000000001" customHeight="1" x14ac:dyDescent="0.2">
      <c r="A55" s="50" t="s">
        <v>129</v>
      </c>
      <c r="B55" s="48">
        <v>190703544</v>
      </c>
      <c r="C55" s="47" t="s">
        <v>138</v>
      </c>
      <c r="D55" s="12">
        <v>3</v>
      </c>
      <c r="E55" s="11"/>
      <c r="F55" s="52">
        <v>0</v>
      </c>
      <c r="G55" s="53">
        <f t="shared" si="0"/>
        <v>0</v>
      </c>
    </row>
    <row r="56" spans="1:7" ht="20.100000000000001" customHeight="1" x14ac:dyDescent="0.25">
      <c r="A56" s="50"/>
      <c r="B56" s="48"/>
      <c r="C56" s="47"/>
      <c r="D56" s="32">
        <f>SUM(D30:D55)</f>
        <v>70</v>
      </c>
      <c r="E56" s="11"/>
      <c r="F56" s="52"/>
      <c r="G56" s="53"/>
    </row>
    <row r="57" spans="1:7" ht="20.100000000000001" customHeight="1" x14ac:dyDescent="0.2">
      <c r="A57" s="48" t="s">
        <v>141</v>
      </c>
      <c r="B57" s="48">
        <v>190703564</v>
      </c>
      <c r="C57" s="47" t="s">
        <v>139</v>
      </c>
      <c r="D57" s="12">
        <v>8</v>
      </c>
      <c r="E57" s="11"/>
      <c r="F57" s="52">
        <v>0</v>
      </c>
      <c r="G57" s="53">
        <f t="shared" si="0"/>
        <v>0</v>
      </c>
    </row>
    <row r="58" spans="1:7" ht="20.100000000000001" customHeight="1" x14ac:dyDescent="0.2">
      <c r="A58" s="48" t="s">
        <v>142</v>
      </c>
      <c r="B58" s="48">
        <v>190703563</v>
      </c>
      <c r="C58" s="47" t="s">
        <v>140</v>
      </c>
      <c r="D58" s="12">
        <v>8</v>
      </c>
      <c r="E58" s="11"/>
      <c r="F58" s="52">
        <v>0</v>
      </c>
      <c r="G58" s="53">
        <f t="shared" si="0"/>
        <v>0</v>
      </c>
    </row>
    <row r="59" spans="1:7" ht="20.100000000000001" customHeight="1" x14ac:dyDescent="0.2">
      <c r="A59" s="48" t="s">
        <v>143</v>
      </c>
      <c r="B59" s="48">
        <v>2100022697</v>
      </c>
      <c r="C59" s="47" t="s">
        <v>80</v>
      </c>
      <c r="D59" s="12">
        <v>8</v>
      </c>
      <c r="E59" s="11"/>
      <c r="F59" s="52">
        <v>0</v>
      </c>
      <c r="G59" s="53">
        <f t="shared" si="0"/>
        <v>0</v>
      </c>
    </row>
    <row r="60" spans="1:7" ht="20.100000000000001" customHeight="1" x14ac:dyDescent="0.2">
      <c r="A60" s="48" t="s">
        <v>144</v>
      </c>
      <c r="B60" s="48">
        <v>190703561</v>
      </c>
      <c r="C60" s="47" t="s">
        <v>81</v>
      </c>
      <c r="D60" s="12">
        <v>8</v>
      </c>
      <c r="E60" s="11"/>
      <c r="F60" s="52">
        <v>0</v>
      </c>
      <c r="G60" s="53">
        <f t="shared" si="0"/>
        <v>0</v>
      </c>
    </row>
    <row r="61" spans="1:7" ht="20.100000000000001" customHeight="1" x14ac:dyDescent="0.2">
      <c r="A61" s="48" t="s">
        <v>145</v>
      </c>
      <c r="B61" s="48">
        <v>2100028611</v>
      </c>
      <c r="C61" s="47" t="s">
        <v>82</v>
      </c>
      <c r="D61" s="12">
        <v>0</v>
      </c>
      <c r="E61" s="11"/>
      <c r="F61" s="52">
        <v>0</v>
      </c>
      <c r="G61" s="53">
        <f t="shared" si="0"/>
        <v>0</v>
      </c>
    </row>
    <row r="62" spans="1:7" ht="20.100000000000001" customHeight="1" x14ac:dyDescent="0.2">
      <c r="A62" s="48" t="s">
        <v>146</v>
      </c>
      <c r="B62" s="48" t="s">
        <v>83</v>
      </c>
      <c r="C62" s="47" t="s">
        <v>84</v>
      </c>
      <c r="D62" s="12">
        <v>8</v>
      </c>
      <c r="E62" s="11"/>
      <c r="F62" s="52">
        <v>0</v>
      </c>
      <c r="G62" s="53">
        <f t="shared" si="0"/>
        <v>0</v>
      </c>
    </row>
    <row r="63" spans="1:7" ht="20.100000000000001" customHeight="1" x14ac:dyDescent="0.2">
      <c r="A63" s="48" t="s">
        <v>147</v>
      </c>
      <c r="B63" s="48">
        <v>2100010645</v>
      </c>
      <c r="C63" s="47" t="s">
        <v>85</v>
      </c>
      <c r="D63" s="12">
        <v>8</v>
      </c>
      <c r="E63" s="11"/>
      <c r="F63" s="52">
        <v>0</v>
      </c>
      <c r="G63" s="53">
        <f t="shared" si="0"/>
        <v>0</v>
      </c>
    </row>
    <row r="64" spans="1:7" ht="20.100000000000001" customHeight="1" x14ac:dyDescent="0.2">
      <c r="A64" s="48" t="s">
        <v>148</v>
      </c>
      <c r="B64" s="48">
        <v>2100007516</v>
      </c>
      <c r="C64" s="47" t="s">
        <v>86</v>
      </c>
      <c r="D64" s="12">
        <v>8</v>
      </c>
      <c r="E64" s="11"/>
      <c r="F64" s="52">
        <v>0</v>
      </c>
      <c r="G64" s="53">
        <f t="shared" si="0"/>
        <v>0</v>
      </c>
    </row>
    <row r="65" spans="1:7" ht="20.100000000000001" customHeight="1" x14ac:dyDescent="0.2">
      <c r="A65" s="48" t="s">
        <v>149</v>
      </c>
      <c r="B65" s="48" t="s">
        <v>87</v>
      </c>
      <c r="C65" s="47" t="s">
        <v>88</v>
      </c>
      <c r="D65" s="12">
        <v>4</v>
      </c>
      <c r="E65" s="11"/>
      <c r="F65" s="52">
        <v>0</v>
      </c>
      <c r="G65" s="53">
        <f t="shared" si="0"/>
        <v>0</v>
      </c>
    </row>
    <row r="66" spans="1:7" ht="20.100000000000001" customHeight="1" x14ac:dyDescent="0.2">
      <c r="A66" s="48" t="s">
        <v>150</v>
      </c>
      <c r="B66" s="48" t="s">
        <v>89</v>
      </c>
      <c r="C66" s="47" t="s">
        <v>90</v>
      </c>
      <c r="D66" s="12">
        <v>4</v>
      </c>
      <c r="E66" s="11"/>
      <c r="F66" s="52">
        <v>0</v>
      </c>
      <c r="G66" s="53">
        <f t="shared" si="0"/>
        <v>0</v>
      </c>
    </row>
    <row r="67" spans="1:7" ht="20.100000000000001" customHeight="1" x14ac:dyDescent="0.2">
      <c r="A67" s="48" t="s">
        <v>151</v>
      </c>
      <c r="B67" s="48">
        <v>2100023365</v>
      </c>
      <c r="C67" s="47" t="s">
        <v>91</v>
      </c>
      <c r="D67" s="12">
        <v>4</v>
      </c>
      <c r="E67" s="11"/>
      <c r="F67" s="52">
        <v>0</v>
      </c>
      <c r="G67" s="53">
        <f t="shared" si="0"/>
        <v>0</v>
      </c>
    </row>
    <row r="68" spans="1:7" ht="20.100000000000001" customHeight="1" x14ac:dyDescent="0.2">
      <c r="A68" s="48" t="s">
        <v>152</v>
      </c>
      <c r="B68" s="48" t="s">
        <v>92</v>
      </c>
      <c r="C68" s="47" t="s">
        <v>93</v>
      </c>
      <c r="D68" s="12">
        <v>4</v>
      </c>
      <c r="E68" s="11"/>
      <c r="F68" s="52">
        <v>0</v>
      </c>
      <c r="G68" s="53">
        <f t="shared" si="0"/>
        <v>0</v>
      </c>
    </row>
    <row r="69" spans="1:7" ht="20.100000000000001" customHeight="1" x14ac:dyDescent="0.2">
      <c r="A69" s="48" t="s">
        <v>153</v>
      </c>
      <c r="B69" s="48" t="s">
        <v>94</v>
      </c>
      <c r="C69" s="47" t="s">
        <v>95</v>
      </c>
      <c r="D69" s="12">
        <v>4</v>
      </c>
      <c r="E69" s="11"/>
      <c r="F69" s="52">
        <v>0</v>
      </c>
      <c r="G69" s="53">
        <f t="shared" si="0"/>
        <v>0</v>
      </c>
    </row>
    <row r="70" spans="1:7" ht="20.100000000000001" customHeight="1" x14ac:dyDescent="0.2">
      <c r="A70" s="48" t="s">
        <v>154</v>
      </c>
      <c r="B70" s="48" t="s">
        <v>96</v>
      </c>
      <c r="C70" s="47" t="s">
        <v>97</v>
      </c>
      <c r="D70" s="12">
        <v>4</v>
      </c>
      <c r="E70" s="11"/>
      <c r="F70" s="52">
        <v>0</v>
      </c>
      <c r="G70" s="53">
        <f t="shared" si="0"/>
        <v>0</v>
      </c>
    </row>
    <row r="71" spans="1:7" ht="20.100000000000001" customHeight="1" x14ac:dyDescent="0.2">
      <c r="A71" s="48" t="s">
        <v>154</v>
      </c>
      <c r="B71" s="48">
        <v>2100026468</v>
      </c>
      <c r="C71" s="47" t="s">
        <v>97</v>
      </c>
      <c r="D71" s="12">
        <v>2</v>
      </c>
      <c r="E71" s="11"/>
      <c r="F71" s="52">
        <v>0</v>
      </c>
      <c r="G71" s="53">
        <f t="shared" si="0"/>
        <v>0</v>
      </c>
    </row>
    <row r="72" spans="1:7" ht="20.100000000000001" customHeight="1" x14ac:dyDescent="0.2">
      <c r="A72" s="48" t="s">
        <v>155</v>
      </c>
      <c r="B72" s="48" t="s">
        <v>98</v>
      </c>
      <c r="C72" s="47" t="s">
        <v>99</v>
      </c>
      <c r="D72" s="12">
        <v>4</v>
      </c>
      <c r="E72" s="11"/>
      <c r="F72" s="52">
        <v>0</v>
      </c>
      <c r="G72" s="53">
        <f t="shared" si="0"/>
        <v>0</v>
      </c>
    </row>
    <row r="73" spans="1:7" ht="20.100000000000001" customHeight="1" x14ac:dyDescent="0.2">
      <c r="A73" s="48" t="s">
        <v>156</v>
      </c>
      <c r="B73" s="48" t="s">
        <v>100</v>
      </c>
      <c r="C73" s="47" t="s">
        <v>101</v>
      </c>
      <c r="D73" s="12">
        <v>4</v>
      </c>
      <c r="E73" s="11"/>
      <c r="F73" s="52">
        <v>0</v>
      </c>
      <c r="G73" s="53">
        <f t="shared" si="0"/>
        <v>0</v>
      </c>
    </row>
    <row r="74" spans="1:7" ht="20.100000000000001" customHeight="1" x14ac:dyDescent="0.2">
      <c r="A74" s="48" t="s">
        <v>157</v>
      </c>
      <c r="B74" s="48" t="s">
        <v>102</v>
      </c>
      <c r="C74" s="47" t="s">
        <v>103</v>
      </c>
      <c r="D74" s="12">
        <v>4</v>
      </c>
      <c r="E74" s="11"/>
      <c r="F74" s="52">
        <v>0</v>
      </c>
      <c r="G74" s="53">
        <f t="shared" si="0"/>
        <v>0</v>
      </c>
    </row>
    <row r="75" spans="1:7" ht="20.100000000000001" customHeight="1" x14ac:dyDescent="0.25">
      <c r="A75" s="48"/>
      <c r="B75" s="48"/>
      <c r="C75" s="49"/>
      <c r="D75" s="32">
        <f>SUM(D57:D74)</f>
        <v>94</v>
      </c>
      <c r="E75" s="11"/>
      <c r="F75" s="13"/>
      <c r="G75" s="13"/>
    </row>
    <row r="76" spans="1:7" ht="20.100000000000001" customHeight="1" x14ac:dyDescent="0.25">
      <c r="B76" s="14"/>
      <c r="C76" s="15"/>
      <c r="D76" s="15"/>
      <c r="E76" s="15"/>
      <c r="F76" s="89" t="s">
        <v>20</v>
      </c>
      <c r="G76" s="33">
        <f>SUM(G26:G74)</f>
        <v>0</v>
      </c>
    </row>
    <row r="77" spans="1:7" ht="20.100000000000001" customHeight="1" x14ac:dyDescent="0.25">
      <c r="A77" s="37"/>
      <c r="B77" s="17"/>
      <c r="C77" s="17"/>
      <c r="D77" s="17"/>
      <c r="E77" s="17"/>
      <c r="F77" s="89" t="s">
        <v>175</v>
      </c>
      <c r="G77" s="16">
        <f>+G76*0.15</f>
        <v>0</v>
      </c>
    </row>
    <row r="78" spans="1:7" ht="20.100000000000001" customHeight="1" x14ac:dyDescent="0.25">
      <c r="A78" s="38"/>
      <c r="B78" s="18"/>
      <c r="C78" s="18"/>
      <c r="D78" s="19"/>
      <c r="E78" s="19"/>
      <c r="F78" s="89" t="s">
        <v>21</v>
      </c>
      <c r="G78" s="16">
        <f>+G76+G77</f>
        <v>0</v>
      </c>
    </row>
    <row r="79" spans="1:7" ht="20.100000000000001" customHeight="1" x14ac:dyDescent="0.25">
      <c r="A79" s="87"/>
      <c r="B79" s="87"/>
      <c r="C79" s="87"/>
      <c r="D79" s="87"/>
      <c r="E79" s="87"/>
      <c r="F79" s="87"/>
      <c r="G79" s="87"/>
    </row>
    <row r="80" spans="1:7" ht="20.100000000000001" customHeight="1" x14ac:dyDescent="0.25">
      <c r="A80" s="38"/>
      <c r="B80" s="19"/>
      <c r="C80" s="19"/>
      <c r="D80" s="19"/>
      <c r="E80" s="19"/>
      <c r="F80" s="19"/>
      <c r="G80" s="19"/>
    </row>
    <row r="81" spans="1:7" ht="20.100000000000001" customHeight="1" x14ac:dyDescent="0.25">
      <c r="A81" s="38"/>
      <c r="B81" s="19"/>
      <c r="C81" s="19"/>
      <c r="D81" s="19"/>
      <c r="E81" s="19"/>
      <c r="F81" s="19"/>
      <c r="G81" s="19"/>
    </row>
    <row r="82" spans="1:7" ht="20.100000000000001" customHeight="1" x14ac:dyDescent="0.25">
      <c r="A82" s="38"/>
      <c r="B82" s="20"/>
      <c r="C82" s="21" t="s">
        <v>29</v>
      </c>
      <c r="D82" s="19"/>
      <c r="E82" s="19"/>
      <c r="F82" s="19"/>
      <c r="G82" s="19"/>
    </row>
    <row r="83" spans="1:7" ht="20.100000000000001" customHeight="1" x14ac:dyDescent="0.25">
      <c r="A83" s="38"/>
      <c r="B83" s="22" t="s">
        <v>22</v>
      </c>
      <c r="C83" s="22" t="s">
        <v>23</v>
      </c>
      <c r="D83" s="19"/>
      <c r="E83" s="19"/>
      <c r="F83" s="19"/>
      <c r="G83" s="19"/>
    </row>
    <row r="84" spans="1:7" ht="20.100000000000001" customHeight="1" x14ac:dyDescent="0.25">
      <c r="A84" s="38"/>
      <c r="B84" s="20"/>
      <c r="C84" s="22" t="s">
        <v>25</v>
      </c>
      <c r="D84" s="25"/>
      <c r="E84" s="25"/>
      <c r="F84" s="25"/>
    </row>
    <row r="85" spans="1:7" ht="20.100000000000001" customHeight="1" x14ac:dyDescent="0.25">
      <c r="A85" s="38"/>
      <c r="B85" s="23">
        <v>1</v>
      </c>
      <c r="C85" s="24" t="s">
        <v>30</v>
      </c>
      <c r="D85" s="25"/>
      <c r="E85" s="25"/>
      <c r="F85" s="25"/>
    </row>
    <row r="86" spans="1:7" ht="20.100000000000001" customHeight="1" x14ac:dyDescent="0.25">
      <c r="A86" s="38"/>
      <c r="B86" s="23">
        <v>1</v>
      </c>
      <c r="C86" s="27" t="s">
        <v>31</v>
      </c>
      <c r="D86" s="25"/>
      <c r="E86" s="25"/>
      <c r="F86" s="25"/>
    </row>
    <row r="87" spans="1:7" ht="20.100000000000001" customHeight="1" x14ac:dyDescent="0.25">
      <c r="A87" s="38"/>
      <c r="B87" s="23">
        <v>1</v>
      </c>
      <c r="C87" s="27" t="s">
        <v>32</v>
      </c>
      <c r="D87" s="25"/>
      <c r="E87" s="25"/>
      <c r="F87" s="25"/>
    </row>
    <row r="88" spans="1:7" ht="20.100000000000001" customHeight="1" x14ac:dyDescent="0.25">
      <c r="A88" s="38"/>
      <c r="B88" s="23">
        <v>1</v>
      </c>
      <c r="C88" s="27" t="s">
        <v>33</v>
      </c>
      <c r="D88" s="25"/>
      <c r="E88" s="25"/>
      <c r="F88" s="25"/>
    </row>
    <row r="89" spans="1:7" ht="20.100000000000001" customHeight="1" x14ac:dyDescent="0.25">
      <c r="A89" s="38"/>
      <c r="B89" s="23">
        <v>1</v>
      </c>
      <c r="C89" s="27" t="s">
        <v>34</v>
      </c>
      <c r="D89" s="25"/>
      <c r="E89" s="25"/>
      <c r="F89" s="25"/>
    </row>
    <row r="90" spans="1:7" ht="20.100000000000001" customHeight="1" x14ac:dyDescent="0.25">
      <c r="A90" s="38"/>
      <c r="B90" s="23">
        <v>3</v>
      </c>
      <c r="C90" s="27" t="s">
        <v>35</v>
      </c>
      <c r="D90" s="25"/>
      <c r="E90" s="25"/>
      <c r="F90" s="25"/>
    </row>
    <row r="91" spans="1:7" ht="20.100000000000001" customHeight="1" x14ac:dyDescent="0.25">
      <c r="A91" s="38"/>
      <c r="B91" s="23">
        <v>1</v>
      </c>
      <c r="C91" s="27" t="s">
        <v>36</v>
      </c>
      <c r="D91" s="25"/>
      <c r="E91" s="25"/>
      <c r="F91" s="25"/>
    </row>
    <row r="92" spans="1:7" ht="20.100000000000001" customHeight="1" x14ac:dyDescent="0.25">
      <c r="A92" s="38"/>
      <c r="B92" s="23">
        <v>2</v>
      </c>
      <c r="C92" s="27" t="s">
        <v>37</v>
      </c>
      <c r="D92" s="25"/>
      <c r="E92" s="25"/>
      <c r="F92" s="25"/>
    </row>
    <row r="93" spans="1:7" ht="20.100000000000001" customHeight="1" x14ac:dyDescent="0.25">
      <c r="A93" s="38"/>
      <c r="B93" s="23">
        <v>3</v>
      </c>
      <c r="C93" s="27" t="s">
        <v>38</v>
      </c>
      <c r="D93" s="25"/>
      <c r="E93" s="25"/>
      <c r="F93" s="25"/>
    </row>
    <row r="94" spans="1:7" ht="20.100000000000001" customHeight="1" x14ac:dyDescent="0.25">
      <c r="A94" s="38"/>
      <c r="B94" s="23">
        <v>1</v>
      </c>
      <c r="C94" s="27" t="s">
        <v>39</v>
      </c>
      <c r="D94" s="25"/>
      <c r="E94" s="25"/>
      <c r="F94" s="25"/>
    </row>
    <row r="95" spans="1:7" ht="20.100000000000001" customHeight="1" x14ac:dyDescent="0.25">
      <c r="A95" s="38"/>
      <c r="B95" s="23">
        <v>1</v>
      </c>
      <c r="C95" s="27" t="s">
        <v>40</v>
      </c>
      <c r="D95" s="25"/>
      <c r="E95" s="25"/>
      <c r="F95" s="25"/>
    </row>
    <row r="96" spans="1:7" ht="20.100000000000001" customHeight="1" x14ac:dyDescent="0.25">
      <c r="A96" s="38"/>
      <c r="B96" s="23">
        <v>1</v>
      </c>
      <c r="C96" s="27" t="s">
        <v>41</v>
      </c>
      <c r="D96" s="25"/>
      <c r="E96" s="25"/>
      <c r="F96" s="25"/>
    </row>
    <row r="97" spans="1:6" ht="20.100000000000001" customHeight="1" x14ac:dyDescent="0.25">
      <c r="A97" s="38"/>
      <c r="B97" s="23">
        <v>1</v>
      </c>
      <c r="C97" s="27" t="s">
        <v>42</v>
      </c>
      <c r="D97" s="25"/>
      <c r="E97" s="25"/>
      <c r="F97" s="25"/>
    </row>
    <row r="98" spans="1:6" ht="20.100000000000001" customHeight="1" x14ac:dyDescent="0.25">
      <c r="A98" s="38"/>
      <c r="B98" s="23"/>
      <c r="C98" s="27" t="s">
        <v>24</v>
      </c>
      <c r="D98" s="25"/>
      <c r="E98" s="25"/>
      <c r="F98" s="25"/>
    </row>
    <row r="99" spans="1:6" ht="20.100000000000001" customHeight="1" x14ac:dyDescent="0.25">
      <c r="A99" s="38"/>
      <c r="B99" s="22">
        <f>SUM(B85:B98)</f>
        <v>18</v>
      </c>
      <c r="C99" s="28"/>
      <c r="D99" s="26"/>
      <c r="E99" s="26"/>
      <c r="F99" s="26"/>
    </row>
    <row r="100" spans="1:6" ht="20.100000000000001" customHeight="1" x14ac:dyDescent="0.25">
      <c r="A100" s="38"/>
      <c r="B100" s="19"/>
      <c r="C100" s="19"/>
      <c r="D100" s="26"/>
      <c r="E100" s="26"/>
      <c r="F100" s="26"/>
    </row>
    <row r="101" spans="1:6" ht="20.100000000000001" customHeight="1" x14ac:dyDescent="0.25">
      <c r="A101" s="38"/>
      <c r="B101" s="23">
        <v>1</v>
      </c>
      <c r="C101" s="24" t="s">
        <v>26</v>
      </c>
      <c r="D101" s="26"/>
      <c r="E101" s="26"/>
      <c r="F101" s="26"/>
    </row>
    <row r="102" spans="1:6" ht="20.100000000000001" customHeight="1" x14ac:dyDescent="0.25">
      <c r="A102" s="38"/>
      <c r="B102" s="23">
        <v>2</v>
      </c>
      <c r="C102" s="24" t="s">
        <v>27</v>
      </c>
      <c r="D102" s="26"/>
      <c r="E102" s="26"/>
      <c r="F102" s="26"/>
    </row>
    <row r="103" spans="1:6" ht="20.100000000000001" customHeight="1" x14ac:dyDescent="0.25">
      <c r="A103" s="38"/>
      <c r="B103" s="22">
        <f>SUM(B101:B102)</f>
        <v>3</v>
      </c>
      <c r="C103" s="20"/>
      <c r="D103" s="26"/>
      <c r="E103" s="26"/>
      <c r="F103" s="26"/>
    </row>
    <row r="104" spans="1:6" ht="20.100000000000001" customHeight="1" x14ac:dyDescent="0.25">
      <c r="A104" s="38"/>
      <c r="B104" s="19"/>
      <c r="C104" s="19"/>
      <c r="D104" s="26"/>
      <c r="E104" s="26"/>
      <c r="F104" s="26"/>
    </row>
    <row r="105" spans="1:6" ht="20.100000000000001" customHeight="1" x14ac:dyDescent="0.25">
      <c r="A105" s="38"/>
      <c r="B105" s="19"/>
      <c r="C105" s="19"/>
      <c r="D105" s="26"/>
      <c r="E105" s="26"/>
      <c r="F105" s="26"/>
    </row>
    <row r="106" spans="1:6" ht="20.100000000000001" customHeight="1" x14ac:dyDescent="0.25">
      <c r="A106" s="38"/>
      <c r="B106" s="68" t="s">
        <v>162</v>
      </c>
      <c r="C106" s="69" t="s">
        <v>163</v>
      </c>
      <c r="D106" s="26"/>
      <c r="E106" s="26"/>
      <c r="F106" s="26"/>
    </row>
    <row r="107" spans="1:6" ht="20.100000000000001" customHeight="1" x14ac:dyDescent="0.25">
      <c r="A107" s="38"/>
      <c r="B107" s="70"/>
      <c r="C107" s="69" t="s">
        <v>164</v>
      </c>
      <c r="D107" s="26"/>
      <c r="E107" s="26"/>
      <c r="F107" s="26"/>
    </row>
    <row r="108" spans="1:6" ht="20.100000000000001" customHeight="1" x14ac:dyDescent="0.25">
      <c r="B108" s="70"/>
      <c r="C108" s="69" t="s">
        <v>165</v>
      </c>
      <c r="D108" s="26"/>
      <c r="E108" s="26"/>
      <c r="F108" s="26"/>
    </row>
    <row r="109" spans="1:6" ht="20.100000000000001" customHeight="1" x14ac:dyDescent="0.25">
      <c r="B109" s="70"/>
      <c r="C109" s="69" t="s">
        <v>166</v>
      </c>
    </row>
    <row r="110" spans="1:6" ht="20.100000000000001" customHeight="1" x14ac:dyDescent="0.25">
      <c r="B110" s="70"/>
      <c r="C110" s="69" t="s">
        <v>167</v>
      </c>
    </row>
    <row r="111" spans="1:6" ht="20.100000000000001" customHeight="1" x14ac:dyDescent="0.25">
      <c r="A111" s="39"/>
      <c r="B111" s="70"/>
      <c r="C111" s="69"/>
    </row>
    <row r="112" spans="1:6" ht="20.100000000000001" customHeight="1" x14ac:dyDescent="0.25">
      <c r="A112" s="39"/>
      <c r="B112" s="71" t="s">
        <v>109</v>
      </c>
      <c r="C112" s="72" t="s">
        <v>168</v>
      </c>
    </row>
    <row r="113" spans="1:3" ht="20.100000000000001" customHeight="1" x14ac:dyDescent="0.25">
      <c r="A113" s="39"/>
      <c r="B113" s="71"/>
      <c r="C113" s="72" t="s">
        <v>169</v>
      </c>
    </row>
    <row r="114" spans="1:3" ht="20.100000000000001" customHeight="1" x14ac:dyDescent="0.25">
      <c r="A114" s="39"/>
      <c r="B114" s="71"/>
      <c r="C114" s="72" t="s">
        <v>170</v>
      </c>
    </row>
    <row r="115" spans="1:3" ht="20.100000000000001" customHeight="1" x14ac:dyDescent="0.25">
      <c r="A115" s="39"/>
      <c r="B115" s="73"/>
      <c r="C115" s="74"/>
    </row>
    <row r="116" spans="1:3" ht="20.100000000000001" customHeight="1" x14ac:dyDescent="0.25">
      <c r="A116" s="39"/>
      <c r="B116" s="73"/>
      <c r="C116" s="74"/>
    </row>
    <row r="117" spans="1:3" ht="20.100000000000001" customHeight="1" x14ac:dyDescent="0.25">
      <c r="A117" s="34"/>
      <c r="B117"/>
      <c r="C117" s="8"/>
    </row>
    <row r="118" spans="1:3" ht="20.100000000000001" customHeight="1" x14ac:dyDescent="0.25">
      <c r="A118" s="34"/>
      <c r="C118" s="8"/>
    </row>
    <row r="119" spans="1:3" ht="20.100000000000001" customHeight="1" x14ac:dyDescent="0.25">
      <c r="A119" s="39"/>
      <c r="C119" s="8"/>
    </row>
    <row r="120" spans="1:3" ht="20.100000000000001" customHeight="1" thickBot="1" x14ac:dyDescent="0.3">
      <c r="A120" s="39"/>
      <c r="B120" s="3" t="s">
        <v>171</v>
      </c>
      <c r="C120" s="30"/>
    </row>
    <row r="121" spans="1:3" ht="20.100000000000001" customHeight="1" x14ac:dyDescent="0.25">
      <c r="A121" s="29"/>
      <c r="B121"/>
      <c r="C121"/>
    </row>
    <row r="122" spans="1:3" ht="20.100000000000001" customHeight="1" x14ac:dyDescent="0.25">
      <c r="A122" s="39"/>
      <c r="B122"/>
      <c r="C122"/>
    </row>
    <row r="123" spans="1:3" ht="20.100000000000001" customHeight="1" thickBot="1" x14ac:dyDescent="0.25">
      <c r="B123" s="3" t="s">
        <v>172</v>
      </c>
      <c r="C123" s="30"/>
    </row>
    <row r="124" spans="1:3" ht="20.100000000000001" customHeight="1" x14ac:dyDescent="0.2">
      <c r="B124" s="3"/>
    </row>
    <row r="125" spans="1:3" ht="20.100000000000001" customHeight="1" x14ac:dyDescent="0.2">
      <c r="B125" s="3"/>
    </row>
    <row r="126" spans="1:3" ht="20.100000000000001" customHeight="1" x14ac:dyDescent="0.25">
      <c r="B126"/>
      <c r="C126"/>
    </row>
    <row r="127" spans="1:3" ht="20.100000000000001" customHeight="1" x14ac:dyDescent="0.25">
      <c r="B127"/>
      <c r="C127"/>
    </row>
    <row r="128" spans="1:3" ht="20.100000000000001" customHeight="1" thickBot="1" x14ac:dyDescent="0.25">
      <c r="B128" s="3" t="s">
        <v>173</v>
      </c>
      <c r="C128" s="30"/>
    </row>
    <row r="129" spans="2:3" ht="20.100000000000001" customHeight="1" x14ac:dyDescent="0.25">
      <c r="B129"/>
      <c r="C129"/>
    </row>
    <row r="130" spans="2:3" ht="20.100000000000001" customHeight="1" x14ac:dyDescent="0.25">
      <c r="B130"/>
      <c r="C130"/>
    </row>
    <row r="131" spans="2:3" ht="20.100000000000001" customHeight="1" thickBot="1" x14ac:dyDescent="0.25">
      <c r="B131" s="3" t="s">
        <v>174</v>
      </c>
      <c r="C131" s="30"/>
    </row>
    <row r="132" spans="2:3" ht="20.100000000000001" customHeight="1" x14ac:dyDescent="0.25">
      <c r="B132"/>
      <c r="C132"/>
    </row>
    <row r="133" spans="2:3" ht="20.100000000000001" customHeight="1" x14ac:dyDescent="0.25">
      <c r="B133"/>
      <c r="C133"/>
    </row>
    <row r="134" spans="2:3" ht="20.100000000000001" customHeight="1" thickBot="1" x14ac:dyDescent="0.25">
      <c r="B134" s="3" t="s">
        <v>28</v>
      </c>
      <c r="C134" s="30"/>
    </row>
  </sheetData>
  <mergeCells count="8">
    <mergeCell ref="A79:G79"/>
    <mergeCell ref="A23:G23"/>
    <mergeCell ref="A11:B11"/>
    <mergeCell ref="C2:C3"/>
    <mergeCell ref="D2:E2"/>
    <mergeCell ref="C4:C5"/>
    <mergeCell ref="D4:E4"/>
    <mergeCell ref="D5:E5"/>
  </mergeCells>
  <phoneticPr fontId="18" type="noConversion"/>
  <conditionalFormatting sqref="C27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B73:B75 B57:B70 B72 B27 A28:B2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2023-11-01T15:00:55Z</cp:lastPrinted>
  <dcterms:created xsi:type="dcterms:W3CDTF">2022-12-23T15:09:03Z</dcterms:created>
  <dcterms:modified xsi:type="dcterms:W3CDTF">2024-04-10T21:08:19Z</dcterms:modified>
</cp:coreProperties>
</file>