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2E75DA77-1674-4576-A841-B6FCC3E3E83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29" i="1"/>
  <c r="G28" i="1"/>
  <c r="G27" i="1"/>
  <c r="G26" i="1"/>
  <c r="G25" i="1"/>
  <c r="G24" i="1"/>
  <c r="G32" i="1" l="1"/>
  <c r="G33" i="1" s="1"/>
</calcChain>
</file>

<file path=xl/sharedStrings.xml><?xml version="1.0" encoding="utf-8"?>
<sst xmlns="http://schemas.openxmlformats.org/spreadsheetml/2006/main" count="77" uniqueCount="76">
  <si>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</si>
  <si>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</si>
  <si>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</si>
  <si>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</si>
  <si>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</si>
  <si>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</si>
  <si>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</si>
  <si>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</si>
  <si>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</si>
  <si>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</si>
  <si>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</si>
  <si>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</si>
  <si>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</si>
  <si>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</si>
  <si>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</si>
  <si>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</si>
  <si>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</si>
  <si>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</si>
  <si>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</si>
  <si>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</si>
  <si>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</si>
  <si>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</si>
  <si>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</si>
  <si>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</si>
  <si>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</si>
  <si>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</si>
  <si>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068905020</t>
  </si>
  <si>
    <t>H2302058</t>
  </si>
  <si>
    <t>068905520</t>
  </si>
  <si>
    <t>G2306831</t>
  </si>
  <si>
    <t>068906020</t>
  </si>
  <si>
    <t>G2302919</t>
  </si>
  <si>
    <t>068906520</t>
  </si>
  <si>
    <t>G2303276</t>
  </si>
  <si>
    <t>068907020</t>
  </si>
  <si>
    <t>G2303277</t>
  </si>
  <si>
    <t>068907520</t>
  </si>
  <si>
    <t>F2102821</t>
  </si>
  <si>
    <t xml:space="preserve">INSTRUMENTAL , TORNILLO PARA PIE PLANO TIPO 2 </t>
  </si>
  <si>
    <t>CANT</t>
  </si>
  <si>
    <t xml:space="preserve">DESCRIPCION </t>
  </si>
  <si>
    <t xml:space="preserve">PRUEBA #5 </t>
  </si>
  <si>
    <t>PRUEBA #6</t>
  </si>
  <si>
    <t>PRUEBA #7</t>
  </si>
  <si>
    <t>PRUEBA #8</t>
  </si>
  <si>
    <t>PRUEBA #9</t>
  </si>
  <si>
    <t>PRUEBA #10</t>
  </si>
  <si>
    <t>PRUEBA #11</t>
  </si>
  <si>
    <t xml:space="preserve">ATORNILLADOR UNIVERSAL </t>
  </si>
  <si>
    <t>MANGUITO DE POSICIONAMIENTO</t>
  </si>
  <si>
    <t xml:space="preserve">GUIAS DE KISNNER </t>
  </si>
  <si>
    <t xml:space="preserve">TARSAL SINUS SCREW II, #6 </t>
  </si>
  <si>
    <t>TARSAL SINUS SCREW II, #7</t>
  </si>
  <si>
    <t>TARSAL SINUS SCREW II, #8</t>
  </si>
  <si>
    <t>TARSAL SINUS SCREW II, #9</t>
  </si>
  <si>
    <t>TARSAL SINUS SCREW  II, #10</t>
  </si>
  <si>
    <t>TARSAL SINUS SCREW II, #11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</si>
  <si>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</si>
  <si>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</si>
  <si>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</si>
  <si>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</si>
  <si>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</si>
  <si>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</si>
  <si>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</si>
  <si>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</si>
  <si>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</si>
  <si>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</si>
  <si>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</si>
  <si>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</si>
  <si>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</si>
  <si>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</si>
  <si>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PRECIO UNITARIO</t>
  </si>
  <si>
    <t>PRECIO TOTAL</t>
  </si>
  <si>
    <t xml:space="preserve">SUBTOTAL </t>
  </si>
  <si>
    <t>IVA 15%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</si>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</sst>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[$-F800]dddd\,\ mmmm\ dd\,\ yyyy"/>
    <numFmt numFmtId="166" formatCode="_-[$$-240A]\ * #,##0.00_-;\-[$$-240A]\ * #,##0.00_-;_-[$$-240A]\ * &quot;-&quot;??_-;_-@_-"/>
    <numFmt numFmtId="167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14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4" borderId="0" xfId="0" applyFont="1" applyFill="1" applyAlignment="1">
      <alignment vertical="center"/>
    </xf>
    <xf numFmtId="0" fontId="7" fillId="4" borderId="0" xfId="0" applyFont="1" applyFill="1" applyAlignment="1">
      <alignment vertical="center" wrapText="1"/>
    </xf>
    <xf numFmtId="0" fontId="9" fillId="0" borderId="0" xfId="0" applyFont="1" applyAlignment="1">
      <alignment horizontal="left"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6" fillId="0" borderId="6" xfId="2" applyFont="1" applyBorder="1"/>
    <xf numFmtId="0" fontId="6" fillId="0" borderId="7" xfId="2" applyFont="1" applyBorder="1"/>
    <xf numFmtId="0" fontId="6" fillId="0" borderId="0" xfId="2" applyFont="1"/>
    <xf numFmtId="165" fontId="8" fillId="0" borderId="1" xfId="0" applyNumberFormat="1" applyFont="1" applyBorder="1" applyAlignment="1">
      <alignment horizontal="left" vertic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12" fillId="0" borderId="4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vertical="center" wrapText="1"/>
    </xf>
    <xf numFmtId="49" fontId="8" fillId="3" borderId="1" xfId="0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vertical="center"/>
    </xf>
    <xf numFmtId="49" fontId="11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6" fillId="0" borderId="0" xfId="0" applyFont="1"/>
    <xf numFmtId="0" fontId="14" fillId="0" borderId="1" xfId="0" applyFont="1" applyBorder="1" applyAlignment="1">
      <alignment horizontal="center" vertical="center"/>
    </xf>
    <xf numFmtId="0" fontId="0" fillId="0" borderId="1" xfId="0" applyBorder="1"/>
    <xf numFmtId="0" fontId="15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7" fillId="4" borderId="0" xfId="0" applyFont="1" applyFill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2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7" fillId="5" borderId="1" xfId="0" applyFont="1" applyFill="1" applyBorder="1" applyAlignment="1" applyProtection="1">
      <alignment horizontal="center" vertical="center" wrapText="1" readingOrder="1"/>
      <protection locked="0"/>
    </xf>
    <xf numFmtId="166" fontId="5" fillId="0" borderId="1" xfId="3" applyNumberFormat="1" applyFont="1" applyFill="1" applyBorder="1" applyAlignment="1">
      <alignment horizontal="center" vertical="center"/>
    </xf>
    <xf numFmtId="166" fontId="4" fillId="0" borderId="1" xfId="0" applyNumberFormat="1" applyFont="1" applyBorder="1"/>
    <xf numFmtId="167" fontId="3" fillId="0" borderId="16" xfId="2" applyNumberFormat="1" applyFont="1" applyBorder="1" applyAlignment="1">
      <alignment horizontal="right" wrapText="1"/>
    </xf>
    <xf numFmtId="167" fontId="3" fillId="0" borderId="16" xfId="18" applyNumberFormat="1" applyFont="1" applyBorder="1" applyAlignment="1">
      <alignment horizontal="right"/>
    </xf>
    <xf numFmtId="167" fontId="3" fillId="0" borderId="1" xfId="2" applyNumberFormat="1" applyFont="1" applyBorder="1" applyAlignment="1">
      <alignment horizontal="right" wrapText="1"/>
    </xf>
    <xf numFmtId="167" fontId="3" fillId="0" borderId="1" xfId="18" applyNumberFormat="1" applyFont="1" applyBorder="1" applyAlignment="1">
      <alignment horizontal="right"/>
    </xf>
  </cellXfs>
  <cellStyles count="56">
    <cellStyle name="Moneda [0] 2" xfId="3" xr:uid="{00000000-0005-0000-0000-000000000000}"/>
    <cellStyle name="Moneda [0] 2 2" xfId="11" xr:uid="{00000000-0005-0000-0000-000001000000}"/>
    <cellStyle name="Moneda [0] 2 2 2" xfId="41" xr:uid="{00000000-0005-0000-0000-000002000000}"/>
    <cellStyle name="Moneda [0] 2 3" xfId="6" xr:uid="{00000000-0005-0000-0000-000003000000}"/>
    <cellStyle name="Moneda [0] 2 3 2" xfId="35" xr:uid="{00000000-0005-0000-0000-000004000000}"/>
    <cellStyle name="Moneda [0] 2 4" xfId="31" xr:uid="{00000000-0005-0000-0000-000005000000}"/>
    <cellStyle name="Moneda [0] 3" xfId="10" xr:uid="{00000000-0005-0000-0000-000006000000}"/>
    <cellStyle name="Moneda [0] 3 2" xfId="40" xr:uid="{00000000-0005-0000-0000-000007000000}"/>
    <cellStyle name="Moneda [0] 4" xfId="5" xr:uid="{00000000-0005-0000-0000-000008000000}"/>
    <cellStyle name="Moneda [0] 4 2" xfId="34" xr:uid="{00000000-0005-0000-0000-000009000000}"/>
    <cellStyle name="Moneda 10" xfId="18" xr:uid="{00000000-0005-0000-0000-00000A000000}"/>
    <cellStyle name="Moneda 10 2" xfId="46" xr:uid="{00000000-0005-0000-0000-00000B000000}"/>
    <cellStyle name="Moneda 11" xfId="19" xr:uid="{00000000-0005-0000-0000-00000C000000}"/>
    <cellStyle name="Moneda 11 2" xfId="47" xr:uid="{00000000-0005-0000-0000-00000D000000}"/>
    <cellStyle name="Moneda 12" xfId="20" xr:uid="{00000000-0005-0000-0000-00000E000000}"/>
    <cellStyle name="Moneda 12 2" xfId="48" xr:uid="{00000000-0005-0000-0000-00000F000000}"/>
    <cellStyle name="Moneda 13" xfId="21" xr:uid="{00000000-0005-0000-0000-000010000000}"/>
    <cellStyle name="Moneda 13 2" xfId="49" xr:uid="{00000000-0005-0000-0000-000011000000}"/>
    <cellStyle name="Moneda 14" xfId="16" xr:uid="{00000000-0005-0000-0000-000012000000}"/>
    <cellStyle name="Moneda 14 2" xfId="44" xr:uid="{00000000-0005-0000-0000-000013000000}"/>
    <cellStyle name="Moneda 15" xfId="22" xr:uid="{00000000-0005-0000-0000-000014000000}"/>
    <cellStyle name="Moneda 15 2" xfId="50" xr:uid="{00000000-0005-0000-0000-000015000000}"/>
    <cellStyle name="Moneda 16" xfId="23" xr:uid="{00000000-0005-0000-0000-000016000000}"/>
    <cellStyle name="Moneda 16 2" xfId="51" xr:uid="{00000000-0005-0000-0000-000017000000}"/>
    <cellStyle name="Moneda 17" xfId="24" xr:uid="{00000000-0005-0000-0000-000018000000}"/>
    <cellStyle name="Moneda 17 2" xfId="52" xr:uid="{00000000-0005-0000-0000-000019000000}"/>
    <cellStyle name="Moneda 18" xfId="25" xr:uid="{00000000-0005-0000-0000-00001A000000}"/>
    <cellStyle name="Moneda 18 2" xfId="53" xr:uid="{00000000-0005-0000-0000-00001B000000}"/>
    <cellStyle name="Moneda 19" xfId="26" xr:uid="{00000000-0005-0000-0000-00001C000000}"/>
    <cellStyle name="Moneda 2" xfId="9" xr:uid="{00000000-0005-0000-0000-00001D000000}"/>
    <cellStyle name="Moneda 2 2" xfId="12" xr:uid="{00000000-0005-0000-0000-00001E000000}"/>
    <cellStyle name="Moneda 2 2 2" xfId="42" xr:uid="{00000000-0005-0000-0000-00001F000000}"/>
    <cellStyle name="Moneda 2 3" xfId="39" xr:uid="{00000000-0005-0000-0000-000020000000}"/>
    <cellStyle name="Moneda 20" xfId="1" xr:uid="{00000000-0005-0000-0000-000021000000}"/>
    <cellStyle name="Moneda 21" xfId="27" xr:uid="{00000000-0005-0000-0000-000022000000}"/>
    <cellStyle name="Moneda 22" xfId="29" xr:uid="{00000000-0005-0000-0000-000023000000}"/>
    <cellStyle name="Moneda 23" xfId="28" xr:uid="{00000000-0005-0000-0000-000024000000}"/>
    <cellStyle name="Moneda 24" xfId="30" xr:uid="{00000000-0005-0000-0000-000025000000}"/>
    <cellStyle name="Moneda 25" xfId="55" xr:uid="{00000000-0005-0000-0000-000026000000}"/>
    <cellStyle name="Moneda 26" xfId="54" xr:uid="{00000000-0005-0000-0000-000027000000}"/>
    <cellStyle name="Moneda 3" xfId="8" xr:uid="{00000000-0005-0000-0000-000028000000}"/>
    <cellStyle name="Moneda 3 2" xfId="38" xr:uid="{00000000-0005-0000-0000-000029000000}"/>
    <cellStyle name="Moneda 4" xfId="13" xr:uid="{00000000-0005-0000-0000-00002A000000}"/>
    <cellStyle name="Moneda 4 2" xfId="43" xr:uid="{00000000-0005-0000-0000-00002B000000}"/>
    <cellStyle name="Moneda 5" xfId="4" xr:uid="{00000000-0005-0000-0000-00002C000000}"/>
    <cellStyle name="Moneda 5 2" xfId="33" xr:uid="{00000000-0005-0000-0000-00002D000000}"/>
    <cellStyle name="Moneda 6" xfId="14" xr:uid="{00000000-0005-0000-0000-00002E000000}"/>
    <cellStyle name="Moneda 6 2" xfId="32" xr:uid="{00000000-0005-0000-0000-00002F000000}"/>
    <cellStyle name="Moneda 7" xfId="15" xr:uid="{00000000-0005-0000-0000-000030000000}"/>
    <cellStyle name="Moneda 7 2" xfId="36" xr:uid="{00000000-0005-0000-0000-000031000000}"/>
    <cellStyle name="Moneda 8" xfId="7" xr:uid="{00000000-0005-0000-0000-000032000000}"/>
    <cellStyle name="Moneda 8 2" xfId="37" xr:uid="{00000000-0005-0000-0000-000033000000}"/>
    <cellStyle name="Moneda 9" xfId="17" xr:uid="{00000000-0005-0000-0000-000034000000}"/>
    <cellStyle name="Moneda 9 2" xfId="45" xr:uid="{00000000-0005-0000-0000-000035000000}"/>
    <cellStyle name="Normal" xfId="0" builtinId="0"/>
    <cellStyle name="Normal 2" xfId="2" xr:uid="{00000000-0005-0000-0000-00003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"/>
  <sheetViews>
    <sheetView tabSelected="1" topLeftCell="A18" zoomScale="76" zoomScaleNormal="76" workbookViewId="0">
      <selection activeCell="F37" sqref="F37"/>
    </sheetView>
  </sheetViews>
  <sheetFormatPr baseColWidth="10" defaultRowHeight="15" x14ac:dyDescent="0.25"/>
  <cols>
    <col min="1" max="1" width="17.140625" customWidth="1"/>
    <col min="2" max="2" width="15.42578125" customWidth="1"/>
    <col min="3" max="3" width="63.28515625" customWidth="1"/>
    <col min="4" max="4" width="15.7109375" customWidth="1"/>
    <col min="5" max="5" width="16" customWidth="1"/>
    <col min="6" max="6" width="14.85546875" customWidth="1"/>
    <col min="7" max="7" width="14.42578125" customWidth="1"/>
  </cols>
  <sheetData>
    <row r="1" spans="1:5" ht="16.5" thickBot="1" x14ac:dyDescent="0.3">
      <c r="A1" s="3"/>
      <c r="B1" s="4"/>
      <c r="C1" s="7"/>
      <c r="D1" s="7"/>
      <c r="E1" s="7"/>
    </row>
    <row r="2" spans="1:5" ht="15.75" thickBot="1" x14ac:dyDescent="0.3">
      <c r="A2" s="14"/>
      <c r="B2" s="15"/>
      <c r="C2" s="47" t="s">
        <v>0</v>
      </c>
      <c r="D2" s="49" t="s">
        <v>1</v>
      </c>
      <c r="E2" s="50"/>
    </row>
    <row r="3" spans="1:5" ht="15.75" thickBot="1" x14ac:dyDescent="0.3">
      <c r="A3" s="20"/>
      <c r="B3" s="21"/>
      <c r="C3" s="48"/>
      <c r="D3" s="22" t="s">
        <v>2</v>
      </c>
      <c r="E3" s="23"/>
    </row>
    <row r="4" spans="1:5" ht="15.75" thickBot="1" x14ac:dyDescent="0.3">
      <c r="A4" s="20"/>
      <c r="B4" s="21"/>
      <c r="C4" s="51" t="s">
        <v>3</v>
      </c>
      <c r="D4" s="53" t="s">
        <v>4</v>
      </c>
      <c r="E4" s="54"/>
    </row>
    <row r="5" spans="1:5" ht="18.75" thickBot="1" x14ac:dyDescent="0.3">
      <c r="A5" s="16"/>
      <c r="B5" s="17"/>
      <c r="C5" s="52"/>
      <c r="D5" s="55" t="s">
        <v>5</v>
      </c>
      <c r="E5" s="56"/>
    </row>
    <row r="6" spans="1:5" ht="18" x14ac:dyDescent="0.25">
      <c r="A6" s="18"/>
      <c r="B6" s="18"/>
      <c r="C6" s="18"/>
      <c r="D6" s="18"/>
      <c r="E6" s="18"/>
    </row>
    <row r="7" spans="1:5" ht="15.75" x14ac:dyDescent="0.25">
      <c r="A7" s="11" t="s">
        <v>6</v>
      </c>
      <c r="B7" s="11"/>
      <c r="C7" s="19"/>
      <c r="D7" s="11" t="s">
        <v>7</v>
      </c>
      <c r="E7" s="24"/>
    </row>
    <row r="8" spans="1:5" ht="15.75" x14ac:dyDescent="0.25">
      <c r="A8" s="8"/>
      <c r="B8" s="8"/>
      <c r="C8" s="8"/>
      <c r="D8" s="8"/>
      <c r="E8" s="8"/>
    </row>
    <row r="9" spans="1:5" ht="15.75" x14ac:dyDescent="0.25">
      <c r="A9" s="11" t="s">
        <v>8</v>
      </c>
      <c r="B9" s="11"/>
      <c r="C9" s="25"/>
      <c r="D9" s="12" t="s">
        <v>9</v>
      </c>
      <c r="E9" s="26"/>
    </row>
    <row r="10" spans="1:5" ht="15.75" x14ac:dyDescent="0.25">
      <c r="A10" s="8"/>
      <c r="B10" s="8"/>
      <c r="C10" s="8"/>
      <c r="D10" s="8"/>
      <c r="E10" s="8"/>
    </row>
    <row r="11" spans="1:5" ht="15.75" x14ac:dyDescent="0.25">
      <c r="A11" s="45" t="s">
        <v>10</v>
      </c>
      <c r="B11" s="46"/>
      <c r="C11" s="25"/>
      <c r="D11" s="12" t="s">
        <v>11</v>
      </c>
      <c r="E11" s="27"/>
    </row>
    <row r="12" spans="1:5" ht="15.75" x14ac:dyDescent="0.25">
      <c r="A12" s="8"/>
      <c r="B12" s="8"/>
      <c r="C12" s="8"/>
      <c r="D12" s="8"/>
      <c r="E12" s="8"/>
    </row>
    <row r="13" spans="1:5" ht="31.5" x14ac:dyDescent="0.25">
      <c r="A13" s="11" t="s">
        <v>12</v>
      </c>
      <c r="B13" s="11"/>
      <c r="C13" s="28"/>
      <c r="D13" s="12" t="s">
        <v>13</v>
      </c>
      <c r="E13" s="25" t="s">
        <v>14</v>
      </c>
    </row>
    <row r="14" spans="1:5" ht="15.75" x14ac:dyDescent="0.25">
      <c r="A14" s="8"/>
      <c r="B14" s="8"/>
      <c r="C14" s="8"/>
      <c r="D14" s="8"/>
      <c r="E14" s="8"/>
    </row>
    <row r="15" spans="1:5" ht="31.5" x14ac:dyDescent="0.25">
      <c r="A15" s="11" t="s">
        <v>15</v>
      </c>
      <c r="B15" s="11"/>
      <c r="C15" s="19"/>
      <c r="D15" s="12" t="s">
        <v>16</v>
      </c>
      <c r="E15" s="29"/>
    </row>
    <row r="16" spans="1:5" ht="15.75" x14ac:dyDescent="0.25">
      <c r="A16" s="8"/>
      <c r="B16" s="8"/>
      <c r="C16" s="8"/>
      <c r="D16" s="8"/>
      <c r="E16" s="8"/>
    </row>
    <row r="17" spans="1:7" ht="15.75" x14ac:dyDescent="0.25">
      <c r="A17" s="11" t="s">
        <v>17</v>
      </c>
      <c r="B17" s="11"/>
      <c r="C17" s="25"/>
      <c r="D17" s="9"/>
      <c r="E17" s="10"/>
    </row>
    <row r="18" spans="1:7" ht="15.75" x14ac:dyDescent="0.25">
      <c r="A18" s="8"/>
      <c r="B18" s="8"/>
      <c r="C18" s="8"/>
      <c r="D18" s="8"/>
      <c r="E18" s="8"/>
    </row>
    <row r="19" spans="1:7" ht="31.5" x14ac:dyDescent="0.25">
      <c r="A19" s="11" t="s">
        <v>18</v>
      </c>
      <c r="B19" s="11"/>
      <c r="C19" s="25"/>
      <c r="D19" s="12" t="s">
        <v>19</v>
      </c>
      <c r="E19" s="29"/>
    </row>
    <row r="20" spans="1:7" ht="15.75" x14ac:dyDescent="0.25">
      <c r="A20" s="8"/>
      <c r="B20" s="8"/>
      <c r="C20" s="8"/>
      <c r="D20" s="8"/>
      <c r="E20" s="8"/>
    </row>
    <row r="21" spans="1:7" ht="15.75" x14ac:dyDescent="0.25">
      <c r="A21" s="11" t="s">
        <v>20</v>
      </c>
      <c r="B21" s="11"/>
      <c r="C21" s="30"/>
      <c r="D21" s="31"/>
      <c r="E21" s="13"/>
    </row>
    <row r="22" spans="1:7" ht="15.75" x14ac:dyDescent="0.25">
      <c r="A22" s="6"/>
      <c r="B22" s="6"/>
      <c r="C22" s="2"/>
      <c r="D22" s="2"/>
      <c r="E22" s="2"/>
    </row>
    <row r="23" spans="1:7" ht="47.25" x14ac:dyDescent="0.25">
      <c r="A23" s="5" t="s">
        <v>21</v>
      </c>
      <c r="B23" s="5" t="s">
        <v>22</v>
      </c>
      <c r="C23" s="5" t="s">
        <v>23</v>
      </c>
      <c r="D23" s="5" t="s">
        <v>24</v>
      </c>
      <c r="E23" s="5" t="s">
        <v>25</v>
      </c>
      <c r="F23" s="57" t="s">
        <v>71</v>
      </c>
      <c r="G23" s="57" t="s">
        <v>72</v>
      </c>
    </row>
    <row r="24" spans="1:7" ht="15.75" x14ac:dyDescent="0.25">
      <c r="A24" s="36" t="s">
        <v>26</v>
      </c>
      <c r="B24" s="42" t="s">
        <v>27</v>
      </c>
      <c r="C24" s="37" t="s">
        <v>51</v>
      </c>
      <c r="D24" s="38">
        <v>4</v>
      </c>
      <c r="E24" s="34"/>
      <c r="F24" s="58">
        <v>500</v>
      </c>
      <c r="G24" s="59">
        <f t="shared" ref="G24:G27" si="0">D24*F24</f>
        <v>2000</v>
      </c>
    </row>
    <row r="25" spans="1:7" ht="15.75" x14ac:dyDescent="0.25">
      <c r="A25" s="36" t="s">
        <v>28</v>
      </c>
      <c r="B25" s="42" t="s">
        <v>29</v>
      </c>
      <c r="C25" s="37" t="s">
        <v>52</v>
      </c>
      <c r="D25" s="38">
        <v>4</v>
      </c>
      <c r="E25" s="34"/>
      <c r="F25" s="58">
        <v>500</v>
      </c>
      <c r="G25" s="59">
        <f t="shared" si="0"/>
        <v>2000</v>
      </c>
    </row>
    <row r="26" spans="1:7" ht="15.75" x14ac:dyDescent="0.25">
      <c r="A26" s="36" t="s">
        <v>30</v>
      </c>
      <c r="B26" s="42" t="s">
        <v>31</v>
      </c>
      <c r="C26" s="37" t="s">
        <v>53</v>
      </c>
      <c r="D26" s="38">
        <v>4</v>
      </c>
      <c r="E26" s="34"/>
      <c r="F26" s="58">
        <v>500</v>
      </c>
      <c r="G26" s="59">
        <f t="shared" si="0"/>
        <v>2000</v>
      </c>
    </row>
    <row r="27" spans="1:7" ht="15.75" x14ac:dyDescent="0.25">
      <c r="A27" s="36" t="s">
        <v>32</v>
      </c>
      <c r="B27" s="42" t="s">
        <v>33</v>
      </c>
      <c r="C27" s="37" t="s">
        <v>54</v>
      </c>
      <c r="D27" s="38">
        <v>4</v>
      </c>
      <c r="E27" s="34"/>
      <c r="F27" s="58">
        <v>500</v>
      </c>
      <c r="G27" s="59">
        <f t="shared" si="0"/>
        <v>2000</v>
      </c>
    </row>
    <row r="28" spans="1:7" ht="15.75" x14ac:dyDescent="0.25">
      <c r="A28" s="36" t="s">
        <v>34</v>
      </c>
      <c r="B28" s="42" t="s">
        <v>35</v>
      </c>
      <c r="C28" s="37" t="s">
        <v>55</v>
      </c>
      <c r="D28" s="38">
        <v>4</v>
      </c>
      <c r="E28" s="34"/>
      <c r="F28" s="58">
        <v>500</v>
      </c>
      <c r="G28" s="59">
        <f t="shared" ref="G28:G29" si="1">D28*F28</f>
        <v>2000</v>
      </c>
    </row>
    <row r="29" spans="1:7" ht="15.75" x14ac:dyDescent="0.25">
      <c r="A29" s="36" t="s">
        <v>36</v>
      </c>
      <c r="B29" s="42" t="s">
        <v>37</v>
      </c>
      <c r="C29" s="37" t="s">
        <v>56</v>
      </c>
      <c r="D29" s="38">
        <v>4</v>
      </c>
      <c r="E29" s="34"/>
      <c r="F29" s="58">
        <v>500</v>
      </c>
      <c r="G29" s="59">
        <f t="shared" si="1"/>
        <v>2000</v>
      </c>
    </row>
    <row r="30" spans="1:7" ht="15.75" x14ac:dyDescent="0.25">
      <c r="A30" s="37"/>
      <c r="B30" s="37"/>
      <c r="C30" s="37"/>
      <c r="D30" s="39">
        <v>24</v>
      </c>
      <c r="E30" s="34"/>
      <c r="F30" s="34"/>
      <c r="G30" s="34"/>
    </row>
    <row r="31" spans="1:7" ht="33" x14ac:dyDescent="0.35">
      <c r="A31" s="1"/>
      <c r="B31" s="1"/>
      <c r="C31" s="1"/>
      <c r="D31" s="1"/>
      <c r="F31" s="60" t="s">
        <v>73</v>
      </c>
      <c r="G31" s="61">
        <f>SUM(G25:G30)</f>
        <v>10000</v>
      </c>
    </row>
    <row r="32" spans="1:7" ht="21" x14ac:dyDescent="0.35">
      <c r="A32" s="1"/>
      <c r="B32" s="1"/>
      <c r="C32" s="1"/>
      <c r="D32" s="1"/>
      <c r="F32" s="62" t="s">
        <v>74</v>
      </c>
      <c r="G32" s="63">
        <f>+G31*0.15</f>
        <v>1500</v>
      </c>
    </row>
    <row r="33" spans="1:7" ht="21" x14ac:dyDescent="0.35">
      <c r="A33" s="1"/>
      <c r="B33" s="1"/>
      <c r="C33" s="1"/>
      <c r="D33" s="1"/>
      <c r="F33" s="62" t="s">
        <v>75</v>
      </c>
      <c r="G33" s="63">
        <f>+G31+G32</f>
        <v>11500</v>
      </c>
    </row>
    <row r="34" spans="1:7" ht="21" x14ac:dyDescent="0.35">
      <c r="A34" s="1"/>
      <c r="B34" s="1"/>
      <c r="C34" s="1"/>
      <c r="D34" s="1"/>
    </row>
    <row r="35" spans="1:7" ht="21" x14ac:dyDescent="0.35">
      <c r="A35" s="1"/>
      <c r="B35" s="1"/>
      <c r="C35" s="1"/>
      <c r="D35" s="1"/>
    </row>
    <row r="36" spans="1:7" ht="21" x14ac:dyDescent="0.35">
      <c r="A36" s="1"/>
      <c r="B36" s="1"/>
      <c r="C36" s="1"/>
      <c r="D36" s="1"/>
    </row>
    <row r="37" spans="1:7" ht="21" x14ac:dyDescent="0.35">
      <c r="A37" s="1"/>
      <c r="B37" s="1"/>
      <c r="C37" s="1"/>
      <c r="D37" s="1"/>
    </row>
    <row r="38" spans="1:7" ht="21" x14ac:dyDescent="0.35">
      <c r="A38" s="1"/>
      <c r="B38" s="43" t="s">
        <v>38</v>
      </c>
      <c r="C38" s="44"/>
      <c r="D38" s="1"/>
    </row>
    <row r="39" spans="1:7" ht="21" x14ac:dyDescent="0.35">
      <c r="A39" s="1"/>
      <c r="B39" s="40" t="s">
        <v>39</v>
      </c>
      <c r="C39" s="35" t="s">
        <v>40</v>
      </c>
      <c r="D39" s="1"/>
    </row>
    <row r="40" spans="1:7" ht="21" x14ac:dyDescent="0.35">
      <c r="A40" s="1"/>
      <c r="B40" s="33">
        <v>1</v>
      </c>
      <c r="C40" s="41" t="s">
        <v>41</v>
      </c>
      <c r="D40" s="1"/>
    </row>
    <row r="41" spans="1:7" ht="21" x14ac:dyDescent="0.35">
      <c r="A41" s="1"/>
      <c r="B41" s="33">
        <v>1</v>
      </c>
      <c r="C41" s="41" t="s">
        <v>42</v>
      </c>
      <c r="D41" s="1"/>
    </row>
    <row r="42" spans="1:7" ht="21" x14ac:dyDescent="0.35">
      <c r="A42" s="1"/>
      <c r="B42" s="33">
        <v>1</v>
      </c>
      <c r="C42" s="41" t="s">
        <v>43</v>
      </c>
      <c r="D42" s="1"/>
    </row>
    <row r="43" spans="1:7" ht="21" x14ac:dyDescent="0.35">
      <c r="A43" s="1"/>
      <c r="B43" s="33">
        <v>1</v>
      </c>
      <c r="C43" s="41" t="s">
        <v>44</v>
      </c>
      <c r="D43" s="1"/>
    </row>
    <row r="44" spans="1:7" ht="21" x14ac:dyDescent="0.35">
      <c r="A44" s="1"/>
      <c r="B44" s="33">
        <v>1</v>
      </c>
      <c r="C44" s="41" t="s">
        <v>45</v>
      </c>
      <c r="D44" s="1"/>
    </row>
    <row r="45" spans="1:7" ht="21" x14ac:dyDescent="0.35">
      <c r="A45" s="1"/>
      <c r="B45" s="33">
        <v>1</v>
      </c>
      <c r="C45" s="41" t="s">
        <v>46</v>
      </c>
      <c r="D45" s="1"/>
    </row>
    <row r="46" spans="1:7" ht="21" x14ac:dyDescent="0.35">
      <c r="A46" s="1"/>
      <c r="B46" s="33">
        <v>1</v>
      </c>
      <c r="C46" s="41" t="s">
        <v>47</v>
      </c>
      <c r="D46" s="1"/>
    </row>
    <row r="47" spans="1:7" ht="21" x14ac:dyDescent="0.35">
      <c r="A47" s="1"/>
      <c r="B47" s="33">
        <v>1</v>
      </c>
      <c r="C47" s="41" t="s">
        <v>48</v>
      </c>
      <c r="D47" s="1"/>
    </row>
    <row r="48" spans="1:7" ht="21" x14ac:dyDescent="0.35">
      <c r="A48" s="1"/>
      <c r="B48" s="33">
        <v>1</v>
      </c>
      <c r="C48" s="41" t="s">
        <v>49</v>
      </c>
      <c r="D48" s="1"/>
    </row>
    <row r="49" spans="1:4" ht="21" x14ac:dyDescent="0.35">
      <c r="A49" s="1"/>
      <c r="B49" s="35">
        <v>9</v>
      </c>
      <c r="C49" s="33"/>
      <c r="D49" s="1"/>
    </row>
    <row r="50" spans="1:4" x14ac:dyDescent="0.25">
      <c r="B50" s="34"/>
      <c r="C50" s="34"/>
    </row>
    <row r="51" spans="1:4" ht="21" x14ac:dyDescent="0.25">
      <c r="B51" s="33">
        <v>4</v>
      </c>
      <c r="C51" s="41" t="s">
        <v>50</v>
      </c>
    </row>
    <row r="54" spans="1:4" ht="18.75" x14ac:dyDescent="0.3">
      <c r="B54" s="32"/>
      <c r="C54" s="32"/>
    </row>
    <row r="55" spans="1:4" ht="18.75" x14ac:dyDescent="0.3">
      <c r="B55" s="32" t="s">
        <v>57</v>
      </c>
      <c r="C55" s="32" t="s">
        <v>58</v>
      </c>
    </row>
    <row r="56" spans="1:4" ht="18.75" x14ac:dyDescent="0.3">
      <c r="B56" s="32"/>
      <c r="C56" s="32" t="s">
        <v>59</v>
      </c>
    </row>
    <row r="57" spans="1:4" ht="18.75" x14ac:dyDescent="0.3">
      <c r="B57" s="32"/>
      <c r="C57" s="32" t="s">
        <v>60</v>
      </c>
    </row>
    <row r="58" spans="1:4" ht="18.75" x14ac:dyDescent="0.3">
      <c r="B58" s="32"/>
      <c r="C58" s="32" t="s">
        <v>61</v>
      </c>
    </row>
    <row r="59" spans="1:4" ht="18.75" x14ac:dyDescent="0.3">
      <c r="B59" s="32"/>
      <c r="C59" s="32" t="s">
        <v>62</v>
      </c>
    </row>
    <row r="60" spans="1:4" ht="18.75" x14ac:dyDescent="0.3">
      <c r="B60" s="32"/>
      <c r="C60" s="32"/>
    </row>
    <row r="61" spans="1:4" ht="18.75" x14ac:dyDescent="0.3">
      <c r="B61" s="32" t="s">
        <v>11</v>
      </c>
      <c r="C61" s="32" t="s">
        <v>63</v>
      </c>
    </row>
    <row r="62" spans="1:4" ht="18.75" x14ac:dyDescent="0.3">
      <c r="B62" s="32"/>
      <c r="C62" s="32" t="s">
        <v>64</v>
      </c>
    </row>
    <row r="63" spans="1:4" ht="18.75" x14ac:dyDescent="0.3">
      <c r="B63" s="32"/>
      <c r="C63" s="32" t="s">
        <v>65</v>
      </c>
    </row>
    <row r="64" spans="1:4" ht="18.75" x14ac:dyDescent="0.3">
      <c r="B64" s="32"/>
      <c r="C64" s="32"/>
    </row>
    <row r="65" spans="2:3" ht="18.75" x14ac:dyDescent="0.3">
      <c r="B65" s="32"/>
      <c r="C65" s="32"/>
    </row>
    <row r="66" spans="2:3" ht="18.75" x14ac:dyDescent="0.3">
      <c r="B66" s="32"/>
      <c r="C66" s="32"/>
    </row>
    <row r="67" spans="2:3" ht="18.75" x14ac:dyDescent="0.3">
      <c r="B67" s="32"/>
      <c r="C67" s="32"/>
    </row>
    <row r="68" spans="2:3" ht="18.75" x14ac:dyDescent="0.3">
      <c r="B68" s="32"/>
      <c r="C68" s="32"/>
    </row>
    <row r="69" spans="2:3" ht="18.75" x14ac:dyDescent="0.3">
      <c r="B69" s="32" t="s">
        <v>66</v>
      </c>
      <c r="C69" s="32"/>
    </row>
    <row r="70" spans="2:3" ht="18.75" x14ac:dyDescent="0.3">
      <c r="B70" s="32"/>
      <c r="C70" s="32"/>
    </row>
    <row r="71" spans="2:3" ht="18.75" x14ac:dyDescent="0.3">
      <c r="B71" s="32"/>
      <c r="C71" s="32"/>
    </row>
    <row r="72" spans="2:3" ht="18.75" x14ac:dyDescent="0.3">
      <c r="B72" s="32" t="s">
        <v>67</v>
      </c>
      <c r="C72" s="32"/>
    </row>
    <row r="73" spans="2:3" ht="18.75" x14ac:dyDescent="0.3">
      <c r="B73" s="32"/>
      <c r="C73" s="32"/>
    </row>
    <row r="74" spans="2:3" ht="18.75" x14ac:dyDescent="0.3">
      <c r="B74" s="32"/>
      <c r="C74" s="32"/>
    </row>
    <row r="75" spans="2:3" ht="18.75" x14ac:dyDescent="0.3">
      <c r="B75" s="32"/>
      <c r="C75" s="32"/>
    </row>
    <row r="76" spans="2:3" ht="18.75" x14ac:dyDescent="0.3">
      <c r="B76" s="32"/>
      <c r="C76" s="32"/>
    </row>
    <row r="77" spans="2:3" ht="18.75" x14ac:dyDescent="0.3">
      <c r="B77" s="32" t="s">
        <v>68</v>
      </c>
      <c r="C77" s="32"/>
    </row>
    <row r="78" spans="2:3" ht="18.75" x14ac:dyDescent="0.3">
      <c r="B78" s="32"/>
      <c r="C78" s="32"/>
    </row>
    <row r="79" spans="2:3" ht="18.75" x14ac:dyDescent="0.3">
      <c r="B79" s="32"/>
      <c r="C79" s="32"/>
    </row>
    <row r="80" spans="2:3" ht="18.75" x14ac:dyDescent="0.3">
      <c r="B80" s="32" t="s">
        <v>69</v>
      </c>
      <c r="C80" s="32"/>
    </row>
    <row r="83" spans="2:2" x14ac:dyDescent="0.25">
      <c r="B83" t="s">
        <v>70</v>
      </c>
    </row>
  </sheetData>
  <mergeCells count="7">
    <mergeCell ref="B38:C38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ORTOMAX IMPLANTES ORTOPEDICOS</cp:lastModifiedBy>
  <dcterms:created xsi:type="dcterms:W3CDTF">2024-04-03T15:47:24Z</dcterms:created>
  <dcterms:modified xsi:type="dcterms:W3CDTF">2024-04-10T21:20:45Z</dcterms:modified>
</cp:coreProperties>
</file>