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8E28020C-0157-4279-96A6-183F06D50FC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88" i="1"/>
  <c r="G93" i="1"/>
  <c r="G92" i="1"/>
  <c r="G91" i="1"/>
  <c r="G90" i="1"/>
  <c r="G81" i="1"/>
  <c r="G82" i="1"/>
  <c r="G83" i="1"/>
  <c r="G76" i="1"/>
  <c r="G75" i="1"/>
  <c r="G70" i="1"/>
  <c r="G71" i="1"/>
  <c r="G72" i="1"/>
  <c r="G73" i="1"/>
  <c r="B169" i="1"/>
  <c r="B150" i="1"/>
  <c r="B127" i="1"/>
  <c r="D102" i="1"/>
  <c r="D89" i="1"/>
  <c r="D74" i="1"/>
  <c r="D63" i="1"/>
  <c r="D53" i="1"/>
  <c r="D43" i="1"/>
  <c r="D33" i="1"/>
  <c r="G87" i="1" l="1"/>
  <c r="G86" i="1"/>
  <c r="G85" i="1"/>
  <c r="G84" i="1"/>
  <c r="G80" i="1"/>
  <c r="G79" i="1"/>
  <c r="G78" i="1"/>
  <c r="G77" i="1"/>
  <c r="B177" i="1"/>
  <c r="G54" i="1" l="1"/>
  <c r="G69" i="1" l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103" i="1" l="1"/>
  <c r="G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<sst xmlns="http://schemas.openxmlformats.org/spreadsheetml/2006/main" count="274" uniqueCount="267">
  <si>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</si>
  <si>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</si>
  <si>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</si>
  <si>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</si>
  <si>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</si>
  <si>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</si>
  <si>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</si>
  <si>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</si>
  <si>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</si>
  <si>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</si>
  <si>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</si>
  <si>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</si>
  <si>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</si>
  <si>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</si>
  <si>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</si>
  <si>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</si>
  <si>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</si>
  <si>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TOTAL</t>
  </si>
  <si>
    <t>CANTIDAD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</si>
  <si>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</si>
  <si>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</si>
  <si>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</si>
  <si>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</si>
  <si>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</si>
  <si>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</si>
  <si>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</si>
  <si>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</si>
  <si>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</si>
  <si>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</si>
  <si>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</si>
  <si>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</si>
  <si>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</si>
  <si>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</si>
  <si>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</si>
  <si>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</si>
  <si>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</si>
  <si>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</si>
  <si>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</si>
  <si>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</si>
  <si>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</si>
  <si>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</si>
  <si>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</si>
  <si>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</si>
  <si>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</si>
  <si>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</si>
  <si>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</si>
  <si>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</si>
  <si>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</si>
  <si>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</si>
  <si>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</si>
  <si>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</si>
  <si>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</si>
  <si>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</si>
  <si>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</si>
  <si>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</si>
  <si>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</si>
  <si>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</si>
  <si>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</si>
  <si>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</si>
  <si>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</si>
  <si>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</si>
  <si>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VENTA -CIRUGÍA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</si>
  <si>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</si>
  <si>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</si>
  <si>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</si>
  <si>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</si>
  <si>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</si>
  <si>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</si>
  <si>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</si>
  <si>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</si>
  <si>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041-60</t>
  </si>
  <si>
    <t>041-65</t>
  </si>
  <si>
    <t>041-70</t>
  </si>
  <si>
    <t>041-75</t>
  </si>
  <si>
    <t>041-80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</si>
  <si>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</si>
  <si>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</si>
  <si>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</si>
  <si>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</si>
  <si>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</si>
  <si>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</si>
  <si>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</si>
  <si>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</si>
  <si>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</si>
  <si>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</si>
  <si>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</si>
  <si>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</si>
  <si>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</si>
  <si>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</si>
  <si>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</si>
  <si>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</si>
  <si>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</si>
  <si>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</si>
  <si>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</si>
  <si>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</si>
  <si>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</si>
  <si>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</si>
  <si>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</si>
  <si>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</si>
  <si>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</si>
  <si>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</si>
  <si>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</si>
  <si>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</si>
  <si>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</si>
  <si>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</si>
  <si>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</si>
  <si>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</si>
  <si>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</si>
  <si>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</si>
  <si>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</si>
  <si>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</si>
  <si>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</si>
  <si>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</si>
  <si>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</si>
  <si>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</si>
  <si>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</si>
  <si>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</si>
  <si>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</si>
  <si>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</si>
  <si>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</si>
  <si>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</si>
  <si>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</si>
  <si>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</si>
  <si>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</si>
  <si>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</si>
  <si>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</si>
  <si>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</si>
  <si>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</si>
  <si>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</si>
  <si>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</si>
  <si>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</si>
  <si>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</si>
  <si>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</si>
  <si>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</si>
  <si>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</si>
  <si>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</si>
  <si>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</si>
  <si>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INSTRUMENTADOR</t>
  </si>
  <si>
    <t>OBSERVACIONES</t>
  </si>
  <si>
    <t xml:space="preserve">CLAVO TIBIA PERFECT  8*270mm ACERO  </t>
  </si>
  <si>
    <t xml:space="preserve">CLAVO TIBIA PERFECT  8*285mm ACERO  </t>
  </si>
  <si>
    <t xml:space="preserve">CLAVO TIBIA PERFECT  8*300mm ACERO  </t>
  </si>
  <si>
    <t xml:space="preserve">CLAVO TIBIA PERFECT  8*315mm ACERO  </t>
  </si>
  <si>
    <t xml:space="preserve">CLAVO TIBIA PERFECT  8*330mm ACERO  </t>
  </si>
  <si>
    <t xml:space="preserve">CLAVO TIBIA PERFECT  8*345mm ACERO  </t>
  </si>
  <si>
    <t xml:space="preserve">CLAVO TIBIA PERFECT  8*360mm ACERO  </t>
  </si>
  <si>
    <t xml:space="preserve">CLAVO TIBIA PERFECT  8*375mm ACERO  </t>
  </si>
  <si>
    <t xml:space="preserve">CLAVO TIBIA PERFECT  8*390mm ACERO  </t>
  </si>
  <si>
    <t xml:space="preserve">CLAVO TIBIA PERFECT  9*270mm ACERO  </t>
  </si>
  <si>
    <t xml:space="preserve">CLAVO TIBIA PERFECT  9*285mm ACERO  </t>
  </si>
  <si>
    <t xml:space="preserve">CLAVO TIBIA PERFECT  9*300mm ACERO  </t>
  </si>
  <si>
    <t xml:space="preserve">CLAVO TIBIA PERFECT  9*315mm ACERO  </t>
  </si>
  <si>
    <t xml:space="preserve">CLAVO TIBIA PERFECT  9*330mm ACERO  </t>
  </si>
  <si>
    <t xml:space="preserve">CLAVO TIBIA PERFECT  9*345mm ACERO  </t>
  </si>
  <si>
    <t xml:space="preserve">CLAVO TIBIA PERFECT  9*360mm ACERO  </t>
  </si>
  <si>
    <t xml:space="preserve">CLAVO TIBIA PERFECT  9*375mm ACERO  </t>
  </si>
  <si>
    <t xml:space="preserve">CLAVO TIBIA PERFECT  9*390mm ACERO  </t>
  </si>
  <si>
    <t xml:space="preserve">CLAVO TIBIA PERFECT 10*270mm ACERO  </t>
  </si>
  <si>
    <t xml:space="preserve">CLAVO TIBIA PERFECT 10*285mm ACERO  </t>
  </si>
  <si>
    <t xml:space="preserve">CLAVO TIBIA PERFECT 10*300mm ACERO  </t>
  </si>
  <si>
    <t xml:space="preserve">CLAVO TIBIA PERFECT 10*315mm ACERO  </t>
  </si>
  <si>
    <t xml:space="preserve">CLAVO TIBIA PERFECT 10*330mm ACERO  </t>
  </si>
  <si>
    <t xml:space="preserve">CLAVO TIBIA PERFECT 10*345mm ACERO  </t>
  </si>
  <si>
    <t xml:space="preserve">CLAVO TIBIA PERFECT 10*360mm ACERO  </t>
  </si>
  <si>
    <t xml:space="preserve">CLAVO TIBIA PERFECT 10*375mm ACERO  </t>
  </si>
  <si>
    <t xml:space="preserve">CLAVO TIBIA PERFECT 10*390mm ACERO  </t>
  </si>
  <si>
    <t xml:space="preserve">CLAVO TIBIA PERFECT 11*270mm ACERO  </t>
  </si>
  <si>
    <t xml:space="preserve">CLAVO TIBIA PERFECT 11*285mm ACERO  </t>
  </si>
  <si>
    <t xml:space="preserve">CLAVO TIBIA PERFECT 11*300mm ACERO  </t>
  </si>
  <si>
    <t xml:space="preserve">CLAVO TIBIA PERFECT 11*315mm ACERO  </t>
  </si>
  <si>
    <t xml:space="preserve">CLAVO TIBIA PERFECT 11*330mm ACERO  </t>
  </si>
  <si>
    <t>190805642</t>
  </si>
  <si>
    <t xml:space="preserve">CLAVO TIBIA PERFECT 11*345mm ACERO  </t>
  </si>
  <si>
    <t xml:space="preserve">CLAVO TIBIA PERFECT 11*360mm ACERO  </t>
  </si>
  <si>
    <t xml:space="preserve">CLAVO TIBIA PERFECT 11*375mm ACERO  </t>
  </si>
  <si>
    <t xml:space="preserve">CLAVO TIBIA PERFECT 11*390mm ACERO  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</si>
  <si>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</si>
  <si>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</si>
  <si>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</si>
  <si>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</si>
  <si>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</si>
  <si>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TIBIA PERFECT  4.35*34mm  ACERO</t>
  </si>
  <si>
    <t xml:space="preserve">TORNILLO DE BLOQUEO  TIBIA PERFECT 3.9*36mm ACERO </t>
  </si>
  <si>
    <t xml:space="preserve">TORNILLO DE BLOQUEO  TIBIA PERFECT 3.9*38mm ACERO </t>
  </si>
  <si>
    <t>210936609</t>
  </si>
  <si>
    <t xml:space="preserve">TORNILLO DE BLOQUEO  TIBIA PERFECT 3.9*40mm ACERO </t>
  </si>
  <si>
    <t>210936610</t>
  </si>
  <si>
    <t xml:space="preserve">TORNILLO DE BLOQUEO  TIBIA PERFECT 3.9*42mm ACERO </t>
  </si>
  <si>
    <t xml:space="preserve">TORNILLO DE BLOQUEO  TIBIA PERFECT 3.9*44mm ACERO </t>
  </si>
  <si>
    <t>210936612</t>
  </si>
  <si>
    <t xml:space="preserve">TORNILLO DE BLOQUEO  TIBIA PERFECT 3.9*50mm ACERO </t>
  </si>
  <si>
    <t xml:space="preserve">TORNILLO DE BLOQUEO  TIBIA PERFECT 3.9*54mm ACERO </t>
  </si>
  <si>
    <t>210936614</t>
  </si>
  <si>
    <t xml:space="preserve">TORNILLO DE BLOQUEO  TIBIA PERFECT 3.9*60mm ACERO </t>
  </si>
  <si>
    <t>210936615</t>
  </si>
  <si>
    <t xml:space="preserve">TORNILLO DE BLOQUEO  TIBIA PERFECT 3.9*65mm ACERO </t>
  </si>
  <si>
    <t>210936616</t>
  </si>
  <si>
    <t xml:space="preserve">TORNILLO DE BLOQUEO  TIBIA PERFECT 3.9*70mm ACERO </t>
  </si>
  <si>
    <t>210936617</t>
  </si>
  <si>
    <t xml:space="preserve">TORNILLO DE BLOQUEO  TIBIA PERFECT 3.9*75mm ACERO </t>
  </si>
  <si>
    <t xml:space="preserve">TORNILLO DE BLOQUEO  TIBIA PERFECT 3.9*80mm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</si>
  <si>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</si>
  <si>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</si>
  <si>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</si>
  <si>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</si>
  <si>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</si>
  <si>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</si>
  <si>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</si>
  <si>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041-32</t>
  </si>
  <si>
    <t xml:space="preserve">TORNILLO DE BLOQUEO  TIBIA PERFECT 3.9*32mm ACERO </t>
  </si>
  <si>
    <t>ADAPTADOR ANCLAJE RAPIDO</t>
  </si>
  <si>
    <t>LLAVE JACOBS</t>
  </si>
  <si>
    <t>PT4-36</t>
  </si>
  <si>
    <t>PT4-38</t>
  </si>
  <si>
    <t>PT4-40</t>
  </si>
  <si>
    <t>TORNILLO DE BLOQUEO TIBIA PERFECT  4.35*36mm  ACERO</t>
  </si>
  <si>
    <t>TORNILLO DE BLOQUEO TIBIA PERFECT  4.35*38mm  ACERO</t>
  </si>
  <si>
    <t>TORNILLO DE BLOQUEO TIBIA PERFECT  4.35*40mm  ACERO</t>
  </si>
  <si>
    <t xml:space="preserve">TORNILLO DE BLOQUEO  TIBIA PERFECT 3.9*34mm ACERO </t>
  </si>
  <si>
    <t>041-34</t>
  </si>
  <si>
    <t>045-25</t>
  </si>
  <si>
    <t>TORNILLO DE BLOQUEO  5.0*25mm ACERO</t>
  </si>
  <si>
    <t>045-30</t>
  </si>
  <si>
    <t>TORNILLO DE BLOQUEO  5.0*30mm ACERO</t>
  </si>
  <si>
    <t>210936606</t>
  </si>
  <si>
    <t>045-35</t>
  </si>
  <si>
    <t>TORNILLO DE BLOQUEO  5.0*35mm ACERO</t>
  </si>
  <si>
    <t>045-40</t>
  </si>
  <si>
    <t>TORNILLO DE BLOQUEO  5.0*40mm ACERO</t>
  </si>
  <si>
    <t>045-45</t>
  </si>
  <si>
    <t>TORNILLO DE BLOQUEO  5.0*45mm ACERO</t>
  </si>
  <si>
    <t>045-50</t>
  </si>
  <si>
    <t>TORNILLO DE BLOQUEO  5.0*50mm ACERO</t>
  </si>
  <si>
    <t>045-55</t>
  </si>
  <si>
    <t>TORNILLO DE BLOQUEO  5.0*55mm ACERO</t>
  </si>
  <si>
    <t>045-60</t>
  </si>
  <si>
    <t>TORNILLO DE BLOQUEO  5.0*60mm ACERO</t>
  </si>
  <si>
    <t>045-64</t>
  </si>
  <si>
    <t>TORNILLO DE BLOQUEO  5.0*64mm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</si>
  <si>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</si>
  <si>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</si>
  <si>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</si>
  <si>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</si>
  <si>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</si>
  <si>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</si>
  <si>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</si>
  <si>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</si>
  <si>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</si>
  <si>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</si>
  <si>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</si>
  <si>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</si>
  <si>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</si>
  <si>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</si>
  <si>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</si>
  <si>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</si>
  <si>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</si>
  <si>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</si>
  <si>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</si>
  <si>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</si>
  <si>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</si>
  <si>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</si>
  <si>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</si>
  <si>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</si>
  <si>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</si>
  <si>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</si>
  <si>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LOTE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</si>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</sst>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0.000"/>
    <numFmt numFmtId="167" formatCode="#,##0.00_ ;\-#,##0.00\ "/>
    <numFmt numFmtId="168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0" xfId="0" applyFont="1"/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readingOrder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vertical="top" readingOrder="1"/>
      <protection locked="0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2" applyFont="1"/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11" fillId="0" borderId="7" xfId="2" applyFont="1" applyBorder="1"/>
    <xf numFmtId="0" fontId="11" fillId="0" borderId="8" xfId="2" applyFont="1" applyBorder="1"/>
    <xf numFmtId="0" fontId="11" fillId="0" borderId="0" xfId="2" applyFont="1"/>
    <xf numFmtId="0" fontId="12" fillId="2" borderId="0" xfId="0" applyFont="1" applyFill="1" applyAlignment="1">
      <alignment vertical="center"/>
    </xf>
    <xf numFmtId="168" fontId="13" fillId="0" borderId="1" xfId="0" applyNumberFormat="1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2" borderId="0" xfId="0" applyFont="1" applyFill="1" applyAlignment="1">
      <alignment vertical="center" wrapText="1"/>
    </xf>
    <xf numFmtId="0" fontId="13" fillId="0" borderId="1" xfId="0" applyFont="1" applyBorder="1" applyAlignment="1">
      <alignment vertical="center"/>
    </xf>
    <xf numFmtId="49" fontId="13" fillId="3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2" fillId="0" borderId="5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4" fillId="0" borderId="0" xfId="2" applyFont="1"/>
    <xf numFmtId="49" fontId="13" fillId="0" borderId="1" xfId="0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7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0" xfId="0" applyFont="1" applyAlignment="1">
      <alignment horizontal="center"/>
    </xf>
    <xf numFmtId="0" fontId="26" fillId="0" borderId="0" xfId="0" applyFont="1"/>
    <xf numFmtId="0" fontId="26" fillId="0" borderId="2" xfId="0" applyFont="1" applyBorder="1"/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8" fillId="0" borderId="0" xfId="0" applyFont="1"/>
    <xf numFmtId="0" fontId="8" fillId="4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3" borderId="0" xfId="0" applyFont="1" applyFill="1" applyAlignment="1">
      <alignment vertical="center"/>
    </xf>
    <xf numFmtId="49" fontId="14" fillId="3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center"/>
    </xf>
    <xf numFmtId="0" fontId="25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4" fontId="9" fillId="0" borderId="1" xfId="3" applyNumberFormat="1" applyFont="1" applyBorder="1" applyAlignment="1">
      <alignment horizontal="right"/>
    </xf>
    <xf numFmtId="0" fontId="30" fillId="0" borderId="1" xfId="0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30" fillId="3" borderId="1" xfId="0" applyFont="1" applyFill="1" applyBorder="1" applyAlignment="1">
      <alignment horizontal="center"/>
    </xf>
    <xf numFmtId="4" fontId="26" fillId="0" borderId="1" xfId="1" applyNumberFormat="1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49" fontId="25" fillId="3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49" fontId="26" fillId="0" borderId="1" xfId="0" applyNumberFormat="1" applyFont="1" applyBorder="1" applyAlignment="1">
      <alignment horizontal="center"/>
    </xf>
    <xf numFmtId="166" fontId="9" fillId="0" borderId="1" xfId="2" applyNumberFormat="1" applyFont="1" applyBorder="1" applyAlignment="1">
      <alignment horizontal="left" shrinkToFit="1"/>
    </xf>
    <xf numFmtId="49" fontId="26" fillId="0" borderId="1" xfId="0" applyNumberFormat="1" applyFont="1" applyBorder="1"/>
    <xf numFmtId="0" fontId="8" fillId="0" borderId="1" xfId="2" applyFont="1" applyBorder="1" applyAlignment="1">
      <alignment horizontal="right" wrapText="1"/>
    </xf>
    <xf numFmtId="9" fontId="8" fillId="0" borderId="1" xfId="2" applyNumberFormat="1" applyFont="1" applyBorder="1" applyAlignment="1">
      <alignment horizontal="right" wrapText="1"/>
    </xf>
    <xf numFmtId="167" fontId="8" fillId="0" borderId="1" xfId="1" applyNumberFormat="1" applyFont="1" applyBorder="1" applyAlignment="1"/>
    <xf numFmtId="0" fontId="12" fillId="2" borderId="0" xfId="0" applyFont="1" applyFill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2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</cellXfs>
  <cellStyles count="28">
    <cellStyle name="Moneda" xfId="1" builtinId="4"/>
    <cellStyle name="Moneda [0] 2" xfId="4" xr:uid="{00000000-0005-0000-0000-000001000000}"/>
    <cellStyle name="Moneda [0] 2 2" xfId="14" xr:uid="{00000000-0005-0000-0000-000002000000}"/>
    <cellStyle name="Moneda [0] 2 3" xfId="8" xr:uid="{00000000-0005-0000-0000-000003000000}"/>
    <cellStyle name="Moneda [0] 3" xfId="13" xr:uid="{00000000-0005-0000-0000-000004000000}"/>
    <cellStyle name="Moneda [0] 4" xfId="7" xr:uid="{00000000-0005-0000-0000-000005000000}"/>
    <cellStyle name="Moneda 10" xfId="19" xr:uid="{00000000-0005-0000-0000-000006000000}"/>
    <cellStyle name="Moneda 11" xfId="20" xr:uid="{00000000-0005-0000-0000-000007000000}"/>
    <cellStyle name="Moneda 12" xfId="21" xr:uid="{00000000-0005-0000-0000-000008000000}"/>
    <cellStyle name="Moneda 13" xfId="22" xr:uid="{00000000-0005-0000-0000-000009000000}"/>
    <cellStyle name="Moneda 14" xfId="17" xr:uid="{00000000-0005-0000-0000-00000A000000}"/>
    <cellStyle name="Moneda 15" xfId="23" xr:uid="{00000000-0005-0000-0000-00000B000000}"/>
    <cellStyle name="Moneda 16" xfId="24" xr:uid="{00000000-0005-0000-0000-00000C000000}"/>
    <cellStyle name="Moneda 17" xfId="25" xr:uid="{00000000-0005-0000-0000-00000D000000}"/>
    <cellStyle name="Moneda 18" xfId="26" xr:uid="{00000000-0005-0000-0000-00000E000000}"/>
    <cellStyle name="Moneda 19" xfId="27" xr:uid="{00000000-0005-0000-0000-00000F000000}"/>
    <cellStyle name="Moneda 2" xfId="12" xr:uid="{00000000-0005-0000-0000-000010000000}"/>
    <cellStyle name="Moneda 2 2" xfId="15" xr:uid="{00000000-0005-0000-0000-000011000000}"/>
    <cellStyle name="Moneda 3" xfId="11" xr:uid="{00000000-0005-0000-0000-000012000000}"/>
    <cellStyle name="Moneda 3 2" xfId="3" xr:uid="{00000000-0005-0000-0000-000013000000}"/>
    <cellStyle name="Moneda 4" xfId="16" xr:uid="{00000000-0005-0000-0000-000014000000}"/>
    <cellStyle name="Moneda 5" xfId="6" xr:uid="{00000000-0005-0000-0000-000015000000}"/>
    <cellStyle name="Moneda 6" xfId="5" xr:uid="{00000000-0005-0000-0000-000016000000}"/>
    <cellStyle name="Moneda 7" xfId="9" xr:uid="{00000000-0005-0000-0000-000017000000}"/>
    <cellStyle name="Moneda 8" xfId="10" xr:uid="{00000000-0005-0000-0000-000018000000}"/>
    <cellStyle name="Moneda 9" xfId="18" xr:uid="{00000000-0005-0000-0000-000019000000}"/>
    <cellStyle name="Normal" xfId="0" builtinId="0"/>
    <cellStyle name="Normal 2" xfId="2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3" name="Imagen 2">
          <a:extLst>
            <a:ext uri="{FF2B5EF4-FFF2-40B4-BE49-F238E27FC236}">
              <a16:creationId xmlns:a16="http://schemas.microsoft.com/office/drawing/2014/main" id="{90A3CFE3-6E39-437E-8B3E-53DAF71EED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81343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9"/>
  <sheetViews>
    <sheetView showGridLines="0" tabSelected="1" topLeftCell="A89" zoomScale="51" zoomScaleNormal="51" workbookViewId="0">
      <selection activeCell="G105" sqref="G105"/>
    </sheetView>
  </sheetViews>
  <sheetFormatPr baseColWidth="10" defaultColWidth="11.42578125" defaultRowHeight="30" customHeight="1" x14ac:dyDescent="0.25"/>
  <cols>
    <col min="1" max="1" width="28.28515625" style="13" bestFit="1" customWidth="1"/>
    <col min="2" max="2" width="19" style="14" customWidth="1"/>
    <col min="3" max="3" width="107.28515625" style="15" customWidth="1"/>
    <col min="4" max="4" width="25.28515625" style="15" customWidth="1"/>
    <col min="5" max="5" width="22.5703125" style="15" bestFit="1" customWidth="1"/>
    <col min="6" max="6" width="25.28515625" style="15" bestFit="1" customWidth="1"/>
    <col min="7" max="7" width="20.7109375" style="3" bestFit="1" customWidth="1"/>
    <col min="8" max="8" width="50.140625" style="3" bestFit="1" customWidth="1"/>
    <col min="9" max="253" width="11.42578125" style="3"/>
    <col min="254" max="254" width="13.140625" style="3" customWidth="1"/>
    <col min="255" max="255" width="15.140625" style="3" customWidth="1"/>
    <col min="256" max="256" width="42" style="3" customWidth="1"/>
    <col min="257" max="257" width="11.42578125" style="3"/>
    <col min="258" max="258" width="13.140625" style="3" customWidth="1"/>
    <col min="259" max="509" width="11.42578125" style="3"/>
    <col min="510" max="510" width="13.140625" style="3" customWidth="1"/>
    <col min="511" max="511" width="15.140625" style="3" customWidth="1"/>
    <col min="512" max="512" width="42" style="3" customWidth="1"/>
    <col min="513" max="513" width="11.42578125" style="3"/>
    <col min="514" max="514" width="13.140625" style="3" customWidth="1"/>
    <col min="515" max="765" width="11.42578125" style="3"/>
    <col min="766" max="766" width="13.140625" style="3" customWidth="1"/>
    <col min="767" max="767" width="15.140625" style="3" customWidth="1"/>
    <col min="768" max="768" width="42" style="3" customWidth="1"/>
    <col min="769" max="769" width="11.42578125" style="3"/>
    <col min="770" max="770" width="13.140625" style="3" customWidth="1"/>
    <col min="771" max="1021" width="11.42578125" style="3"/>
    <col min="1022" max="1022" width="13.140625" style="3" customWidth="1"/>
    <col min="1023" max="1023" width="15.140625" style="3" customWidth="1"/>
    <col min="1024" max="1024" width="42" style="3" customWidth="1"/>
    <col min="1025" max="1025" width="11.42578125" style="3"/>
    <col min="1026" max="1026" width="13.140625" style="3" customWidth="1"/>
    <col min="1027" max="1277" width="11.42578125" style="3"/>
    <col min="1278" max="1278" width="13.140625" style="3" customWidth="1"/>
    <col min="1279" max="1279" width="15.140625" style="3" customWidth="1"/>
    <col min="1280" max="1280" width="42" style="3" customWidth="1"/>
    <col min="1281" max="1281" width="11.42578125" style="3"/>
    <col min="1282" max="1282" width="13.140625" style="3" customWidth="1"/>
    <col min="1283" max="1533" width="11.42578125" style="3"/>
    <col min="1534" max="1534" width="13.140625" style="3" customWidth="1"/>
    <col min="1535" max="1535" width="15.140625" style="3" customWidth="1"/>
    <col min="1536" max="1536" width="42" style="3" customWidth="1"/>
    <col min="1537" max="1537" width="11.42578125" style="3"/>
    <col min="1538" max="1538" width="13.140625" style="3" customWidth="1"/>
    <col min="1539" max="1789" width="11.42578125" style="3"/>
    <col min="1790" max="1790" width="13.140625" style="3" customWidth="1"/>
    <col min="1791" max="1791" width="15.140625" style="3" customWidth="1"/>
    <col min="1792" max="1792" width="42" style="3" customWidth="1"/>
    <col min="1793" max="1793" width="11.42578125" style="3"/>
    <col min="1794" max="1794" width="13.140625" style="3" customWidth="1"/>
    <col min="1795" max="2045" width="11.42578125" style="3"/>
    <col min="2046" max="2046" width="13.140625" style="3" customWidth="1"/>
    <col min="2047" max="2047" width="15.140625" style="3" customWidth="1"/>
    <col min="2048" max="2048" width="42" style="3" customWidth="1"/>
    <col min="2049" max="2049" width="11.42578125" style="3"/>
    <col min="2050" max="2050" width="13.140625" style="3" customWidth="1"/>
    <col min="2051" max="2301" width="11.42578125" style="3"/>
    <col min="2302" max="2302" width="13.140625" style="3" customWidth="1"/>
    <col min="2303" max="2303" width="15.140625" style="3" customWidth="1"/>
    <col min="2304" max="2304" width="42" style="3" customWidth="1"/>
    <col min="2305" max="2305" width="11.42578125" style="3"/>
    <col min="2306" max="2306" width="13.140625" style="3" customWidth="1"/>
    <col min="2307" max="2557" width="11.42578125" style="3"/>
    <col min="2558" max="2558" width="13.140625" style="3" customWidth="1"/>
    <col min="2559" max="2559" width="15.140625" style="3" customWidth="1"/>
    <col min="2560" max="2560" width="42" style="3" customWidth="1"/>
    <col min="2561" max="2561" width="11.42578125" style="3"/>
    <col min="2562" max="2562" width="13.140625" style="3" customWidth="1"/>
    <col min="2563" max="2813" width="11.42578125" style="3"/>
    <col min="2814" max="2814" width="13.140625" style="3" customWidth="1"/>
    <col min="2815" max="2815" width="15.140625" style="3" customWidth="1"/>
    <col min="2816" max="2816" width="42" style="3" customWidth="1"/>
    <col min="2817" max="2817" width="11.42578125" style="3"/>
    <col min="2818" max="2818" width="13.140625" style="3" customWidth="1"/>
    <col min="2819" max="3069" width="11.42578125" style="3"/>
    <col min="3070" max="3070" width="13.140625" style="3" customWidth="1"/>
    <col min="3071" max="3071" width="15.140625" style="3" customWidth="1"/>
    <col min="3072" max="3072" width="42" style="3" customWidth="1"/>
    <col min="3073" max="3073" width="11.42578125" style="3"/>
    <col min="3074" max="3074" width="13.140625" style="3" customWidth="1"/>
    <col min="3075" max="3325" width="11.42578125" style="3"/>
    <col min="3326" max="3326" width="13.140625" style="3" customWidth="1"/>
    <col min="3327" max="3327" width="15.140625" style="3" customWidth="1"/>
    <col min="3328" max="3328" width="42" style="3" customWidth="1"/>
    <col min="3329" max="3329" width="11.42578125" style="3"/>
    <col min="3330" max="3330" width="13.140625" style="3" customWidth="1"/>
    <col min="3331" max="3581" width="11.42578125" style="3"/>
    <col min="3582" max="3582" width="13.140625" style="3" customWidth="1"/>
    <col min="3583" max="3583" width="15.140625" style="3" customWidth="1"/>
    <col min="3584" max="3584" width="42" style="3" customWidth="1"/>
    <col min="3585" max="3585" width="11.42578125" style="3"/>
    <col min="3586" max="3586" width="13.140625" style="3" customWidth="1"/>
    <col min="3587" max="3837" width="11.42578125" style="3"/>
    <col min="3838" max="3838" width="13.140625" style="3" customWidth="1"/>
    <col min="3839" max="3839" width="15.140625" style="3" customWidth="1"/>
    <col min="3840" max="3840" width="42" style="3" customWidth="1"/>
    <col min="3841" max="3841" width="11.42578125" style="3"/>
    <col min="3842" max="3842" width="13.140625" style="3" customWidth="1"/>
    <col min="3843" max="4093" width="11.42578125" style="3"/>
    <col min="4094" max="4094" width="13.140625" style="3" customWidth="1"/>
    <col min="4095" max="4095" width="15.140625" style="3" customWidth="1"/>
    <col min="4096" max="4096" width="42" style="3" customWidth="1"/>
    <col min="4097" max="4097" width="11.42578125" style="3"/>
    <col min="4098" max="4098" width="13.140625" style="3" customWidth="1"/>
    <col min="4099" max="4349" width="11.42578125" style="3"/>
    <col min="4350" max="4350" width="13.140625" style="3" customWidth="1"/>
    <col min="4351" max="4351" width="15.140625" style="3" customWidth="1"/>
    <col min="4352" max="4352" width="42" style="3" customWidth="1"/>
    <col min="4353" max="4353" width="11.42578125" style="3"/>
    <col min="4354" max="4354" width="13.140625" style="3" customWidth="1"/>
    <col min="4355" max="4605" width="11.42578125" style="3"/>
    <col min="4606" max="4606" width="13.140625" style="3" customWidth="1"/>
    <col min="4607" max="4607" width="15.140625" style="3" customWidth="1"/>
    <col min="4608" max="4608" width="42" style="3" customWidth="1"/>
    <col min="4609" max="4609" width="11.42578125" style="3"/>
    <col min="4610" max="4610" width="13.140625" style="3" customWidth="1"/>
    <col min="4611" max="4861" width="11.42578125" style="3"/>
    <col min="4862" max="4862" width="13.140625" style="3" customWidth="1"/>
    <col min="4863" max="4863" width="15.140625" style="3" customWidth="1"/>
    <col min="4864" max="4864" width="42" style="3" customWidth="1"/>
    <col min="4865" max="4865" width="11.42578125" style="3"/>
    <col min="4866" max="4866" width="13.140625" style="3" customWidth="1"/>
    <col min="4867" max="5117" width="11.42578125" style="3"/>
    <col min="5118" max="5118" width="13.140625" style="3" customWidth="1"/>
    <col min="5119" max="5119" width="15.140625" style="3" customWidth="1"/>
    <col min="5120" max="5120" width="42" style="3" customWidth="1"/>
    <col min="5121" max="5121" width="11.42578125" style="3"/>
    <col min="5122" max="5122" width="13.140625" style="3" customWidth="1"/>
    <col min="5123" max="5373" width="11.42578125" style="3"/>
    <col min="5374" max="5374" width="13.140625" style="3" customWidth="1"/>
    <col min="5375" max="5375" width="15.140625" style="3" customWidth="1"/>
    <col min="5376" max="5376" width="42" style="3" customWidth="1"/>
    <col min="5377" max="5377" width="11.42578125" style="3"/>
    <col min="5378" max="5378" width="13.140625" style="3" customWidth="1"/>
    <col min="5379" max="5629" width="11.42578125" style="3"/>
    <col min="5630" max="5630" width="13.140625" style="3" customWidth="1"/>
    <col min="5631" max="5631" width="15.140625" style="3" customWidth="1"/>
    <col min="5632" max="5632" width="42" style="3" customWidth="1"/>
    <col min="5633" max="5633" width="11.42578125" style="3"/>
    <col min="5634" max="5634" width="13.140625" style="3" customWidth="1"/>
    <col min="5635" max="5885" width="11.42578125" style="3"/>
    <col min="5886" max="5886" width="13.140625" style="3" customWidth="1"/>
    <col min="5887" max="5887" width="15.140625" style="3" customWidth="1"/>
    <col min="5888" max="5888" width="42" style="3" customWidth="1"/>
    <col min="5889" max="5889" width="11.42578125" style="3"/>
    <col min="5890" max="5890" width="13.140625" style="3" customWidth="1"/>
    <col min="5891" max="6141" width="11.42578125" style="3"/>
    <col min="6142" max="6142" width="13.140625" style="3" customWidth="1"/>
    <col min="6143" max="6143" width="15.140625" style="3" customWidth="1"/>
    <col min="6144" max="6144" width="42" style="3" customWidth="1"/>
    <col min="6145" max="6145" width="11.42578125" style="3"/>
    <col min="6146" max="6146" width="13.140625" style="3" customWidth="1"/>
    <col min="6147" max="6397" width="11.42578125" style="3"/>
    <col min="6398" max="6398" width="13.140625" style="3" customWidth="1"/>
    <col min="6399" max="6399" width="15.140625" style="3" customWidth="1"/>
    <col min="6400" max="6400" width="42" style="3" customWidth="1"/>
    <col min="6401" max="6401" width="11.42578125" style="3"/>
    <col min="6402" max="6402" width="13.140625" style="3" customWidth="1"/>
    <col min="6403" max="6653" width="11.42578125" style="3"/>
    <col min="6654" max="6654" width="13.140625" style="3" customWidth="1"/>
    <col min="6655" max="6655" width="15.140625" style="3" customWidth="1"/>
    <col min="6656" max="6656" width="42" style="3" customWidth="1"/>
    <col min="6657" max="6657" width="11.42578125" style="3"/>
    <col min="6658" max="6658" width="13.140625" style="3" customWidth="1"/>
    <col min="6659" max="6909" width="11.42578125" style="3"/>
    <col min="6910" max="6910" width="13.140625" style="3" customWidth="1"/>
    <col min="6911" max="6911" width="15.140625" style="3" customWidth="1"/>
    <col min="6912" max="6912" width="42" style="3" customWidth="1"/>
    <col min="6913" max="6913" width="11.42578125" style="3"/>
    <col min="6914" max="6914" width="13.140625" style="3" customWidth="1"/>
    <col min="6915" max="7165" width="11.42578125" style="3"/>
    <col min="7166" max="7166" width="13.140625" style="3" customWidth="1"/>
    <col min="7167" max="7167" width="15.140625" style="3" customWidth="1"/>
    <col min="7168" max="7168" width="42" style="3" customWidth="1"/>
    <col min="7169" max="7169" width="11.42578125" style="3"/>
    <col min="7170" max="7170" width="13.140625" style="3" customWidth="1"/>
    <col min="7171" max="7421" width="11.42578125" style="3"/>
    <col min="7422" max="7422" width="13.140625" style="3" customWidth="1"/>
    <col min="7423" max="7423" width="15.140625" style="3" customWidth="1"/>
    <col min="7424" max="7424" width="42" style="3" customWidth="1"/>
    <col min="7425" max="7425" width="11.42578125" style="3"/>
    <col min="7426" max="7426" width="13.140625" style="3" customWidth="1"/>
    <col min="7427" max="7677" width="11.42578125" style="3"/>
    <col min="7678" max="7678" width="13.140625" style="3" customWidth="1"/>
    <col min="7679" max="7679" width="15.140625" style="3" customWidth="1"/>
    <col min="7680" max="7680" width="42" style="3" customWidth="1"/>
    <col min="7681" max="7681" width="11.42578125" style="3"/>
    <col min="7682" max="7682" width="13.140625" style="3" customWidth="1"/>
    <col min="7683" max="7933" width="11.42578125" style="3"/>
    <col min="7934" max="7934" width="13.140625" style="3" customWidth="1"/>
    <col min="7935" max="7935" width="15.140625" style="3" customWidth="1"/>
    <col min="7936" max="7936" width="42" style="3" customWidth="1"/>
    <col min="7937" max="7937" width="11.42578125" style="3"/>
    <col min="7938" max="7938" width="13.140625" style="3" customWidth="1"/>
    <col min="7939" max="8189" width="11.42578125" style="3"/>
    <col min="8190" max="8190" width="13.140625" style="3" customWidth="1"/>
    <col min="8191" max="8191" width="15.140625" style="3" customWidth="1"/>
    <col min="8192" max="8192" width="42" style="3" customWidth="1"/>
    <col min="8193" max="8193" width="11.42578125" style="3"/>
    <col min="8194" max="8194" width="13.140625" style="3" customWidth="1"/>
    <col min="8195" max="8445" width="11.42578125" style="3"/>
    <col min="8446" max="8446" width="13.140625" style="3" customWidth="1"/>
    <col min="8447" max="8447" width="15.140625" style="3" customWidth="1"/>
    <col min="8448" max="8448" width="42" style="3" customWidth="1"/>
    <col min="8449" max="8449" width="11.42578125" style="3"/>
    <col min="8450" max="8450" width="13.140625" style="3" customWidth="1"/>
    <col min="8451" max="8701" width="11.42578125" style="3"/>
    <col min="8702" max="8702" width="13.140625" style="3" customWidth="1"/>
    <col min="8703" max="8703" width="15.140625" style="3" customWidth="1"/>
    <col min="8704" max="8704" width="42" style="3" customWidth="1"/>
    <col min="8705" max="8705" width="11.42578125" style="3"/>
    <col min="8706" max="8706" width="13.140625" style="3" customWidth="1"/>
    <col min="8707" max="8957" width="11.42578125" style="3"/>
    <col min="8958" max="8958" width="13.140625" style="3" customWidth="1"/>
    <col min="8959" max="8959" width="15.140625" style="3" customWidth="1"/>
    <col min="8960" max="8960" width="42" style="3" customWidth="1"/>
    <col min="8961" max="8961" width="11.42578125" style="3"/>
    <col min="8962" max="8962" width="13.140625" style="3" customWidth="1"/>
    <col min="8963" max="9213" width="11.42578125" style="3"/>
    <col min="9214" max="9214" width="13.140625" style="3" customWidth="1"/>
    <col min="9215" max="9215" width="15.140625" style="3" customWidth="1"/>
    <col min="9216" max="9216" width="42" style="3" customWidth="1"/>
    <col min="9217" max="9217" width="11.42578125" style="3"/>
    <col min="9218" max="9218" width="13.140625" style="3" customWidth="1"/>
    <col min="9219" max="9469" width="11.42578125" style="3"/>
    <col min="9470" max="9470" width="13.140625" style="3" customWidth="1"/>
    <col min="9471" max="9471" width="15.140625" style="3" customWidth="1"/>
    <col min="9472" max="9472" width="42" style="3" customWidth="1"/>
    <col min="9473" max="9473" width="11.42578125" style="3"/>
    <col min="9474" max="9474" width="13.140625" style="3" customWidth="1"/>
    <col min="9475" max="9725" width="11.42578125" style="3"/>
    <col min="9726" max="9726" width="13.140625" style="3" customWidth="1"/>
    <col min="9727" max="9727" width="15.140625" style="3" customWidth="1"/>
    <col min="9728" max="9728" width="42" style="3" customWidth="1"/>
    <col min="9729" max="9729" width="11.42578125" style="3"/>
    <col min="9730" max="9730" width="13.140625" style="3" customWidth="1"/>
    <col min="9731" max="9981" width="11.42578125" style="3"/>
    <col min="9982" max="9982" width="13.140625" style="3" customWidth="1"/>
    <col min="9983" max="9983" width="15.140625" style="3" customWidth="1"/>
    <col min="9984" max="9984" width="42" style="3" customWidth="1"/>
    <col min="9985" max="9985" width="11.42578125" style="3"/>
    <col min="9986" max="9986" width="13.140625" style="3" customWidth="1"/>
    <col min="9987" max="10237" width="11.42578125" style="3"/>
    <col min="10238" max="10238" width="13.140625" style="3" customWidth="1"/>
    <col min="10239" max="10239" width="15.140625" style="3" customWidth="1"/>
    <col min="10240" max="10240" width="42" style="3" customWidth="1"/>
    <col min="10241" max="10241" width="11.42578125" style="3"/>
    <col min="10242" max="10242" width="13.140625" style="3" customWidth="1"/>
    <col min="10243" max="10493" width="11.42578125" style="3"/>
    <col min="10494" max="10494" width="13.140625" style="3" customWidth="1"/>
    <col min="10495" max="10495" width="15.140625" style="3" customWidth="1"/>
    <col min="10496" max="10496" width="42" style="3" customWidth="1"/>
    <col min="10497" max="10497" width="11.42578125" style="3"/>
    <col min="10498" max="10498" width="13.140625" style="3" customWidth="1"/>
    <col min="10499" max="10749" width="11.42578125" style="3"/>
    <col min="10750" max="10750" width="13.140625" style="3" customWidth="1"/>
    <col min="10751" max="10751" width="15.140625" style="3" customWidth="1"/>
    <col min="10752" max="10752" width="42" style="3" customWidth="1"/>
    <col min="10753" max="10753" width="11.42578125" style="3"/>
    <col min="10754" max="10754" width="13.140625" style="3" customWidth="1"/>
    <col min="10755" max="11005" width="11.42578125" style="3"/>
    <col min="11006" max="11006" width="13.140625" style="3" customWidth="1"/>
    <col min="11007" max="11007" width="15.140625" style="3" customWidth="1"/>
    <col min="11008" max="11008" width="42" style="3" customWidth="1"/>
    <col min="11009" max="11009" width="11.42578125" style="3"/>
    <col min="11010" max="11010" width="13.140625" style="3" customWidth="1"/>
    <col min="11011" max="11261" width="11.42578125" style="3"/>
    <col min="11262" max="11262" width="13.140625" style="3" customWidth="1"/>
    <col min="11263" max="11263" width="15.140625" style="3" customWidth="1"/>
    <col min="11264" max="11264" width="42" style="3" customWidth="1"/>
    <col min="11265" max="11265" width="11.42578125" style="3"/>
    <col min="11266" max="11266" width="13.140625" style="3" customWidth="1"/>
    <col min="11267" max="11517" width="11.42578125" style="3"/>
    <col min="11518" max="11518" width="13.140625" style="3" customWidth="1"/>
    <col min="11519" max="11519" width="15.140625" style="3" customWidth="1"/>
    <col min="11520" max="11520" width="42" style="3" customWidth="1"/>
    <col min="11521" max="11521" width="11.42578125" style="3"/>
    <col min="11522" max="11522" width="13.140625" style="3" customWidth="1"/>
    <col min="11523" max="11773" width="11.42578125" style="3"/>
    <col min="11774" max="11774" width="13.140625" style="3" customWidth="1"/>
    <col min="11775" max="11775" width="15.140625" style="3" customWidth="1"/>
    <col min="11776" max="11776" width="42" style="3" customWidth="1"/>
    <col min="11777" max="11777" width="11.42578125" style="3"/>
    <col min="11778" max="11778" width="13.140625" style="3" customWidth="1"/>
    <col min="11779" max="12029" width="11.42578125" style="3"/>
    <col min="12030" max="12030" width="13.140625" style="3" customWidth="1"/>
    <col min="12031" max="12031" width="15.140625" style="3" customWidth="1"/>
    <col min="12032" max="12032" width="42" style="3" customWidth="1"/>
    <col min="12033" max="12033" width="11.42578125" style="3"/>
    <col min="12034" max="12034" width="13.140625" style="3" customWidth="1"/>
    <col min="12035" max="12285" width="11.42578125" style="3"/>
    <col min="12286" max="12286" width="13.140625" style="3" customWidth="1"/>
    <col min="12287" max="12287" width="15.140625" style="3" customWidth="1"/>
    <col min="12288" max="12288" width="42" style="3" customWidth="1"/>
    <col min="12289" max="12289" width="11.42578125" style="3"/>
    <col min="12290" max="12290" width="13.140625" style="3" customWidth="1"/>
    <col min="12291" max="12541" width="11.42578125" style="3"/>
    <col min="12542" max="12542" width="13.140625" style="3" customWidth="1"/>
    <col min="12543" max="12543" width="15.140625" style="3" customWidth="1"/>
    <col min="12544" max="12544" width="42" style="3" customWidth="1"/>
    <col min="12545" max="12545" width="11.42578125" style="3"/>
    <col min="12546" max="12546" width="13.140625" style="3" customWidth="1"/>
    <col min="12547" max="12797" width="11.42578125" style="3"/>
    <col min="12798" max="12798" width="13.140625" style="3" customWidth="1"/>
    <col min="12799" max="12799" width="15.140625" style="3" customWidth="1"/>
    <col min="12800" max="12800" width="42" style="3" customWidth="1"/>
    <col min="12801" max="12801" width="11.42578125" style="3"/>
    <col min="12802" max="12802" width="13.140625" style="3" customWidth="1"/>
    <col min="12803" max="13053" width="11.42578125" style="3"/>
    <col min="13054" max="13054" width="13.140625" style="3" customWidth="1"/>
    <col min="13055" max="13055" width="15.140625" style="3" customWidth="1"/>
    <col min="13056" max="13056" width="42" style="3" customWidth="1"/>
    <col min="13057" max="13057" width="11.42578125" style="3"/>
    <col min="13058" max="13058" width="13.140625" style="3" customWidth="1"/>
    <col min="13059" max="13309" width="11.42578125" style="3"/>
    <col min="13310" max="13310" width="13.140625" style="3" customWidth="1"/>
    <col min="13311" max="13311" width="15.140625" style="3" customWidth="1"/>
    <col min="13312" max="13312" width="42" style="3" customWidth="1"/>
    <col min="13313" max="13313" width="11.42578125" style="3"/>
    <col min="13314" max="13314" width="13.140625" style="3" customWidth="1"/>
    <col min="13315" max="13565" width="11.42578125" style="3"/>
    <col min="13566" max="13566" width="13.140625" style="3" customWidth="1"/>
    <col min="13567" max="13567" width="15.140625" style="3" customWidth="1"/>
    <col min="13568" max="13568" width="42" style="3" customWidth="1"/>
    <col min="13569" max="13569" width="11.42578125" style="3"/>
    <col min="13570" max="13570" width="13.140625" style="3" customWidth="1"/>
    <col min="13571" max="13821" width="11.42578125" style="3"/>
    <col min="13822" max="13822" width="13.140625" style="3" customWidth="1"/>
    <col min="13823" max="13823" width="15.140625" style="3" customWidth="1"/>
    <col min="13824" max="13824" width="42" style="3" customWidth="1"/>
    <col min="13825" max="13825" width="11.42578125" style="3"/>
    <col min="13826" max="13826" width="13.140625" style="3" customWidth="1"/>
    <col min="13827" max="14077" width="11.42578125" style="3"/>
    <col min="14078" max="14078" width="13.140625" style="3" customWidth="1"/>
    <col min="14079" max="14079" width="15.140625" style="3" customWidth="1"/>
    <col min="14080" max="14080" width="42" style="3" customWidth="1"/>
    <col min="14081" max="14081" width="11.42578125" style="3"/>
    <col min="14082" max="14082" width="13.140625" style="3" customWidth="1"/>
    <col min="14083" max="14333" width="11.42578125" style="3"/>
    <col min="14334" max="14334" width="13.140625" style="3" customWidth="1"/>
    <col min="14335" max="14335" width="15.140625" style="3" customWidth="1"/>
    <col min="14336" max="14336" width="42" style="3" customWidth="1"/>
    <col min="14337" max="14337" width="11.42578125" style="3"/>
    <col min="14338" max="14338" width="13.140625" style="3" customWidth="1"/>
    <col min="14339" max="14589" width="11.42578125" style="3"/>
    <col min="14590" max="14590" width="13.140625" style="3" customWidth="1"/>
    <col min="14591" max="14591" width="15.140625" style="3" customWidth="1"/>
    <col min="14592" max="14592" width="42" style="3" customWidth="1"/>
    <col min="14593" max="14593" width="11.42578125" style="3"/>
    <col min="14594" max="14594" width="13.140625" style="3" customWidth="1"/>
    <col min="14595" max="14845" width="11.42578125" style="3"/>
    <col min="14846" max="14846" width="13.140625" style="3" customWidth="1"/>
    <col min="14847" max="14847" width="15.140625" style="3" customWidth="1"/>
    <col min="14848" max="14848" width="42" style="3" customWidth="1"/>
    <col min="14849" max="14849" width="11.42578125" style="3"/>
    <col min="14850" max="14850" width="13.140625" style="3" customWidth="1"/>
    <col min="14851" max="15101" width="11.42578125" style="3"/>
    <col min="15102" max="15102" width="13.140625" style="3" customWidth="1"/>
    <col min="15103" max="15103" width="15.140625" style="3" customWidth="1"/>
    <col min="15104" max="15104" width="42" style="3" customWidth="1"/>
    <col min="15105" max="15105" width="11.42578125" style="3"/>
    <col min="15106" max="15106" width="13.140625" style="3" customWidth="1"/>
    <col min="15107" max="15357" width="11.42578125" style="3"/>
    <col min="15358" max="15358" width="13.140625" style="3" customWidth="1"/>
    <col min="15359" max="15359" width="15.140625" style="3" customWidth="1"/>
    <col min="15360" max="15360" width="42" style="3" customWidth="1"/>
    <col min="15361" max="15361" width="11.42578125" style="3"/>
    <col min="15362" max="15362" width="13.140625" style="3" customWidth="1"/>
    <col min="15363" max="15613" width="11.42578125" style="3"/>
    <col min="15614" max="15614" width="13.140625" style="3" customWidth="1"/>
    <col min="15615" max="15615" width="15.140625" style="3" customWidth="1"/>
    <col min="15616" max="15616" width="42" style="3" customWidth="1"/>
    <col min="15617" max="15617" width="11.42578125" style="3"/>
    <col min="15618" max="15618" width="13.140625" style="3" customWidth="1"/>
    <col min="15619" max="15869" width="11.42578125" style="3"/>
    <col min="15870" max="15870" width="13.140625" style="3" customWidth="1"/>
    <col min="15871" max="15871" width="15.140625" style="3" customWidth="1"/>
    <col min="15872" max="15872" width="42" style="3" customWidth="1"/>
    <col min="15873" max="15873" width="11.42578125" style="3"/>
    <col min="15874" max="15874" width="13.140625" style="3" customWidth="1"/>
    <col min="15875" max="16125" width="11.42578125" style="3"/>
    <col min="16126" max="16126" width="13.140625" style="3" customWidth="1"/>
    <col min="16127" max="16127" width="15.140625" style="3" customWidth="1"/>
    <col min="16128" max="16128" width="42" style="3" customWidth="1"/>
    <col min="16129" max="16129" width="11.42578125" style="3"/>
    <col min="16130" max="16130" width="13.140625" style="3" customWidth="1"/>
    <col min="16131" max="16384" width="11.42578125" style="3"/>
  </cols>
  <sheetData>
    <row r="1" spans="1:8" ht="30" customHeight="1" thickBot="1" x14ac:dyDescent="0.3">
      <c r="A1" s="23"/>
      <c r="B1" s="24"/>
      <c r="C1" s="25"/>
      <c r="D1" s="25"/>
      <c r="E1" s="25"/>
      <c r="F1" s="23"/>
      <c r="G1" s="23"/>
    </row>
    <row r="2" spans="1:8" ht="30" customHeight="1" thickBot="1" x14ac:dyDescent="0.3">
      <c r="A2" s="26"/>
      <c r="B2" s="27"/>
      <c r="C2" s="98" t="s">
        <v>201</v>
      </c>
      <c r="D2" s="100" t="s">
        <v>202</v>
      </c>
      <c r="E2" s="101"/>
      <c r="F2" s="45"/>
      <c r="G2" s="45"/>
    </row>
    <row r="3" spans="1:8" ht="30" customHeight="1" thickBot="1" x14ac:dyDescent="0.3">
      <c r="A3" s="46"/>
      <c r="B3" s="47"/>
      <c r="C3" s="99"/>
      <c r="D3" s="48" t="s">
        <v>245</v>
      </c>
      <c r="E3" s="49"/>
      <c r="F3" s="45"/>
      <c r="G3" s="45"/>
    </row>
    <row r="4" spans="1:8" ht="30" customHeight="1" thickBot="1" x14ac:dyDescent="0.3">
      <c r="A4" s="46"/>
      <c r="B4" s="47"/>
      <c r="C4" s="102" t="s">
        <v>203</v>
      </c>
      <c r="D4" s="104" t="s">
        <v>246</v>
      </c>
      <c r="E4" s="105"/>
      <c r="F4" s="45"/>
      <c r="G4" s="45"/>
      <c r="H4" s="97"/>
    </row>
    <row r="5" spans="1:8" ht="30" customHeight="1" thickBot="1" x14ac:dyDescent="0.4">
      <c r="A5" s="28"/>
      <c r="B5" s="29"/>
      <c r="C5" s="103"/>
      <c r="D5" s="106" t="s">
        <v>247</v>
      </c>
      <c r="E5" s="107"/>
      <c r="F5" s="50"/>
      <c r="G5" s="50"/>
      <c r="H5" s="97"/>
    </row>
    <row r="6" spans="1:8" ht="30" customHeight="1" x14ac:dyDescent="0.25">
      <c r="A6" s="30"/>
      <c r="B6" s="30"/>
      <c r="C6" s="30"/>
      <c r="D6" s="30"/>
      <c r="E6" s="30"/>
      <c r="F6" s="23"/>
      <c r="G6" s="23"/>
      <c r="H6" s="18"/>
    </row>
    <row r="7" spans="1:8" ht="30" customHeight="1" x14ac:dyDescent="0.25">
      <c r="A7" s="31" t="s">
        <v>0</v>
      </c>
      <c r="B7" s="31"/>
      <c r="C7" s="32">
        <v>45015</v>
      </c>
      <c r="D7" s="31" t="s">
        <v>1</v>
      </c>
      <c r="E7" s="33">
        <v>20230300236</v>
      </c>
      <c r="F7" s="23"/>
      <c r="G7" s="23"/>
      <c r="H7" s="18"/>
    </row>
    <row r="8" spans="1:8" ht="30" customHeight="1" x14ac:dyDescent="0.25">
      <c r="A8" s="34"/>
      <c r="B8" s="34"/>
      <c r="C8" s="34"/>
      <c r="D8" s="34"/>
      <c r="E8" s="34"/>
      <c r="F8" s="23"/>
      <c r="G8" s="23"/>
      <c r="H8" s="18"/>
    </row>
    <row r="9" spans="1:8" ht="30" customHeight="1" x14ac:dyDescent="0.25">
      <c r="A9" s="31" t="s">
        <v>2</v>
      </c>
      <c r="B9" s="31"/>
      <c r="C9" s="36" t="s">
        <v>248</v>
      </c>
      <c r="D9" s="35" t="s">
        <v>3</v>
      </c>
      <c r="E9" s="51"/>
      <c r="F9" s="23"/>
      <c r="G9" s="23"/>
      <c r="H9" s="18"/>
    </row>
    <row r="10" spans="1:8" ht="30" customHeight="1" x14ac:dyDescent="0.25">
      <c r="A10" s="34"/>
      <c r="B10" s="34"/>
      <c r="C10" s="34"/>
      <c r="D10" s="34"/>
      <c r="E10" s="34"/>
      <c r="F10" s="23"/>
      <c r="G10" s="23"/>
      <c r="H10" s="18"/>
    </row>
    <row r="11" spans="1:8" ht="30" customHeight="1" x14ac:dyDescent="0.25">
      <c r="A11" s="95" t="s">
        <v>204</v>
      </c>
      <c r="B11" s="96"/>
      <c r="C11" s="36" t="s">
        <v>248</v>
      </c>
      <c r="D11" s="35" t="s">
        <v>205</v>
      </c>
      <c r="E11" s="37" t="s">
        <v>249</v>
      </c>
      <c r="F11" s="23"/>
      <c r="G11" s="23"/>
      <c r="H11" s="18"/>
    </row>
    <row r="12" spans="1:8" ht="30" customHeight="1" x14ac:dyDescent="0.25">
      <c r="A12" s="34"/>
      <c r="B12" s="34"/>
      <c r="C12" s="34"/>
      <c r="D12" s="34"/>
      <c r="E12" s="34"/>
      <c r="F12" s="23"/>
      <c r="G12" s="23"/>
      <c r="H12" s="4"/>
    </row>
    <row r="13" spans="1:8" ht="30" customHeight="1" x14ac:dyDescent="0.25">
      <c r="A13" s="31" t="s">
        <v>4</v>
      </c>
      <c r="B13" s="31"/>
      <c r="C13" s="38" t="s">
        <v>250</v>
      </c>
      <c r="D13" s="35" t="s">
        <v>5</v>
      </c>
      <c r="E13" s="36" t="s">
        <v>61</v>
      </c>
      <c r="F13" s="23"/>
      <c r="G13" s="23"/>
      <c r="H13" s="4"/>
    </row>
    <row r="14" spans="1:8" ht="30" customHeight="1" x14ac:dyDescent="0.25">
      <c r="A14" s="34"/>
      <c r="B14" s="34"/>
      <c r="C14" s="34"/>
      <c r="D14" s="34"/>
      <c r="E14" s="34"/>
      <c r="F14" s="23"/>
      <c r="G14" s="23"/>
      <c r="H14" s="5"/>
    </row>
    <row r="15" spans="1:8" ht="30" customHeight="1" x14ac:dyDescent="0.25">
      <c r="A15" s="31" t="s">
        <v>6</v>
      </c>
      <c r="B15" s="31"/>
      <c r="C15" s="32">
        <v>45007</v>
      </c>
      <c r="D15" s="35" t="s">
        <v>7</v>
      </c>
      <c r="E15" s="39" t="s">
        <v>251</v>
      </c>
      <c r="F15" s="23"/>
      <c r="G15" s="23"/>
      <c r="H15" s="5"/>
    </row>
    <row r="16" spans="1:8" ht="30" customHeight="1" x14ac:dyDescent="0.25">
      <c r="A16" s="34"/>
      <c r="B16" s="34"/>
      <c r="C16" s="34"/>
      <c r="D16" s="34"/>
      <c r="E16" s="34"/>
      <c r="F16" s="23"/>
      <c r="G16" s="23"/>
      <c r="H16" s="5"/>
    </row>
    <row r="17" spans="1:8" ht="30" customHeight="1" x14ac:dyDescent="0.25">
      <c r="A17" s="31" t="s">
        <v>8</v>
      </c>
      <c r="B17" s="31"/>
      <c r="C17" s="36" t="s">
        <v>252</v>
      </c>
      <c r="D17" s="40"/>
      <c r="E17" s="41"/>
      <c r="F17" s="23"/>
      <c r="G17" s="23"/>
      <c r="H17" s="5"/>
    </row>
    <row r="18" spans="1:8" ht="30" customHeight="1" x14ac:dyDescent="0.25">
      <c r="A18" s="34"/>
      <c r="B18" s="34"/>
      <c r="C18" s="34"/>
      <c r="D18" s="34"/>
      <c r="E18" s="34"/>
      <c r="F18" s="23"/>
      <c r="G18" s="23"/>
      <c r="H18" s="6"/>
    </row>
    <row r="19" spans="1:8" ht="30" customHeight="1" x14ac:dyDescent="0.25">
      <c r="A19" s="31" t="s">
        <v>9</v>
      </c>
      <c r="B19" s="31"/>
      <c r="C19" s="36"/>
      <c r="D19" s="35" t="s">
        <v>206</v>
      </c>
      <c r="E19" s="39"/>
      <c r="F19" s="23"/>
      <c r="G19" s="23"/>
      <c r="H19" s="6"/>
    </row>
    <row r="20" spans="1:8" ht="30" customHeight="1" x14ac:dyDescent="0.25">
      <c r="A20" s="34"/>
      <c r="B20" s="34"/>
      <c r="C20" s="34"/>
      <c r="D20" s="34"/>
      <c r="E20" s="34"/>
      <c r="F20" s="23"/>
      <c r="G20" s="23"/>
      <c r="H20" s="6"/>
    </row>
    <row r="21" spans="1:8" ht="30" customHeight="1" x14ac:dyDescent="0.25">
      <c r="A21" s="31" t="s">
        <v>207</v>
      </c>
      <c r="B21" s="31"/>
      <c r="C21" s="42"/>
      <c r="D21" s="43"/>
      <c r="E21" s="44"/>
      <c r="F21" s="23"/>
      <c r="G21" s="23"/>
      <c r="H21" s="6"/>
    </row>
    <row r="22" spans="1:8" ht="30" customHeight="1" x14ac:dyDescent="0.25">
      <c r="A22" s="69"/>
      <c r="B22" s="69"/>
      <c r="C22" s="70"/>
      <c r="D22" s="43"/>
      <c r="E22" s="44"/>
      <c r="F22" s="23"/>
      <c r="G22" s="23"/>
      <c r="H22" s="6"/>
    </row>
    <row r="23" spans="1:8" ht="30" customHeight="1" x14ac:dyDescent="0.25">
      <c r="A23" s="67" t="s">
        <v>10</v>
      </c>
      <c r="B23" s="67" t="s">
        <v>265</v>
      </c>
      <c r="C23" s="67" t="s">
        <v>11</v>
      </c>
      <c r="D23" s="67" t="s">
        <v>12</v>
      </c>
      <c r="E23" s="67" t="s">
        <v>13</v>
      </c>
      <c r="F23" s="68" t="s">
        <v>14</v>
      </c>
      <c r="G23" s="68" t="s">
        <v>15</v>
      </c>
      <c r="H23" s="6"/>
    </row>
    <row r="24" spans="1:8" s="9" customFormat="1" ht="30" customHeight="1" x14ac:dyDescent="0.25">
      <c r="A24" s="71" t="s">
        <v>19</v>
      </c>
      <c r="B24" s="52">
        <v>191211259</v>
      </c>
      <c r="C24" s="72" t="s">
        <v>139</v>
      </c>
      <c r="D24" s="73">
        <v>1</v>
      </c>
      <c r="E24" s="57"/>
      <c r="F24" s="74"/>
      <c r="G24" s="74">
        <f t="shared" ref="G24:G73" si="0">(D24*F24)</f>
        <v>0</v>
      </c>
      <c r="H24" s="6"/>
    </row>
    <row r="25" spans="1:8" s="9" customFormat="1" ht="30" customHeight="1" x14ac:dyDescent="0.25">
      <c r="A25" s="71" t="s">
        <v>20</v>
      </c>
      <c r="B25" s="52">
        <v>191211260</v>
      </c>
      <c r="C25" s="72" t="s">
        <v>140</v>
      </c>
      <c r="D25" s="73">
        <v>1</v>
      </c>
      <c r="E25" s="57"/>
      <c r="F25" s="74"/>
      <c r="G25" s="74">
        <f t="shared" si="0"/>
        <v>0</v>
      </c>
      <c r="H25" s="6"/>
    </row>
    <row r="26" spans="1:8" s="9" customFormat="1" ht="30" customHeight="1" x14ac:dyDescent="0.25">
      <c r="A26" s="71" t="s">
        <v>21</v>
      </c>
      <c r="B26" s="52">
        <v>191211261</v>
      </c>
      <c r="C26" s="72" t="s">
        <v>141</v>
      </c>
      <c r="D26" s="73">
        <v>1</v>
      </c>
      <c r="E26" s="57"/>
      <c r="F26" s="74"/>
      <c r="G26" s="74">
        <f t="shared" si="0"/>
        <v>0</v>
      </c>
      <c r="H26" s="6"/>
    </row>
    <row r="27" spans="1:8" s="9" customFormat="1" ht="30" customHeight="1" x14ac:dyDescent="0.25">
      <c r="A27" s="71" t="s">
        <v>22</v>
      </c>
      <c r="B27" s="52">
        <v>191211262</v>
      </c>
      <c r="C27" s="72" t="s">
        <v>142</v>
      </c>
      <c r="D27" s="73">
        <v>1</v>
      </c>
      <c r="E27" s="57"/>
      <c r="F27" s="74"/>
      <c r="G27" s="74">
        <f t="shared" si="0"/>
        <v>0</v>
      </c>
      <c r="H27" s="6"/>
    </row>
    <row r="28" spans="1:8" s="9" customFormat="1" ht="30" customHeight="1" x14ac:dyDescent="0.25">
      <c r="A28" s="71" t="s">
        <v>23</v>
      </c>
      <c r="B28" s="52">
        <v>191211263</v>
      </c>
      <c r="C28" s="72" t="s">
        <v>143</v>
      </c>
      <c r="D28" s="73">
        <v>1</v>
      </c>
      <c r="E28" s="57"/>
      <c r="F28" s="74"/>
      <c r="G28" s="74">
        <f t="shared" si="0"/>
        <v>0</v>
      </c>
      <c r="H28" s="6"/>
    </row>
    <row r="29" spans="1:8" s="9" customFormat="1" ht="30" customHeight="1" x14ac:dyDescent="0.25">
      <c r="A29" s="71" t="s">
        <v>24</v>
      </c>
      <c r="B29" s="52">
        <v>191211264</v>
      </c>
      <c r="C29" s="72" t="s">
        <v>144</v>
      </c>
      <c r="D29" s="73">
        <v>1</v>
      </c>
      <c r="E29" s="57"/>
      <c r="F29" s="74"/>
      <c r="G29" s="74">
        <f t="shared" si="0"/>
        <v>0</v>
      </c>
      <c r="H29" s="6"/>
    </row>
    <row r="30" spans="1:8" s="9" customFormat="1" ht="30" customHeight="1" x14ac:dyDescent="0.25">
      <c r="A30" s="71" t="s">
        <v>25</v>
      </c>
      <c r="B30" s="52">
        <v>191211265</v>
      </c>
      <c r="C30" s="72" t="s">
        <v>145</v>
      </c>
      <c r="D30" s="73">
        <v>1</v>
      </c>
      <c r="E30" s="57"/>
      <c r="F30" s="74"/>
      <c r="G30" s="74">
        <f t="shared" si="0"/>
        <v>0</v>
      </c>
      <c r="H30" s="6"/>
    </row>
    <row r="31" spans="1:8" s="9" customFormat="1" ht="30" customHeight="1" x14ac:dyDescent="0.25">
      <c r="A31" s="71" t="s">
        <v>26</v>
      </c>
      <c r="B31" s="52">
        <v>190805599</v>
      </c>
      <c r="C31" s="72" t="s">
        <v>146</v>
      </c>
      <c r="D31" s="73">
        <v>1</v>
      </c>
      <c r="E31" s="57"/>
      <c r="F31" s="74"/>
      <c r="G31" s="74">
        <f t="shared" si="0"/>
        <v>0</v>
      </c>
      <c r="H31" s="6"/>
    </row>
    <row r="32" spans="1:8" s="9" customFormat="1" ht="30" customHeight="1" x14ac:dyDescent="0.25">
      <c r="A32" s="71" t="s">
        <v>27</v>
      </c>
      <c r="B32" s="52">
        <v>191211267</v>
      </c>
      <c r="C32" s="72" t="s">
        <v>147</v>
      </c>
      <c r="D32" s="73">
        <v>1</v>
      </c>
      <c r="E32" s="57"/>
      <c r="F32" s="74"/>
      <c r="G32" s="74">
        <f t="shared" si="0"/>
        <v>0</v>
      </c>
      <c r="H32" s="6"/>
    </row>
    <row r="33" spans="1:8" s="9" customFormat="1" ht="30" customHeight="1" x14ac:dyDescent="0.25">
      <c r="A33" s="71"/>
      <c r="B33" s="52"/>
      <c r="C33" s="72"/>
      <c r="D33" s="75">
        <f>SUM(D24:D32)</f>
        <v>9</v>
      </c>
      <c r="E33" s="57"/>
      <c r="F33" s="74"/>
      <c r="G33" s="74"/>
      <c r="H33" s="6"/>
    </row>
    <row r="34" spans="1:8" s="9" customFormat="1" ht="30" customHeight="1" x14ac:dyDescent="0.25">
      <c r="A34" s="76" t="s">
        <v>28</v>
      </c>
      <c r="B34" s="77">
        <v>190502602</v>
      </c>
      <c r="C34" s="78" t="s">
        <v>148</v>
      </c>
      <c r="D34" s="77">
        <v>1</v>
      </c>
      <c r="E34" s="57"/>
      <c r="F34" s="74"/>
      <c r="G34" s="74">
        <f t="shared" si="0"/>
        <v>0</v>
      </c>
      <c r="H34" s="6"/>
    </row>
    <row r="35" spans="1:8" s="9" customFormat="1" ht="30" customHeight="1" x14ac:dyDescent="0.25">
      <c r="A35" s="79" t="s">
        <v>29</v>
      </c>
      <c r="B35" s="80">
        <v>190805611</v>
      </c>
      <c r="C35" s="81" t="s">
        <v>149</v>
      </c>
      <c r="D35" s="77">
        <v>1</v>
      </c>
      <c r="E35" s="57"/>
      <c r="F35" s="74"/>
      <c r="G35" s="74">
        <f t="shared" si="0"/>
        <v>0</v>
      </c>
      <c r="H35" s="6"/>
    </row>
    <row r="36" spans="1:8" s="9" customFormat="1" ht="30" customHeight="1" x14ac:dyDescent="0.25">
      <c r="A36" s="76" t="s">
        <v>30</v>
      </c>
      <c r="B36" s="77">
        <v>191211270</v>
      </c>
      <c r="C36" s="78" t="s">
        <v>150</v>
      </c>
      <c r="D36" s="77">
        <v>1</v>
      </c>
      <c r="E36" s="57"/>
      <c r="F36" s="74"/>
      <c r="G36" s="74">
        <f t="shared" si="0"/>
        <v>0</v>
      </c>
      <c r="H36" s="6"/>
    </row>
    <row r="37" spans="1:8" s="9" customFormat="1" ht="30" customHeight="1" x14ac:dyDescent="0.25">
      <c r="A37" s="79" t="s">
        <v>31</v>
      </c>
      <c r="B37" s="80">
        <v>190805613</v>
      </c>
      <c r="C37" s="81" t="s">
        <v>151</v>
      </c>
      <c r="D37" s="77">
        <v>1</v>
      </c>
      <c r="E37" s="57"/>
      <c r="F37" s="74"/>
      <c r="G37" s="74">
        <f t="shared" si="0"/>
        <v>0</v>
      </c>
      <c r="H37" s="6"/>
    </row>
    <row r="38" spans="1:8" s="9" customFormat="1" ht="30" customHeight="1" x14ac:dyDescent="0.25">
      <c r="A38" s="76" t="s">
        <v>32</v>
      </c>
      <c r="B38" s="77">
        <v>190805614</v>
      </c>
      <c r="C38" s="78" t="s">
        <v>152</v>
      </c>
      <c r="D38" s="77">
        <v>1</v>
      </c>
      <c r="E38" s="57"/>
      <c r="F38" s="74"/>
      <c r="G38" s="74">
        <f t="shared" si="0"/>
        <v>0</v>
      </c>
      <c r="H38" s="6"/>
    </row>
    <row r="39" spans="1:8" s="9" customFormat="1" ht="30" customHeight="1" x14ac:dyDescent="0.25">
      <c r="A39" s="79" t="s">
        <v>33</v>
      </c>
      <c r="B39" s="80">
        <v>190805615</v>
      </c>
      <c r="C39" s="81" t="s">
        <v>153</v>
      </c>
      <c r="D39" s="77">
        <v>1</v>
      </c>
      <c r="E39" s="57"/>
      <c r="F39" s="74"/>
      <c r="G39" s="74">
        <f t="shared" si="0"/>
        <v>0</v>
      </c>
      <c r="H39" s="6"/>
    </row>
    <row r="40" spans="1:8" s="9" customFormat="1" ht="30" customHeight="1" x14ac:dyDescent="0.25">
      <c r="A40" s="76" t="s">
        <v>34</v>
      </c>
      <c r="B40" s="77">
        <v>190805616</v>
      </c>
      <c r="C40" s="78" t="s">
        <v>154</v>
      </c>
      <c r="D40" s="77">
        <v>1</v>
      </c>
      <c r="E40" s="57"/>
      <c r="F40" s="74"/>
      <c r="G40" s="74">
        <f t="shared" si="0"/>
        <v>0</v>
      </c>
      <c r="H40" s="6"/>
    </row>
    <row r="41" spans="1:8" s="9" customFormat="1" ht="30" customHeight="1" x14ac:dyDescent="0.25">
      <c r="A41" s="79" t="s">
        <v>35</v>
      </c>
      <c r="B41" s="80">
        <v>190805617</v>
      </c>
      <c r="C41" s="81" t="s">
        <v>155</v>
      </c>
      <c r="D41" s="77">
        <v>1</v>
      </c>
      <c r="E41" s="57"/>
      <c r="F41" s="74"/>
      <c r="G41" s="74">
        <f t="shared" si="0"/>
        <v>0</v>
      </c>
      <c r="H41" s="6"/>
    </row>
    <row r="42" spans="1:8" s="9" customFormat="1" ht="30" customHeight="1" x14ac:dyDescent="0.25">
      <c r="A42" s="76" t="s">
        <v>36</v>
      </c>
      <c r="B42" s="77">
        <v>191211276</v>
      </c>
      <c r="C42" s="78" t="s">
        <v>156</v>
      </c>
      <c r="D42" s="77">
        <v>1</v>
      </c>
      <c r="E42" s="57"/>
      <c r="F42" s="74"/>
      <c r="G42" s="74">
        <f t="shared" si="0"/>
        <v>0</v>
      </c>
      <c r="H42" s="6"/>
    </row>
    <row r="43" spans="1:8" s="9" customFormat="1" ht="30" customHeight="1" x14ac:dyDescent="0.25">
      <c r="A43" s="76"/>
      <c r="B43" s="77"/>
      <c r="C43" s="78"/>
      <c r="D43" s="82">
        <f>SUM(D34:D42)</f>
        <v>9</v>
      </c>
      <c r="E43" s="57"/>
      <c r="F43" s="74"/>
      <c r="G43" s="74"/>
      <c r="H43" s="6"/>
    </row>
    <row r="44" spans="1:8" s="9" customFormat="1" ht="30" customHeight="1" x14ac:dyDescent="0.25">
      <c r="A44" s="79" t="s">
        <v>37</v>
      </c>
      <c r="B44" s="80">
        <v>190805623</v>
      </c>
      <c r="C44" s="81" t="s">
        <v>157</v>
      </c>
      <c r="D44" s="77">
        <v>1</v>
      </c>
      <c r="E44" s="57"/>
      <c r="F44" s="74"/>
      <c r="G44" s="74">
        <f t="shared" si="0"/>
        <v>0</v>
      </c>
      <c r="H44" s="6"/>
    </row>
    <row r="45" spans="1:8" s="9" customFormat="1" ht="30" customHeight="1" x14ac:dyDescent="0.25">
      <c r="A45" s="76" t="s">
        <v>38</v>
      </c>
      <c r="B45" s="77">
        <v>190805624</v>
      </c>
      <c r="C45" s="78" t="s">
        <v>158</v>
      </c>
      <c r="D45" s="77">
        <v>1</v>
      </c>
      <c r="E45" s="57"/>
      <c r="F45" s="74"/>
      <c r="G45" s="74">
        <f t="shared" si="0"/>
        <v>0</v>
      </c>
      <c r="H45" s="6"/>
    </row>
    <row r="46" spans="1:8" s="9" customFormat="1" ht="30" customHeight="1" x14ac:dyDescent="0.25">
      <c r="A46" s="76" t="s">
        <v>39</v>
      </c>
      <c r="B46" s="77">
        <v>190805625</v>
      </c>
      <c r="C46" s="78" t="s">
        <v>159</v>
      </c>
      <c r="D46" s="77">
        <v>1</v>
      </c>
      <c r="E46" s="57"/>
      <c r="F46" s="74"/>
      <c r="G46" s="74">
        <f t="shared" si="0"/>
        <v>0</v>
      </c>
      <c r="H46" s="6"/>
    </row>
    <row r="47" spans="1:8" s="9" customFormat="1" ht="30" customHeight="1" x14ac:dyDescent="0.25">
      <c r="A47" s="79" t="s">
        <v>40</v>
      </c>
      <c r="B47" s="80">
        <v>191211280</v>
      </c>
      <c r="C47" s="81" t="s">
        <v>160</v>
      </c>
      <c r="D47" s="77">
        <v>1</v>
      </c>
      <c r="E47" s="57"/>
      <c r="F47" s="74"/>
      <c r="G47" s="74">
        <f t="shared" si="0"/>
        <v>0</v>
      </c>
      <c r="H47" s="6"/>
    </row>
    <row r="48" spans="1:8" s="9" customFormat="1" ht="30" customHeight="1" x14ac:dyDescent="0.25">
      <c r="A48" s="76" t="s">
        <v>41</v>
      </c>
      <c r="B48" s="77">
        <v>191211281</v>
      </c>
      <c r="C48" s="78" t="s">
        <v>161</v>
      </c>
      <c r="D48" s="77">
        <v>1</v>
      </c>
      <c r="E48" s="57"/>
      <c r="F48" s="74"/>
      <c r="G48" s="74">
        <f t="shared" si="0"/>
        <v>0</v>
      </c>
      <c r="H48" s="6"/>
    </row>
    <row r="49" spans="1:8" s="9" customFormat="1" ht="30" customHeight="1" x14ac:dyDescent="0.25">
      <c r="A49" s="79" t="s">
        <v>42</v>
      </c>
      <c r="B49" s="80">
        <v>190805628</v>
      </c>
      <c r="C49" s="81" t="s">
        <v>162</v>
      </c>
      <c r="D49" s="77">
        <v>1</v>
      </c>
      <c r="E49" s="57"/>
      <c r="F49" s="74"/>
      <c r="G49" s="74">
        <f t="shared" si="0"/>
        <v>0</v>
      </c>
      <c r="H49" s="6"/>
    </row>
    <row r="50" spans="1:8" s="9" customFormat="1" ht="30" customHeight="1" x14ac:dyDescent="0.25">
      <c r="A50" s="76" t="s">
        <v>43</v>
      </c>
      <c r="B50" s="77">
        <v>191211283</v>
      </c>
      <c r="C50" s="78" t="s">
        <v>163</v>
      </c>
      <c r="D50" s="77">
        <v>1</v>
      </c>
      <c r="E50" s="57"/>
      <c r="F50" s="74"/>
      <c r="G50" s="74">
        <f t="shared" si="0"/>
        <v>0</v>
      </c>
      <c r="H50" s="6"/>
    </row>
    <row r="51" spans="1:8" s="9" customFormat="1" ht="30" customHeight="1" x14ac:dyDescent="0.25">
      <c r="A51" s="79" t="s">
        <v>44</v>
      </c>
      <c r="B51" s="80">
        <v>190805630</v>
      </c>
      <c r="C51" s="81" t="s">
        <v>164</v>
      </c>
      <c r="D51" s="77">
        <v>1</v>
      </c>
      <c r="E51" s="57"/>
      <c r="F51" s="74"/>
      <c r="G51" s="74">
        <f t="shared" si="0"/>
        <v>0</v>
      </c>
      <c r="H51" s="6"/>
    </row>
    <row r="52" spans="1:8" s="9" customFormat="1" ht="30" customHeight="1" x14ac:dyDescent="0.25">
      <c r="A52" s="76" t="s">
        <v>45</v>
      </c>
      <c r="B52" s="77">
        <v>191211285</v>
      </c>
      <c r="C52" s="78" t="s">
        <v>165</v>
      </c>
      <c r="D52" s="77">
        <v>1</v>
      </c>
      <c r="E52" s="57"/>
      <c r="F52" s="74"/>
      <c r="G52" s="74">
        <f t="shared" si="0"/>
        <v>0</v>
      </c>
      <c r="H52" s="6"/>
    </row>
    <row r="53" spans="1:8" s="9" customFormat="1" ht="30" customHeight="1" x14ac:dyDescent="0.25">
      <c r="A53" s="76"/>
      <c r="B53" s="77"/>
      <c r="C53" s="78"/>
      <c r="D53" s="82">
        <f>SUM(D44:D52)</f>
        <v>9</v>
      </c>
      <c r="E53" s="57"/>
      <c r="F53" s="74"/>
      <c r="G53" s="74"/>
      <c r="H53" s="6"/>
    </row>
    <row r="54" spans="1:8" s="9" customFormat="1" ht="30" customHeight="1" x14ac:dyDescent="0.25">
      <c r="A54" s="79" t="s">
        <v>46</v>
      </c>
      <c r="B54" s="80">
        <v>190805637</v>
      </c>
      <c r="C54" s="81" t="s">
        <v>166</v>
      </c>
      <c r="D54" s="77">
        <v>1</v>
      </c>
      <c r="E54" s="57"/>
      <c r="F54" s="74"/>
      <c r="G54" s="74">
        <f t="shared" si="0"/>
        <v>0</v>
      </c>
      <c r="H54" s="6"/>
    </row>
    <row r="55" spans="1:8" s="9" customFormat="1" ht="30" customHeight="1" x14ac:dyDescent="0.25">
      <c r="A55" s="76" t="s">
        <v>47</v>
      </c>
      <c r="B55" s="77">
        <v>190502520</v>
      </c>
      <c r="C55" s="78" t="s">
        <v>167</v>
      </c>
      <c r="D55" s="77">
        <v>1</v>
      </c>
      <c r="E55" s="57"/>
      <c r="F55" s="74"/>
      <c r="G55" s="74">
        <f t="shared" si="0"/>
        <v>0</v>
      </c>
      <c r="H55" s="6"/>
    </row>
    <row r="56" spans="1:8" s="9" customFormat="1" ht="30" customHeight="1" x14ac:dyDescent="0.25">
      <c r="A56" s="79" t="s">
        <v>48</v>
      </c>
      <c r="B56" s="80">
        <v>190805639</v>
      </c>
      <c r="C56" s="81" t="s">
        <v>168</v>
      </c>
      <c r="D56" s="77">
        <v>1</v>
      </c>
      <c r="E56" s="57"/>
      <c r="F56" s="83"/>
      <c r="G56" s="74">
        <f t="shared" si="0"/>
        <v>0</v>
      </c>
      <c r="H56" s="6"/>
    </row>
    <row r="57" spans="1:8" s="9" customFormat="1" ht="30" customHeight="1" x14ac:dyDescent="0.25">
      <c r="A57" s="76" t="s">
        <v>49</v>
      </c>
      <c r="B57" s="77">
        <v>191211253</v>
      </c>
      <c r="C57" s="78" t="s">
        <v>169</v>
      </c>
      <c r="D57" s="77">
        <v>1</v>
      </c>
      <c r="E57" s="57"/>
      <c r="F57" s="83"/>
      <c r="G57" s="74">
        <f t="shared" si="0"/>
        <v>0</v>
      </c>
      <c r="H57" s="6"/>
    </row>
    <row r="58" spans="1:8" s="9" customFormat="1" ht="30" customHeight="1" x14ac:dyDescent="0.25">
      <c r="A58" s="79" t="s">
        <v>50</v>
      </c>
      <c r="B58" s="80">
        <v>191211254</v>
      </c>
      <c r="C58" s="81" t="s">
        <v>170</v>
      </c>
      <c r="D58" s="77">
        <v>1</v>
      </c>
      <c r="E58" s="57"/>
      <c r="F58" s="83"/>
      <c r="G58" s="74">
        <f t="shared" si="0"/>
        <v>0</v>
      </c>
      <c r="H58" s="6"/>
    </row>
    <row r="59" spans="1:8" s="9" customFormat="1" ht="30" customHeight="1" x14ac:dyDescent="0.25">
      <c r="A59" s="76" t="s">
        <v>51</v>
      </c>
      <c r="B59" s="77" t="s">
        <v>171</v>
      </c>
      <c r="C59" s="78" t="s">
        <v>172</v>
      </c>
      <c r="D59" s="77">
        <v>1</v>
      </c>
      <c r="E59" s="57"/>
      <c r="F59" s="83"/>
      <c r="G59" s="74">
        <f t="shared" si="0"/>
        <v>0</v>
      </c>
      <c r="H59" s="6"/>
    </row>
    <row r="60" spans="1:8" s="9" customFormat="1" ht="30" customHeight="1" x14ac:dyDescent="0.25">
      <c r="A60" s="79" t="s">
        <v>52</v>
      </c>
      <c r="B60" s="80">
        <v>190805643</v>
      </c>
      <c r="C60" s="81" t="s">
        <v>173</v>
      </c>
      <c r="D60" s="77">
        <v>1</v>
      </c>
      <c r="E60" s="57"/>
      <c r="F60" s="83"/>
      <c r="G60" s="74">
        <f t="shared" si="0"/>
        <v>0</v>
      </c>
      <c r="H60" s="6"/>
    </row>
    <row r="61" spans="1:8" s="9" customFormat="1" ht="30" customHeight="1" x14ac:dyDescent="0.25">
      <c r="A61" s="76" t="s">
        <v>53</v>
      </c>
      <c r="B61" s="77">
        <v>190805644</v>
      </c>
      <c r="C61" s="78" t="s">
        <v>174</v>
      </c>
      <c r="D61" s="77">
        <v>1</v>
      </c>
      <c r="E61" s="57"/>
      <c r="F61" s="74"/>
      <c r="G61" s="74">
        <f t="shared" si="0"/>
        <v>0</v>
      </c>
      <c r="H61" s="6"/>
    </row>
    <row r="62" spans="1:8" s="9" customFormat="1" ht="30" customHeight="1" x14ac:dyDescent="0.25">
      <c r="A62" s="79" t="s">
        <v>54</v>
      </c>
      <c r="B62" s="80">
        <v>191112258</v>
      </c>
      <c r="C62" s="81" t="s">
        <v>175</v>
      </c>
      <c r="D62" s="77">
        <v>1</v>
      </c>
      <c r="E62" s="57"/>
      <c r="F62" s="83"/>
      <c r="G62" s="74">
        <f t="shared" si="0"/>
        <v>0</v>
      </c>
      <c r="H62" s="6"/>
    </row>
    <row r="63" spans="1:8" s="9" customFormat="1" ht="30" customHeight="1" x14ac:dyDescent="0.25">
      <c r="A63" s="79"/>
      <c r="B63" s="80"/>
      <c r="C63" s="81"/>
      <c r="D63" s="82">
        <f>SUM(D54:D62)</f>
        <v>9</v>
      </c>
      <c r="E63" s="57"/>
      <c r="F63" s="83"/>
      <c r="G63" s="74"/>
      <c r="H63" s="6"/>
    </row>
    <row r="64" spans="1:8" s="9" customFormat="1" ht="30" customHeight="1" x14ac:dyDescent="0.25">
      <c r="A64" s="71" t="s">
        <v>55</v>
      </c>
      <c r="B64" s="52">
        <v>190502645</v>
      </c>
      <c r="C64" s="53" t="s">
        <v>176</v>
      </c>
      <c r="D64" s="73">
        <v>2</v>
      </c>
      <c r="E64" s="57"/>
      <c r="F64" s="83"/>
      <c r="G64" s="74">
        <f t="shared" si="0"/>
        <v>0</v>
      </c>
      <c r="H64" s="6"/>
    </row>
    <row r="65" spans="1:8" s="9" customFormat="1" ht="30" customHeight="1" x14ac:dyDescent="0.25">
      <c r="A65" s="71" t="s">
        <v>56</v>
      </c>
      <c r="B65" s="52">
        <v>190502646</v>
      </c>
      <c r="C65" s="53" t="s">
        <v>177</v>
      </c>
      <c r="D65" s="73">
        <v>2</v>
      </c>
      <c r="E65" s="57"/>
      <c r="F65" s="83"/>
      <c r="G65" s="74">
        <f t="shared" si="0"/>
        <v>0</v>
      </c>
      <c r="H65" s="6"/>
    </row>
    <row r="66" spans="1:8" s="9" customFormat="1" ht="30" customHeight="1" x14ac:dyDescent="0.25">
      <c r="A66" s="71" t="s">
        <v>57</v>
      </c>
      <c r="B66" s="52">
        <v>190502647</v>
      </c>
      <c r="C66" s="53" t="s">
        <v>178</v>
      </c>
      <c r="D66" s="73">
        <v>2</v>
      </c>
      <c r="E66" s="57"/>
      <c r="F66" s="83"/>
      <c r="G66" s="74">
        <f t="shared" si="0"/>
        <v>0</v>
      </c>
      <c r="H66" s="6"/>
    </row>
    <row r="67" spans="1:8" s="9" customFormat="1" ht="30" customHeight="1" x14ac:dyDescent="0.25">
      <c r="A67" s="71" t="s">
        <v>58</v>
      </c>
      <c r="B67" s="52">
        <v>190805667</v>
      </c>
      <c r="C67" s="53" t="s">
        <v>179</v>
      </c>
      <c r="D67" s="73">
        <v>2</v>
      </c>
      <c r="E67" s="57"/>
      <c r="F67" s="83"/>
      <c r="G67" s="74">
        <f t="shared" si="0"/>
        <v>0</v>
      </c>
      <c r="H67" s="6"/>
    </row>
    <row r="68" spans="1:8" s="9" customFormat="1" ht="30" customHeight="1" x14ac:dyDescent="0.25">
      <c r="A68" s="71" t="s">
        <v>59</v>
      </c>
      <c r="B68" s="52">
        <v>200112643</v>
      </c>
      <c r="C68" s="53" t="s">
        <v>180</v>
      </c>
      <c r="D68" s="73">
        <v>2</v>
      </c>
      <c r="E68" s="57"/>
      <c r="F68" s="83"/>
      <c r="G68" s="74">
        <f t="shared" si="0"/>
        <v>0</v>
      </c>
      <c r="H68" s="6"/>
    </row>
    <row r="69" spans="1:8" s="9" customFormat="1" ht="30" customHeight="1" x14ac:dyDescent="0.25">
      <c r="A69" s="71" t="s">
        <v>60</v>
      </c>
      <c r="B69" s="52">
        <v>200113042</v>
      </c>
      <c r="C69" s="53" t="s">
        <v>181</v>
      </c>
      <c r="D69" s="73">
        <v>2</v>
      </c>
      <c r="E69" s="57"/>
      <c r="F69" s="83"/>
      <c r="G69" s="74">
        <f t="shared" si="0"/>
        <v>0</v>
      </c>
      <c r="H69" s="6"/>
    </row>
    <row r="70" spans="1:8" s="9" customFormat="1" ht="30" customHeight="1" x14ac:dyDescent="0.25">
      <c r="A70" s="71" t="s">
        <v>212</v>
      </c>
      <c r="B70" s="52">
        <v>191211575</v>
      </c>
      <c r="C70" s="53" t="s">
        <v>215</v>
      </c>
      <c r="D70" s="73">
        <v>2</v>
      </c>
      <c r="E70" s="57"/>
      <c r="F70" s="83"/>
      <c r="G70" s="74">
        <f t="shared" si="0"/>
        <v>0</v>
      </c>
      <c r="H70" s="6"/>
    </row>
    <row r="71" spans="1:8" s="9" customFormat="1" ht="30" customHeight="1" x14ac:dyDescent="0.25">
      <c r="A71" s="71" t="s">
        <v>213</v>
      </c>
      <c r="B71" s="52">
        <v>190502652</v>
      </c>
      <c r="C71" s="53" t="s">
        <v>216</v>
      </c>
      <c r="D71" s="73">
        <v>1</v>
      </c>
      <c r="E71" s="57"/>
      <c r="F71" s="83"/>
      <c r="G71" s="74">
        <f t="shared" si="0"/>
        <v>0</v>
      </c>
      <c r="H71" s="6"/>
    </row>
    <row r="72" spans="1:8" s="9" customFormat="1" ht="30" customHeight="1" x14ac:dyDescent="0.25">
      <c r="A72" s="71" t="s">
        <v>213</v>
      </c>
      <c r="B72" s="52">
        <v>200112649</v>
      </c>
      <c r="C72" s="53" t="s">
        <v>216</v>
      </c>
      <c r="D72" s="73">
        <v>1</v>
      </c>
      <c r="E72" s="57"/>
      <c r="F72" s="83"/>
      <c r="G72" s="74">
        <f t="shared" si="0"/>
        <v>0</v>
      </c>
      <c r="H72" s="6"/>
    </row>
    <row r="73" spans="1:8" s="9" customFormat="1" ht="30" customHeight="1" x14ac:dyDescent="0.25">
      <c r="A73" s="71" t="s">
        <v>214</v>
      </c>
      <c r="B73" s="52">
        <v>191211579</v>
      </c>
      <c r="C73" s="53" t="s">
        <v>217</v>
      </c>
      <c r="D73" s="73">
        <v>2</v>
      </c>
      <c r="E73" s="57"/>
      <c r="F73" s="83"/>
      <c r="G73" s="74">
        <f t="shared" si="0"/>
        <v>0</v>
      </c>
      <c r="H73" s="6"/>
    </row>
    <row r="74" spans="1:8" s="9" customFormat="1" ht="30" customHeight="1" x14ac:dyDescent="0.25">
      <c r="A74" s="71"/>
      <c r="B74" s="84"/>
      <c r="C74" s="72"/>
      <c r="D74" s="75">
        <f>SUM(D64:D73)</f>
        <v>18</v>
      </c>
      <c r="E74" s="57"/>
      <c r="F74" s="83"/>
      <c r="G74" s="74"/>
      <c r="H74" s="6"/>
    </row>
    <row r="75" spans="1:8" s="9" customFormat="1" ht="30" customHeight="1" x14ac:dyDescent="0.25">
      <c r="A75" s="85" t="s">
        <v>208</v>
      </c>
      <c r="B75" s="86">
        <v>210936605</v>
      </c>
      <c r="C75" s="72" t="s">
        <v>209</v>
      </c>
      <c r="D75" s="73">
        <v>2</v>
      </c>
      <c r="E75" s="57"/>
      <c r="F75" s="83"/>
      <c r="G75" s="74">
        <f t="shared" ref="G75" si="1">(D75*F75)</f>
        <v>0</v>
      </c>
      <c r="H75" s="6"/>
    </row>
    <row r="76" spans="1:8" s="9" customFormat="1" ht="30" customHeight="1" x14ac:dyDescent="0.25">
      <c r="A76" s="85" t="s">
        <v>219</v>
      </c>
      <c r="B76" s="86">
        <v>210936606</v>
      </c>
      <c r="C76" s="72" t="s">
        <v>218</v>
      </c>
      <c r="D76" s="73">
        <v>2</v>
      </c>
      <c r="E76" s="57"/>
      <c r="F76" s="83"/>
      <c r="G76" s="74">
        <f>(D76*F76)</f>
        <v>0</v>
      </c>
      <c r="H76" s="6"/>
    </row>
    <row r="77" spans="1:8" s="9" customFormat="1" ht="30" customHeight="1" x14ac:dyDescent="0.25">
      <c r="A77" s="71" t="s">
        <v>62</v>
      </c>
      <c r="B77" s="52">
        <v>210936607</v>
      </c>
      <c r="C77" s="72" t="s">
        <v>182</v>
      </c>
      <c r="D77" s="73">
        <v>2</v>
      </c>
      <c r="E77" s="57"/>
      <c r="F77" s="83"/>
      <c r="G77" s="74">
        <f t="shared" ref="G77:G83" si="2">(D77*F77)</f>
        <v>0</v>
      </c>
      <c r="H77" s="6"/>
    </row>
    <row r="78" spans="1:8" s="9" customFormat="1" ht="30" customHeight="1" x14ac:dyDescent="0.25">
      <c r="A78" s="71" t="s">
        <v>63</v>
      </c>
      <c r="B78" s="52">
        <v>210936608</v>
      </c>
      <c r="C78" s="72" t="s">
        <v>183</v>
      </c>
      <c r="D78" s="73">
        <v>2</v>
      </c>
      <c r="E78" s="57"/>
      <c r="F78" s="83"/>
      <c r="G78" s="74">
        <f t="shared" si="2"/>
        <v>0</v>
      </c>
      <c r="H78" s="6"/>
    </row>
    <row r="79" spans="1:8" s="9" customFormat="1" ht="30" customHeight="1" x14ac:dyDescent="0.25">
      <c r="A79" s="71" t="s">
        <v>64</v>
      </c>
      <c r="B79" s="52">
        <v>210936609</v>
      </c>
      <c r="C79" s="72" t="s">
        <v>185</v>
      </c>
      <c r="D79" s="73">
        <v>2</v>
      </c>
      <c r="E79" s="57"/>
      <c r="F79" s="83"/>
      <c r="G79" s="74">
        <f t="shared" si="2"/>
        <v>0</v>
      </c>
      <c r="H79" s="6"/>
    </row>
    <row r="80" spans="1:8" s="9" customFormat="1" ht="30" customHeight="1" x14ac:dyDescent="0.25">
      <c r="A80" s="71" t="s">
        <v>65</v>
      </c>
      <c r="B80" s="52">
        <v>210936610</v>
      </c>
      <c r="C80" s="53" t="s">
        <v>187</v>
      </c>
      <c r="D80" s="73">
        <v>2</v>
      </c>
      <c r="E80" s="57"/>
      <c r="F80" s="83"/>
      <c r="G80" s="74">
        <f t="shared" si="2"/>
        <v>0</v>
      </c>
      <c r="H80" s="6"/>
    </row>
    <row r="81" spans="1:8" s="9" customFormat="1" ht="30" customHeight="1" x14ac:dyDescent="0.25">
      <c r="A81" s="71" t="s">
        <v>66</v>
      </c>
      <c r="B81" s="52">
        <v>210936611</v>
      </c>
      <c r="C81" s="53" t="s">
        <v>188</v>
      </c>
      <c r="D81" s="73">
        <v>2</v>
      </c>
      <c r="E81" s="57"/>
      <c r="F81" s="83"/>
      <c r="G81" s="74">
        <f t="shared" si="2"/>
        <v>0</v>
      </c>
      <c r="H81" s="6"/>
    </row>
    <row r="82" spans="1:8" s="9" customFormat="1" ht="30" customHeight="1" x14ac:dyDescent="0.25">
      <c r="A82" s="71" t="s">
        <v>67</v>
      </c>
      <c r="B82" s="52">
        <v>210936612</v>
      </c>
      <c r="C82" s="53" t="s">
        <v>190</v>
      </c>
      <c r="D82" s="73">
        <v>2</v>
      </c>
      <c r="E82" s="57"/>
      <c r="F82" s="83"/>
      <c r="G82" s="74">
        <f t="shared" si="2"/>
        <v>0</v>
      </c>
      <c r="H82" s="6"/>
    </row>
    <row r="83" spans="1:8" s="9" customFormat="1" ht="30" customHeight="1" x14ac:dyDescent="0.25">
      <c r="A83" s="71" t="s">
        <v>68</v>
      </c>
      <c r="B83" s="52" t="s">
        <v>69</v>
      </c>
      <c r="C83" s="53" t="s">
        <v>191</v>
      </c>
      <c r="D83" s="73">
        <v>2</v>
      </c>
      <c r="E83" s="57"/>
      <c r="F83" s="83"/>
      <c r="G83" s="74">
        <f t="shared" si="2"/>
        <v>0</v>
      </c>
      <c r="H83" s="6"/>
    </row>
    <row r="84" spans="1:8" s="9" customFormat="1" ht="30" customHeight="1" x14ac:dyDescent="0.25">
      <c r="A84" s="71" t="s">
        <v>70</v>
      </c>
      <c r="B84" s="52">
        <v>210936614</v>
      </c>
      <c r="C84" s="53" t="s">
        <v>193</v>
      </c>
      <c r="D84" s="73">
        <v>2</v>
      </c>
      <c r="E84" s="57"/>
      <c r="F84" s="83"/>
      <c r="G84" s="74">
        <f t="shared" ref="G84:G87" si="3">(D84*F84)</f>
        <v>0</v>
      </c>
      <c r="H84" s="6"/>
    </row>
    <row r="85" spans="1:8" s="9" customFormat="1" ht="30" customHeight="1" x14ac:dyDescent="0.25">
      <c r="A85" s="87" t="s">
        <v>71</v>
      </c>
      <c r="B85" s="73">
        <v>210936615</v>
      </c>
      <c r="C85" s="88" t="s">
        <v>195</v>
      </c>
      <c r="D85" s="73">
        <v>2</v>
      </c>
      <c r="E85" s="57"/>
      <c r="F85" s="83"/>
      <c r="G85" s="74">
        <f t="shared" si="3"/>
        <v>0</v>
      </c>
      <c r="H85" s="6"/>
    </row>
    <row r="86" spans="1:8" s="9" customFormat="1" ht="30" customHeight="1" x14ac:dyDescent="0.25">
      <c r="A86" s="71" t="s">
        <v>72</v>
      </c>
      <c r="B86" s="52">
        <v>210936616</v>
      </c>
      <c r="C86" s="53" t="s">
        <v>197</v>
      </c>
      <c r="D86" s="73">
        <v>2</v>
      </c>
      <c r="E86" s="57"/>
      <c r="F86" s="83"/>
      <c r="G86" s="74">
        <f t="shared" si="3"/>
        <v>0</v>
      </c>
      <c r="H86" s="6"/>
    </row>
    <row r="87" spans="1:8" s="9" customFormat="1" ht="30" customHeight="1" x14ac:dyDescent="0.25">
      <c r="A87" s="71" t="s">
        <v>73</v>
      </c>
      <c r="B87" s="52">
        <v>210936617</v>
      </c>
      <c r="C87" s="53" t="s">
        <v>199</v>
      </c>
      <c r="D87" s="73">
        <v>2</v>
      </c>
      <c r="E87" s="57"/>
      <c r="F87" s="83"/>
      <c r="G87" s="74">
        <f t="shared" si="3"/>
        <v>0</v>
      </c>
      <c r="H87" s="6"/>
    </row>
    <row r="88" spans="1:8" s="9" customFormat="1" ht="30" customHeight="1" x14ac:dyDescent="0.25">
      <c r="A88" s="71" t="s">
        <v>74</v>
      </c>
      <c r="B88" s="52">
        <v>210936618</v>
      </c>
      <c r="C88" s="53" t="s">
        <v>200</v>
      </c>
      <c r="D88" s="73">
        <v>2</v>
      </c>
      <c r="E88" s="57"/>
      <c r="F88" s="83"/>
      <c r="G88" s="74">
        <f>(D88*F88)</f>
        <v>0</v>
      </c>
      <c r="H88" s="6"/>
    </row>
    <row r="89" spans="1:8" s="9" customFormat="1" ht="30" customHeight="1" x14ac:dyDescent="0.25">
      <c r="A89" s="89"/>
      <c r="B89" s="52"/>
      <c r="C89" s="90"/>
      <c r="D89" s="54">
        <f>SUM(D75:D88)</f>
        <v>28</v>
      </c>
      <c r="E89" s="57"/>
      <c r="F89" s="83"/>
      <c r="G89" s="74"/>
      <c r="H89" s="6"/>
    </row>
    <row r="90" spans="1:8" s="9" customFormat="1" ht="30" customHeight="1" x14ac:dyDescent="0.25">
      <c r="A90" s="89" t="s">
        <v>220</v>
      </c>
      <c r="B90" s="52">
        <v>210936605</v>
      </c>
      <c r="C90" s="90" t="s">
        <v>221</v>
      </c>
      <c r="D90" s="52">
        <v>2</v>
      </c>
      <c r="E90" s="57"/>
      <c r="F90" s="83"/>
      <c r="G90" s="74">
        <f t="shared" ref="G90:G93" si="4">(D90*F90)</f>
        <v>0</v>
      </c>
      <c r="H90" s="6"/>
    </row>
    <row r="91" spans="1:8" s="9" customFormat="1" ht="30" customHeight="1" x14ac:dyDescent="0.25">
      <c r="A91" s="89" t="s">
        <v>222</v>
      </c>
      <c r="B91" s="52">
        <v>210936605</v>
      </c>
      <c r="C91" s="90" t="s">
        <v>223</v>
      </c>
      <c r="D91" s="52">
        <v>2</v>
      </c>
      <c r="E91" s="57"/>
      <c r="F91" s="83"/>
      <c r="G91" s="74">
        <f t="shared" si="4"/>
        <v>0</v>
      </c>
      <c r="H91" s="6"/>
    </row>
    <row r="92" spans="1:8" s="9" customFormat="1" ht="30" customHeight="1" x14ac:dyDescent="0.25">
      <c r="A92" s="89" t="s">
        <v>225</v>
      </c>
      <c r="B92" s="52" t="s">
        <v>224</v>
      </c>
      <c r="C92" s="90" t="s">
        <v>226</v>
      </c>
      <c r="D92" s="52">
        <v>2</v>
      </c>
      <c r="E92" s="57"/>
      <c r="F92" s="83"/>
      <c r="G92" s="74">
        <f t="shared" si="4"/>
        <v>0</v>
      </c>
      <c r="H92" s="6"/>
    </row>
    <row r="93" spans="1:8" s="9" customFormat="1" ht="30" customHeight="1" x14ac:dyDescent="0.25">
      <c r="A93" s="85" t="s">
        <v>227</v>
      </c>
      <c r="B93" s="86" t="s">
        <v>184</v>
      </c>
      <c r="C93" s="72" t="s">
        <v>228</v>
      </c>
      <c r="D93" s="52">
        <v>2</v>
      </c>
      <c r="E93" s="57"/>
      <c r="F93" s="83"/>
      <c r="G93" s="74">
        <f t="shared" si="4"/>
        <v>0</v>
      </c>
      <c r="H93" s="6"/>
    </row>
    <row r="94" spans="1:8" s="9" customFormat="1" ht="30" customHeight="1" x14ac:dyDescent="0.25">
      <c r="A94" s="71" t="s">
        <v>229</v>
      </c>
      <c r="B94" s="52" t="s">
        <v>186</v>
      </c>
      <c r="C94" s="72" t="s">
        <v>230</v>
      </c>
      <c r="D94" s="52">
        <v>2</v>
      </c>
      <c r="E94" s="57"/>
      <c r="F94" s="83"/>
      <c r="G94" s="74">
        <v>0</v>
      </c>
      <c r="H94" s="6"/>
    </row>
    <row r="95" spans="1:8" s="9" customFormat="1" ht="30" customHeight="1" x14ac:dyDescent="0.25">
      <c r="A95" s="71" t="s">
        <v>231</v>
      </c>
      <c r="B95" s="52" t="s">
        <v>189</v>
      </c>
      <c r="C95" s="53" t="s">
        <v>232</v>
      </c>
      <c r="D95" s="52">
        <v>2</v>
      </c>
      <c r="E95" s="57"/>
      <c r="F95" s="83"/>
      <c r="G95" s="74">
        <v>0</v>
      </c>
      <c r="H95" s="6"/>
    </row>
    <row r="96" spans="1:8" s="9" customFormat="1" ht="30" customHeight="1" x14ac:dyDescent="0.25">
      <c r="A96" s="71" t="s">
        <v>233</v>
      </c>
      <c r="B96" s="52" t="s">
        <v>69</v>
      </c>
      <c r="C96" s="53" t="s">
        <v>234</v>
      </c>
      <c r="D96" s="52">
        <v>2</v>
      </c>
      <c r="E96" s="57"/>
      <c r="F96" s="83"/>
      <c r="G96" s="74">
        <v>0</v>
      </c>
      <c r="H96" s="6"/>
    </row>
    <row r="97" spans="1:8" s="9" customFormat="1" ht="30" customHeight="1" x14ac:dyDescent="0.25">
      <c r="A97" s="71" t="s">
        <v>235</v>
      </c>
      <c r="B97" s="52" t="s">
        <v>192</v>
      </c>
      <c r="C97" s="53" t="s">
        <v>236</v>
      </c>
      <c r="D97" s="52">
        <v>2</v>
      </c>
      <c r="E97" s="57"/>
      <c r="F97" s="83"/>
      <c r="G97" s="74">
        <v>0</v>
      </c>
      <c r="H97" s="6"/>
    </row>
    <row r="98" spans="1:8" s="9" customFormat="1" ht="30" customHeight="1" x14ac:dyDescent="0.25">
      <c r="A98" s="87" t="s">
        <v>237</v>
      </c>
      <c r="B98" s="73" t="s">
        <v>194</v>
      </c>
      <c r="C98" s="88" t="s">
        <v>238</v>
      </c>
      <c r="D98" s="52">
        <v>2</v>
      </c>
      <c r="E98" s="57"/>
      <c r="F98" s="83"/>
      <c r="G98" s="74">
        <v>0</v>
      </c>
      <c r="H98" s="6"/>
    </row>
    <row r="99" spans="1:8" s="9" customFormat="1" ht="30" customHeight="1" x14ac:dyDescent="0.25">
      <c r="A99" s="71" t="s">
        <v>239</v>
      </c>
      <c r="B99" s="52" t="s">
        <v>196</v>
      </c>
      <c r="C99" s="53" t="s">
        <v>240</v>
      </c>
      <c r="D99" s="52">
        <v>2</v>
      </c>
      <c r="E99" s="57"/>
      <c r="F99" s="83"/>
      <c r="G99" s="74">
        <v>0</v>
      </c>
      <c r="H99" s="6"/>
    </row>
    <row r="100" spans="1:8" s="9" customFormat="1" ht="30" customHeight="1" x14ac:dyDescent="0.25">
      <c r="A100" s="71" t="s">
        <v>241</v>
      </c>
      <c r="B100" s="52" t="s">
        <v>198</v>
      </c>
      <c r="C100" s="53" t="s">
        <v>242</v>
      </c>
      <c r="D100" s="73">
        <v>2</v>
      </c>
      <c r="E100" s="57"/>
      <c r="F100" s="83"/>
      <c r="G100" s="74">
        <v>0</v>
      </c>
      <c r="H100" s="6"/>
    </row>
    <row r="101" spans="1:8" s="9" customFormat="1" ht="30" customHeight="1" x14ac:dyDescent="0.25">
      <c r="A101" s="89" t="s">
        <v>243</v>
      </c>
      <c r="B101" s="52" t="s">
        <v>198</v>
      </c>
      <c r="C101" s="90" t="s">
        <v>244</v>
      </c>
      <c r="D101" s="54">
        <v>2</v>
      </c>
      <c r="E101" s="57"/>
      <c r="F101" s="83"/>
      <c r="G101" s="74"/>
      <c r="H101" s="6"/>
    </row>
    <row r="102" spans="1:8" s="9" customFormat="1" ht="30" customHeight="1" x14ac:dyDescent="0.25">
      <c r="A102" s="91"/>
      <c r="B102" s="52"/>
      <c r="C102" s="90"/>
      <c r="D102" s="54">
        <f>SUM(D90:D101)</f>
        <v>24</v>
      </c>
      <c r="E102" s="57"/>
      <c r="F102" s="83"/>
      <c r="G102" s="74"/>
      <c r="H102" s="6"/>
    </row>
    <row r="103" spans="1:8" ht="30" customHeight="1" x14ac:dyDescent="0.25">
      <c r="A103" s="9"/>
      <c r="B103" s="10"/>
      <c r="C103" s="11"/>
      <c r="D103" s="12"/>
      <c r="E103" s="11"/>
      <c r="F103" s="92" t="s">
        <v>16</v>
      </c>
      <c r="G103" s="94">
        <f>SUM(G24:G100)</f>
        <v>0</v>
      </c>
    </row>
    <row r="104" spans="1:8" ht="30" customHeight="1" x14ac:dyDescent="0.25">
      <c r="A104" s="9"/>
      <c r="B104" s="10"/>
      <c r="C104" s="11"/>
      <c r="D104" s="12"/>
      <c r="E104" s="11"/>
      <c r="F104" s="93" t="s">
        <v>266</v>
      </c>
      <c r="G104" s="94">
        <f>+G103*0.15</f>
        <v>0</v>
      </c>
    </row>
    <row r="105" spans="1:8" ht="30" customHeight="1" x14ac:dyDescent="0.25">
      <c r="A105" s="9"/>
      <c r="B105" s="10"/>
      <c r="C105" s="11"/>
      <c r="D105" s="12"/>
      <c r="E105" s="11"/>
      <c r="F105" s="92" t="s">
        <v>17</v>
      </c>
      <c r="G105" s="94">
        <f>+G103+G104</f>
        <v>0</v>
      </c>
    </row>
    <row r="107" spans="1:8" ht="30" customHeight="1" x14ac:dyDescent="0.25">
      <c r="B107" s="54"/>
      <c r="C107" s="56" t="s">
        <v>75</v>
      </c>
    </row>
    <row r="108" spans="1:8" ht="30" customHeight="1" x14ac:dyDescent="0.25">
      <c r="A108" s="8"/>
      <c r="B108" s="55" t="s">
        <v>18</v>
      </c>
      <c r="C108" s="56" t="s">
        <v>76</v>
      </c>
      <c r="D108" s="17"/>
    </row>
    <row r="109" spans="1:8" ht="30" customHeight="1" x14ac:dyDescent="0.25">
      <c r="A109" s="8"/>
      <c r="B109" s="57"/>
      <c r="C109" s="56" t="s">
        <v>77</v>
      </c>
      <c r="D109" s="17"/>
    </row>
    <row r="110" spans="1:8" ht="30" customHeight="1" x14ac:dyDescent="0.25">
      <c r="A110" s="8"/>
      <c r="B110" s="52">
        <v>1</v>
      </c>
      <c r="C110" s="53" t="s">
        <v>78</v>
      </c>
      <c r="D110" s="8"/>
    </row>
    <row r="111" spans="1:8" ht="30" customHeight="1" x14ac:dyDescent="0.25">
      <c r="A111" s="8"/>
      <c r="B111" s="52">
        <v>2</v>
      </c>
      <c r="C111" s="53" t="s">
        <v>79</v>
      </c>
      <c r="D111" s="8"/>
    </row>
    <row r="112" spans="1:8" ht="30" customHeight="1" x14ac:dyDescent="0.25">
      <c r="A112" s="8"/>
      <c r="B112" s="52">
        <v>2</v>
      </c>
      <c r="C112" s="53" t="s">
        <v>80</v>
      </c>
      <c r="D112" s="8"/>
    </row>
    <row r="113" spans="1:4" ht="30" customHeight="1" x14ac:dyDescent="0.25">
      <c r="A113" s="8"/>
      <c r="B113" s="52">
        <v>2</v>
      </c>
      <c r="C113" s="53" t="s">
        <v>81</v>
      </c>
      <c r="D113" s="8"/>
    </row>
    <row r="114" spans="1:4" ht="30" customHeight="1" x14ac:dyDescent="0.25">
      <c r="A114" s="8"/>
      <c r="B114" s="52">
        <v>1</v>
      </c>
      <c r="C114" s="53" t="s">
        <v>82</v>
      </c>
      <c r="D114" s="8"/>
    </row>
    <row r="115" spans="1:4" ht="30" customHeight="1" x14ac:dyDescent="0.25">
      <c r="A115" s="8"/>
      <c r="B115" s="52">
        <v>1</v>
      </c>
      <c r="C115" s="53" t="s">
        <v>83</v>
      </c>
      <c r="D115" s="8"/>
    </row>
    <row r="116" spans="1:4" ht="30" customHeight="1" x14ac:dyDescent="0.25">
      <c r="A116" s="8"/>
      <c r="B116" s="52">
        <v>1</v>
      </c>
      <c r="C116" s="53" t="s">
        <v>84</v>
      </c>
      <c r="D116" s="8"/>
    </row>
    <row r="117" spans="1:4" ht="30" customHeight="1" x14ac:dyDescent="0.25">
      <c r="A117" s="8"/>
      <c r="B117" s="52">
        <v>1</v>
      </c>
      <c r="C117" s="53" t="s">
        <v>85</v>
      </c>
      <c r="D117" s="8"/>
    </row>
    <row r="118" spans="1:4" ht="30" customHeight="1" x14ac:dyDescent="0.25">
      <c r="A118" s="8"/>
      <c r="B118" s="52">
        <v>1</v>
      </c>
      <c r="C118" s="53" t="s">
        <v>86</v>
      </c>
      <c r="D118" s="8"/>
    </row>
    <row r="119" spans="1:4" ht="30" customHeight="1" x14ac:dyDescent="0.25">
      <c r="A119" s="8"/>
      <c r="B119" s="52">
        <v>1</v>
      </c>
      <c r="C119" s="53" t="s">
        <v>87</v>
      </c>
      <c r="D119" s="8"/>
    </row>
    <row r="120" spans="1:4" ht="30" customHeight="1" x14ac:dyDescent="0.25">
      <c r="A120" s="19"/>
      <c r="B120" s="52">
        <v>1</v>
      </c>
      <c r="C120" s="53" t="s">
        <v>88</v>
      </c>
      <c r="D120" s="16"/>
    </row>
    <row r="121" spans="1:4" ht="30" customHeight="1" x14ac:dyDescent="0.25">
      <c r="A121" s="8"/>
      <c r="B121" s="52">
        <v>1</v>
      </c>
      <c r="C121" s="53" t="s">
        <v>89</v>
      </c>
      <c r="D121" s="16"/>
    </row>
    <row r="122" spans="1:4" ht="30" customHeight="1" x14ac:dyDescent="0.25">
      <c r="B122" s="52">
        <v>1</v>
      </c>
      <c r="C122" s="53" t="s">
        <v>90</v>
      </c>
    </row>
    <row r="123" spans="1:4" ht="30" customHeight="1" x14ac:dyDescent="0.25">
      <c r="B123" s="52">
        <v>2</v>
      </c>
      <c r="C123" s="53" t="s">
        <v>91</v>
      </c>
    </row>
    <row r="124" spans="1:4" ht="30" customHeight="1" x14ac:dyDescent="0.25">
      <c r="B124" s="52">
        <v>1</v>
      </c>
      <c r="C124" s="53" t="s">
        <v>92</v>
      </c>
    </row>
    <row r="125" spans="1:4" ht="30" customHeight="1" x14ac:dyDescent="0.25">
      <c r="B125" s="52">
        <v>1</v>
      </c>
      <c r="C125" s="53" t="s">
        <v>93</v>
      </c>
    </row>
    <row r="126" spans="1:4" ht="30" customHeight="1" x14ac:dyDescent="0.25">
      <c r="B126" s="52">
        <v>1</v>
      </c>
      <c r="C126" s="53" t="s">
        <v>94</v>
      </c>
    </row>
    <row r="127" spans="1:4" ht="30" customHeight="1" x14ac:dyDescent="0.25">
      <c r="B127" s="54">
        <f>SUM(B110:B126)</f>
        <v>21</v>
      </c>
      <c r="C127" s="53"/>
    </row>
    <row r="128" spans="1:4" ht="30" customHeight="1" x14ac:dyDescent="0.25">
      <c r="B128" s="52"/>
      <c r="C128" s="56" t="s">
        <v>95</v>
      </c>
    </row>
    <row r="129" spans="2:3" ht="30" customHeight="1" x14ac:dyDescent="0.25">
      <c r="B129" s="52">
        <v>1</v>
      </c>
      <c r="C129" s="53" t="s">
        <v>96</v>
      </c>
    </row>
    <row r="130" spans="2:3" ht="30" customHeight="1" x14ac:dyDescent="0.25">
      <c r="B130" s="52">
        <v>1</v>
      </c>
      <c r="C130" s="53" t="s">
        <v>97</v>
      </c>
    </row>
    <row r="131" spans="2:3" ht="30" customHeight="1" x14ac:dyDescent="0.25">
      <c r="B131" s="52">
        <v>1</v>
      </c>
      <c r="C131" s="53" t="s">
        <v>98</v>
      </c>
    </row>
    <row r="132" spans="2:3" ht="30" customHeight="1" x14ac:dyDescent="0.25">
      <c r="B132" s="52">
        <v>2</v>
      </c>
      <c r="C132" s="53" t="s">
        <v>99</v>
      </c>
    </row>
    <row r="133" spans="2:3" ht="30" customHeight="1" x14ac:dyDescent="0.25">
      <c r="B133" s="52">
        <v>1</v>
      </c>
      <c r="C133" s="53" t="s">
        <v>100</v>
      </c>
    </row>
    <row r="134" spans="2:3" ht="30" customHeight="1" x14ac:dyDescent="0.25">
      <c r="B134" s="52">
        <v>1</v>
      </c>
      <c r="C134" s="53" t="s">
        <v>101</v>
      </c>
    </row>
    <row r="135" spans="2:3" ht="30" customHeight="1" x14ac:dyDescent="0.25">
      <c r="B135" s="52">
        <v>1</v>
      </c>
      <c r="C135" s="53" t="s">
        <v>102</v>
      </c>
    </row>
    <row r="136" spans="2:3" ht="30" customHeight="1" x14ac:dyDescent="0.25">
      <c r="B136" s="52">
        <v>1</v>
      </c>
      <c r="C136" s="53" t="s">
        <v>103</v>
      </c>
    </row>
    <row r="137" spans="2:3" ht="30" customHeight="1" x14ac:dyDescent="0.25">
      <c r="B137" s="52">
        <v>1</v>
      </c>
      <c r="C137" s="53" t="s">
        <v>104</v>
      </c>
    </row>
    <row r="138" spans="2:3" ht="30" customHeight="1" x14ac:dyDescent="0.25">
      <c r="B138" s="52">
        <v>1</v>
      </c>
      <c r="C138" s="53" t="s">
        <v>105</v>
      </c>
    </row>
    <row r="139" spans="2:3" ht="30" customHeight="1" x14ac:dyDescent="0.25">
      <c r="B139" s="52">
        <v>1</v>
      </c>
      <c r="C139" s="53" t="s">
        <v>106</v>
      </c>
    </row>
    <row r="140" spans="2:3" ht="30" customHeight="1" x14ac:dyDescent="0.25">
      <c r="B140" s="52">
        <v>1</v>
      </c>
      <c r="C140" s="53" t="s">
        <v>93</v>
      </c>
    </row>
    <row r="141" spans="2:3" ht="30" customHeight="1" x14ac:dyDescent="0.25">
      <c r="B141" s="52">
        <v>1</v>
      </c>
      <c r="C141" s="53" t="s">
        <v>107</v>
      </c>
    </row>
    <row r="142" spans="2:3" ht="30" customHeight="1" x14ac:dyDescent="0.25">
      <c r="B142" s="52">
        <v>1</v>
      </c>
      <c r="C142" s="53" t="s">
        <v>108</v>
      </c>
    </row>
    <row r="143" spans="2:3" ht="30" customHeight="1" x14ac:dyDescent="0.25">
      <c r="B143" s="52">
        <v>1</v>
      </c>
      <c r="C143" s="53" t="s">
        <v>109</v>
      </c>
    </row>
    <row r="144" spans="2:3" ht="30" customHeight="1" x14ac:dyDescent="0.25">
      <c r="B144" s="52">
        <v>1</v>
      </c>
      <c r="C144" s="53" t="s">
        <v>110</v>
      </c>
    </row>
    <row r="145" spans="2:3" ht="30" customHeight="1" x14ac:dyDescent="0.25">
      <c r="B145" s="52">
        <v>1</v>
      </c>
      <c r="C145" s="53" t="s">
        <v>111</v>
      </c>
    </row>
    <row r="146" spans="2:3" ht="30" customHeight="1" x14ac:dyDescent="0.25">
      <c r="B146" s="52">
        <v>2</v>
      </c>
      <c r="C146" s="53" t="s">
        <v>112</v>
      </c>
    </row>
    <row r="147" spans="2:3" ht="30" customHeight="1" x14ac:dyDescent="0.25">
      <c r="B147" s="52">
        <v>1</v>
      </c>
      <c r="C147" s="53" t="s">
        <v>113</v>
      </c>
    </row>
    <row r="148" spans="2:3" ht="30" customHeight="1" x14ac:dyDescent="0.25">
      <c r="B148" s="52">
        <v>1</v>
      </c>
      <c r="C148" s="53" t="s">
        <v>114</v>
      </c>
    </row>
    <row r="149" spans="2:3" ht="30" customHeight="1" x14ac:dyDescent="0.25">
      <c r="B149" s="52">
        <v>1</v>
      </c>
      <c r="C149" s="53" t="s">
        <v>115</v>
      </c>
    </row>
    <row r="150" spans="2:3" ht="30" customHeight="1" x14ac:dyDescent="0.25">
      <c r="B150" s="54">
        <f>SUM(B129:B149)</f>
        <v>23</v>
      </c>
      <c r="C150" s="53"/>
    </row>
    <row r="151" spans="2:3" ht="30" customHeight="1" x14ac:dyDescent="0.25">
      <c r="B151" s="52"/>
      <c r="C151" s="56" t="s">
        <v>116</v>
      </c>
    </row>
    <row r="152" spans="2:3" ht="30" customHeight="1" x14ac:dyDescent="0.25">
      <c r="B152" s="52">
        <v>1</v>
      </c>
      <c r="C152" s="53" t="s">
        <v>117</v>
      </c>
    </row>
    <row r="153" spans="2:3" ht="30" customHeight="1" x14ac:dyDescent="0.25">
      <c r="B153" s="52">
        <v>1</v>
      </c>
      <c r="C153" s="53" t="s">
        <v>118</v>
      </c>
    </row>
    <row r="154" spans="2:3" ht="30" customHeight="1" x14ac:dyDescent="0.25">
      <c r="B154" s="52">
        <v>1</v>
      </c>
      <c r="C154" s="53" t="s">
        <v>119</v>
      </c>
    </row>
    <row r="155" spans="2:3" ht="30" customHeight="1" x14ac:dyDescent="0.25">
      <c r="B155" s="52">
        <v>1</v>
      </c>
      <c r="C155" s="53" t="s">
        <v>120</v>
      </c>
    </row>
    <row r="156" spans="2:3" ht="30" customHeight="1" x14ac:dyDescent="0.25">
      <c r="B156" s="52">
        <v>1</v>
      </c>
      <c r="C156" s="53" t="s">
        <v>121</v>
      </c>
    </row>
    <row r="157" spans="2:3" ht="30" customHeight="1" x14ac:dyDescent="0.25">
      <c r="B157" s="52">
        <v>1</v>
      </c>
      <c r="C157" s="53" t="s">
        <v>122</v>
      </c>
    </row>
    <row r="158" spans="2:3" ht="30" customHeight="1" x14ac:dyDescent="0.25">
      <c r="B158" s="52">
        <v>3</v>
      </c>
      <c r="C158" s="53" t="s">
        <v>123</v>
      </c>
    </row>
    <row r="159" spans="2:3" ht="30" customHeight="1" x14ac:dyDescent="0.25">
      <c r="B159" s="52">
        <v>1</v>
      </c>
      <c r="C159" s="53" t="s">
        <v>124</v>
      </c>
    </row>
    <row r="160" spans="2:3" ht="30" customHeight="1" x14ac:dyDescent="0.25">
      <c r="B160" s="52">
        <v>1</v>
      </c>
      <c r="C160" s="53" t="s">
        <v>125</v>
      </c>
    </row>
    <row r="161" spans="2:3" ht="30" customHeight="1" x14ac:dyDescent="0.25">
      <c r="B161" s="52">
        <v>1</v>
      </c>
      <c r="C161" s="53" t="s">
        <v>126</v>
      </c>
    </row>
    <row r="162" spans="2:3" ht="30" customHeight="1" x14ac:dyDescent="0.25">
      <c r="B162" s="52">
        <v>1</v>
      </c>
      <c r="C162" s="53" t="s">
        <v>127</v>
      </c>
    </row>
    <row r="163" spans="2:3" ht="30" customHeight="1" x14ac:dyDescent="0.25">
      <c r="B163" s="52">
        <v>1</v>
      </c>
      <c r="C163" s="53" t="s">
        <v>128</v>
      </c>
    </row>
    <row r="164" spans="2:3" ht="30" customHeight="1" x14ac:dyDescent="0.25">
      <c r="B164" s="52">
        <v>10</v>
      </c>
      <c r="C164" s="53" t="s">
        <v>129</v>
      </c>
    </row>
    <row r="165" spans="2:3" ht="30" customHeight="1" x14ac:dyDescent="0.25">
      <c r="B165" s="52">
        <v>1</v>
      </c>
      <c r="C165" s="53" t="s">
        <v>130</v>
      </c>
    </row>
    <row r="166" spans="2:3" ht="30" customHeight="1" x14ac:dyDescent="0.25">
      <c r="B166" s="52">
        <v>7</v>
      </c>
      <c r="C166" s="53" t="s">
        <v>131</v>
      </c>
    </row>
    <row r="167" spans="2:3" ht="30" customHeight="1" x14ac:dyDescent="0.25">
      <c r="B167" s="52">
        <v>1</v>
      </c>
      <c r="C167" s="53" t="s">
        <v>132</v>
      </c>
    </row>
    <row r="168" spans="2:3" ht="30" customHeight="1" x14ac:dyDescent="0.25">
      <c r="B168" s="52">
        <v>2</v>
      </c>
      <c r="C168" s="53" t="s">
        <v>133</v>
      </c>
    </row>
    <row r="169" spans="2:3" ht="30" customHeight="1" x14ac:dyDescent="0.25">
      <c r="B169" s="54">
        <f>SUM(B152:B168)</f>
        <v>35</v>
      </c>
      <c r="C169" s="53"/>
    </row>
    <row r="170" spans="2:3" ht="30" customHeight="1" x14ac:dyDescent="0.25">
      <c r="B170" s="20"/>
      <c r="C170" s="21"/>
    </row>
    <row r="171" spans="2:3" ht="30" customHeight="1" x14ac:dyDescent="0.25">
      <c r="B171" s="1">
        <v>1</v>
      </c>
      <c r="C171" s="2" t="s">
        <v>136</v>
      </c>
    </row>
    <row r="172" spans="2:3" ht="30" customHeight="1" x14ac:dyDescent="0.25">
      <c r="B172" s="7"/>
      <c r="C172" s="21"/>
    </row>
    <row r="173" spans="2:3" ht="30" customHeight="1" x14ac:dyDescent="0.25">
      <c r="B173" s="1">
        <v>1</v>
      </c>
      <c r="C173" s="2" t="s">
        <v>134</v>
      </c>
    </row>
    <row r="174" spans="2:3" ht="30" customHeight="1" x14ac:dyDescent="0.25">
      <c r="B174" s="1">
        <v>1</v>
      </c>
      <c r="C174" s="2" t="s">
        <v>210</v>
      </c>
    </row>
    <row r="175" spans="2:3" ht="30" customHeight="1" x14ac:dyDescent="0.25">
      <c r="B175" s="1">
        <v>1</v>
      </c>
      <c r="C175" s="2" t="s">
        <v>211</v>
      </c>
    </row>
    <row r="176" spans="2:3" ht="30" customHeight="1" x14ac:dyDescent="0.25">
      <c r="B176" s="1">
        <v>2</v>
      </c>
      <c r="C176" s="2" t="s">
        <v>135</v>
      </c>
    </row>
    <row r="177" spans="1:3" ht="30" customHeight="1" x14ac:dyDescent="0.25">
      <c r="B177" s="1">
        <f>SUM(B173:B176)</f>
        <v>5</v>
      </c>
      <c r="C177" s="2"/>
    </row>
    <row r="179" spans="1:3" ht="30" customHeight="1" x14ac:dyDescent="0.25">
      <c r="B179" s="58"/>
      <c r="C179" s="61"/>
    </row>
    <row r="181" spans="1:3" ht="30" customHeight="1" x14ac:dyDescent="0.3">
      <c r="B181" s="62" t="s">
        <v>254</v>
      </c>
      <c r="C181" s="63" t="s">
        <v>255</v>
      </c>
    </row>
    <row r="182" spans="1:3" ht="30" customHeight="1" x14ac:dyDescent="0.3">
      <c r="A182" s="22"/>
      <c r="B182" s="62"/>
      <c r="C182" s="63" t="s">
        <v>256</v>
      </c>
    </row>
    <row r="183" spans="1:3" ht="30" customHeight="1" x14ac:dyDescent="0.3">
      <c r="A183" s="22"/>
      <c r="B183" s="62"/>
      <c r="C183" s="63" t="s">
        <v>257</v>
      </c>
    </row>
    <row r="184" spans="1:3" ht="30" customHeight="1" x14ac:dyDescent="0.3">
      <c r="A184" s="3"/>
      <c r="B184" s="62"/>
      <c r="C184" s="63" t="s">
        <v>258</v>
      </c>
    </row>
    <row r="185" spans="1:3" ht="30" customHeight="1" x14ac:dyDescent="0.3">
      <c r="A185" s="3"/>
      <c r="B185" s="62"/>
      <c r="C185" s="63" t="s">
        <v>259</v>
      </c>
    </row>
    <row r="186" spans="1:3" ht="30" customHeight="1" x14ac:dyDescent="0.3">
      <c r="A186" s="3"/>
      <c r="B186" s="62"/>
      <c r="C186" s="63"/>
    </row>
    <row r="187" spans="1:3" ht="30" customHeight="1" x14ac:dyDescent="0.3">
      <c r="A187" s="3"/>
      <c r="B187" s="64" t="s">
        <v>205</v>
      </c>
      <c r="C187" s="65" t="s">
        <v>260</v>
      </c>
    </row>
    <row r="188" spans="1:3" ht="30" customHeight="1" x14ac:dyDescent="0.3">
      <c r="A188" s="3"/>
      <c r="B188" s="64"/>
      <c r="C188" s="65" t="s">
        <v>261</v>
      </c>
    </row>
    <row r="189" spans="1:3" ht="30" customHeight="1" x14ac:dyDescent="0.3">
      <c r="A189" s="3"/>
      <c r="B189" s="64"/>
      <c r="C189" s="65" t="s">
        <v>262</v>
      </c>
    </row>
    <row r="190" spans="1:3" ht="30" customHeight="1" x14ac:dyDescent="0.25">
      <c r="A190" s="3"/>
      <c r="B190" s="8"/>
      <c r="C190" s="66"/>
    </row>
    <row r="191" spans="1:3" ht="30" customHeight="1" x14ac:dyDescent="0.25">
      <c r="A191" s="3"/>
      <c r="B191" s="8"/>
      <c r="C191" s="66"/>
    </row>
    <row r="192" spans="1:3" ht="30" customHeight="1" x14ac:dyDescent="0.25">
      <c r="A192" s="3"/>
      <c r="B192"/>
      <c r="C192" s="58"/>
    </row>
    <row r="193" spans="1:3" ht="30" customHeight="1" x14ac:dyDescent="0.25">
      <c r="A193" s="3"/>
      <c r="B193" s="58"/>
      <c r="C193" s="58"/>
    </row>
    <row r="194" spans="1:3" ht="30" customHeight="1" x14ac:dyDescent="0.25">
      <c r="B194" s="58"/>
      <c r="C194" s="58"/>
    </row>
    <row r="195" spans="1:3" ht="30" customHeight="1" thickBot="1" x14ac:dyDescent="0.3">
      <c r="B195" s="59" t="s">
        <v>263</v>
      </c>
      <c r="C195" s="60"/>
    </row>
    <row r="196" spans="1:3" ht="30" customHeight="1" x14ac:dyDescent="0.25">
      <c r="B196"/>
      <c r="C196"/>
    </row>
    <row r="197" spans="1:3" ht="30" customHeight="1" x14ac:dyDescent="0.25">
      <c r="B197"/>
      <c r="C197"/>
    </row>
    <row r="198" spans="1:3" ht="30" customHeight="1" thickBot="1" x14ac:dyDescent="0.3">
      <c r="B198" s="59" t="s">
        <v>264</v>
      </c>
      <c r="C198" s="60"/>
    </row>
    <row r="199" spans="1:3" ht="30" customHeight="1" x14ac:dyDescent="0.25">
      <c r="B199" s="59"/>
      <c r="C199" s="59"/>
    </row>
    <row r="200" spans="1:3" ht="30" customHeight="1" x14ac:dyDescent="0.25">
      <c r="B200"/>
      <c r="C200"/>
    </row>
    <row r="201" spans="1:3" ht="30" customHeight="1" x14ac:dyDescent="0.25">
      <c r="B201"/>
      <c r="C201"/>
    </row>
    <row r="202" spans="1:3" ht="30" customHeight="1" thickBot="1" x14ac:dyDescent="0.3">
      <c r="B202" s="59" t="s">
        <v>137</v>
      </c>
      <c r="C202" s="60"/>
    </row>
    <row r="203" spans="1:3" ht="30" customHeight="1" x14ac:dyDescent="0.25">
      <c r="B203"/>
      <c r="C203"/>
    </row>
    <row r="204" spans="1:3" ht="30" customHeight="1" x14ac:dyDescent="0.25">
      <c r="B204"/>
      <c r="C204"/>
    </row>
    <row r="205" spans="1:3" ht="30" customHeight="1" thickBot="1" x14ac:dyDescent="0.3">
      <c r="B205" s="59" t="s">
        <v>253</v>
      </c>
      <c r="C205" s="60"/>
    </row>
    <row r="206" spans="1:3" ht="30" customHeight="1" x14ac:dyDescent="0.25">
      <c r="B206"/>
      <c r="C206"/>
    </row>
    <row r="207" spans="1:3" ht="30" customHeight="1" x14ac:dyDescent="0.25">
      <c r="B207"/>
      <c r="C207"/>
    </row>
    <row r="208" spans="1:3" ht="30" customHeight="1" thickBot="1" x14ac:dyDescent="0.3">
      <c r="B208" s="59" t="s">
        <v>138</v>
      </c>
      <c r="C208" s="60"/>
    </row>
    <row r="209" spans="2:3" ht="30" customHeight="1" x14ac:dyDescent="0.25">
      <c r="B209"/>
      <c r="C209"/>
    </row>
  </sheetData>
  <mergeCells count="7">
    <mergeCell ref="A11:B11"/>
    <mergeCell ref="H4:H5"/>
    <mergeCell ref="C2:C3"/>
    <mergeCell ref="D2:E2"/>
    <mergeCell ref="C4:C5"/>
    <mergeCell ref="D4:E4"/>
    <mergeCell ref="D5:E5"/>
  </mergeCells>
  <phoneticPr fontId="6" type="noConversion"/>
  <pageMargins left="0.7" right="0.7" top="0.75" bottom="0.75" header="0.3" footer="0.3"/>
  <pageSetup paperSize="9" scale="4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cp:lastPrinted>2023-11-09T15:54:59Z</cp:lastPrinted>
  <dcterms:created xsi:type="dcterms:W3CDTF">2022-08-09T16:18:20Z</dcterms:created>
  <dcterms:modified xsi:type="dcterms:W3CDTF">2024-04-10T21:22:58Z</dcterms:modified>
</cp:coreProperties>
</file>