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709629B-380D-4174-9171-975224A9341F}" xr6:coauthVersionLast="47" xr6:coauthVersionMax="47" xr10:uidLastSave="{00000000-0000-0000-0000-000000000000}"/>
  <bookViews>
    <workbookView showHorizontalScroll="0" showVerticalScroll="0" showSheetTabs="0"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76" i="1"/>
  <c r="G75" i="1"/>
  <c r="G83" i="1"/>
  <c r="G82" i="1"/>
  <c r="G73" i="1" l="1"/>
  <c r="G72" i="1"/>
  <c r="B179" i="1" l="1"/>
  <c r="B160" i="1"/>
  <c r="B137" i="1"/>
  <c r="D63" i="1"/>
  <c r="D53" i="1"/>
  <c r="D43" i="1"/>
  <c r="D33" i="1"/>
  <c r="G54" i="1"/>
  <c r="B182" i="1" l="1"/>
  <c r="G91" i="1"/>
  <c r="G90" i="1"/>
  <c r="G89" i="1"/>
  <c r="G88" i="1"/>
  <c r="G87" i="1"/>
  <c r="G86" i="1"/>
  <c r="G85" i="1"/>
  <c r="G84" i="1"/>
  <c r="G81" i="1"/>
  <c r="G80" i="1"/>
  <c r="G79" i="1"/>
  <c r="G78" i="1"/>
  <c r="G77" i="1"/>
  <c r="G71" i="1"/>
  <c r="G70" i="1"/>
  <c r="G69" i="1"/>
  <c r="G68" i="1"/>
  <c r="G67" i="1"/>
  <c r="G66" i="1"/>
  <c r="G64" i="1"/>
  <c r="G62" i="1"/>
  <c r="G61" i="1"/>
  <c r="G60" i="1"/>
  <c r="G59" i="1"/>
  <c r="G58" i="1"/>
  <c r="G57" i="1"/>
  <c r="G56" i="1"/>
  <c r="G55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112" i="1" l="1"/>
  <c r="G1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<sst xmlns="http://schemas.openxmlformats.org/spreadsheetml/2006/main" count="302" uniqueCount="287">
  <si>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</si>
  <si>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</si>
  <si>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</si>
  <si>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</si>
  <si>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</si>
  <si>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</si>
  <si>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</si>
  <si>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</si>
  <si>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</si>
  <si>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</si>
  <si>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</si>
  <si>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</si>
  <si>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</si>
  <si>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</si>
  <si>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</si>
  <si>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</si>
  <si>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</si>
  <si>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</si>
  <si>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</si>
  <si>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</si>
  <si>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</si>
  <si>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</si>
  <si>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</si>
  <si>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</si>
  <si>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</si>
  <si>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</si>
  <si>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</si>
  <si>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</si>
  <si>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</si>
  <si>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</si>
  <si>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</si>
  <si>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</si>
  <si>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</si>
  <si>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</si>
  <si>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</si>
  <si>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</si>
  <si>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</si>
  <si>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</si>
  <si>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</si>
  <si>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</si>
  <si>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</si>
  <si>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</si>
  <si>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</si>
  <si>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</si>
  <si>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</si>
  <si>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</si>
  <si>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</si>
  <si>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</si>
  <si>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</si>
  <si>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</si>
  <si>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</si>
  <si>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</si>
  <si>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</si>
  <si>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</si>
  <si>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</si>
  <si>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>PT4-24</t>
  </si>
  <si>
    <t>PT4-26</t>
  </si>
  <si>
    <t>PT4-28</t>
  </si>
  <si>
    <t>PT4-30</t>
  </si>
  <si>
    <t>PT4-32</t>
  </si>
  <si>
    <t>PT4-34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</si>
  <si>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</si>
  <si>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</si>
  <si>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</si>
  <si>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</si>
  <si>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</si>
  <si>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</si>
  <si>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</si>
  <si>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</si>
  <si>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041-55</t>
  </si>
  <si>
    <t>041-60</t>
  </si>
  <si>
    <t>041-65</t>
  </si>
  <si>
    <t>041-70</t>
  </si>
  <si>
    <t>041-75</t>
  </si>
  <si>
    <t>041-80</t>
  </si>
  <si>
    <t xml:space="preserve">SUBTOTAL </t>
  </si>
  <si>
    <t>TOTAL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</si>
  <si>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</si>
  <si>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</si>
  <si>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</si>
  <si>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</si>
  <si>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</si>
  <si>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</si>
  <si>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</si>
  <si>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</si>
  <si>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</si>
  <si>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</si>
  <si>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</si>
  <si>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</si>
  <si>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</si>
  <si>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</si>
  <si>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</si>
  <si>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</si>
  <si>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</si>
  <si>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</si>
  <si>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</si>
  <si>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</si>
  <si>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</si>
  <si>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</si>
  <si>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</si>
  <si>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</si>
  <si>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</si>
  <si>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</si>
  <si>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</si>
  <si>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</si>
  <si>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</si>
  <si>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</si>
  <si>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</si>
  <si>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</si>
  <si>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</si>
  <si>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</si>
  <si>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</si>
  <si>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</si>
  <si>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</si>
  <si>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</si>
  <si>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</si>
  <si>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</si>
  <si>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</si>
  <si>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</si>
  <si>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</si>
  <si>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</si>
  <si>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</si>
  <si>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</si>
  <si>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</si>
  <si>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</si>
  <si>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</si>
  <si>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</si>
  <si>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</si>
  <si>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</si>
  <si>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</si>
  <si>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</si>
  <si>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</si>
  <si>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</si>
  <si>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</si>
  <si>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</si>
  <si>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</si>
  <si>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INSTRUMENTADOR</t>
  </si>
  <si>
    <t>OBSERVACIONES</t>
  </si>
  <si>
    <t>INSTRUMENTAL CLAVO PERFECT TIBIA ACERO N0 2</t>
  </si>
  <si>
    <t xml:space="preserve">CLAVO TIBIA PERFECT  8*270mm ACERO  </t>
  </si>
  <si>
    <t xml:space="preserve">CLAVO TIBIA PERFECT  8*285mm ACERO  </t>
  </si>
  <si>
    <t xml:space="preserve">CLAVO TIBIA PERFECT  8*300mm ACERO  </t>
  </si>
  <si>
    <t xml:space="preserve">CLAVO TIBIA PERFECT  8*315mm ACERO  </t>
  </si>
  <si>
    <t xml:space="preserve">CLAVO TIBIA PERFECT  8*330mm ACERO  </t>
  </si>
  <si>
    <t xml:space="preserve">CLAVO TIBIA PERFECT  8*345mm ACERO  </t>
  </si>
  <si>
    <t xml:space="preserve">CLAVO TIBIA PERFECT  8*360mm ACERO  </t>
  </si>
  <si>
    <t xml:space="preserve">CLAVO TIBIA PERFECT  8*375mm ACERO  </t>
  </si>
  <si>
    <t xml:space="preserve">CLAVO TIBIA PERFECT  8*390mm ACERO  </t>
  </si>
  <si>
    <t xml:space="preserve">CLAVO TIBIA PERFECT  9*270mm ACERO  </t>
  </si>
  <si>
    <t xml:space="preserve">CLAVO TIBIA PERFECT  9*285mm ACERO  </t>
  </si>
  <si>
    <t xml:space="preserve">CLAVO TIBIA PERFECT  9*300mm ACERO  </t>
  </si>
  <si>
    <t xml:space="preserve">CLAVO TIBIA PERFECT  9*315mm ACERO  </t>
  </si>
  <si>
    <t xml:space="preserve">CLAVO TIBIA PERFECT  9*330mm ACERO  </t>
  </si>
  <si>
    <t xml:space="preserve">CLAVO TIBIA PERFECT  9*345mm ACERO  </t>
  </si>
  <si>
    <t xml:space="preserve">CLAVO TIBIA PERFECT  9*360mm ACERO  </t>
  </si>
  <si>
    <t xml:space="preserve">CLAVO TIBIA PERFECT  9*375mm ACERO  </t>
  </si>
  <si>
    <t xml:space="preserve">CLAVO TIBIA PERFECT  9*390mm ACERO  </t>
  </si>
  <si>
    <t xml:space="preserve">CLAVO TIBIA PERFECT 10*270mm ACERO  </t>
  </si>
  <si>
    <t xml:space="preserve">CLAVO TIBIA PERFECT 10*285mm ACERO  </t>
  </si>
  <si>
    <t xml:space="preserve">CLAVO TIBIA PERFECT 10*300mm ACERO  </t>
  </si>
  <si>
    <t xml:space="preserve">CLAVO TIBIA PERFECT 10*315mm ACERO  </t>
  </si>
  <si>
    <t xml:space="preserve">CLAVO TIBIA PERFECT 10*330mm ACERO  </t>
  </si>
  <si>
    <t xml:space="preserve">CLAVO TIBIA PERFECT 10*345mm ACERO  </t>
  </si>
  <si>
    <t xml:space="preserve">CLAVO TIBIA PERFECT 10*360mm ACERO  </t>
  </si>
  <si>
    <t xml:space="preserve">CLAVO TIBIA PERFECT 10*375mm ACERO  </t>
  </si>
  <si>
    <t xml:space="preserve">CLAVO TIBIA PERFECT 10*390mm ACERO 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</si>
  <si>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</si>
  <si>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</si>
  <si>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</si>
  <si>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</si>
  <si>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</si>
  <si>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</si>
  <si>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>210936607</t>
  </si>
  <si>
    <t>210936608</t>
  </si>
  <si>
    <t>210936609</t>
  </si>
  <si>
    <t>210936610</t>
  </si>
  <si>
    <t>210936611</t>
  </si>
  <si>
    <t>210936612</t>
  </si>
  <si>
    <t>210936614</t>
  </si>
  <si>
    <t>210936615</t>
  </si>
  <si>
    <t>210936616</t>
  </si>
  <si>
    <t>210936617</t>
  </si>
  <si>
    <t>210936618</t>
  </si>
  <si>
    <t xml:space="preserve">TAPON CLAVO TIBIA PERFECT ACERO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</si>
  <si>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</si>
  <si>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</si>
  <si>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</si>
  <si>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</si>
  <si>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</si>
  <si>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</si>
  <si>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</si>
  <si>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</si>
  <si>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</si>
  <si>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</si>
  <si>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</si>
  <si>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</si>
  <si>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</si>
  <si>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</si>
  <si>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</si>
  <si>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</si>
  <si>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</si>
  <si>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</si>
  <si>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</si>
  <si>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</si>
  <si>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</si>
  <si>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</si>
  <si>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</si>
  <si>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</si>
  <si>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</si>
  <si>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</si>
  <si>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</si>
  <si>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PT4-36</t>
  </si>
  <si>
    <t>PT4-38</t>
  </si>
  <si>
    <t>TORNILLO DE BLOQUEO TIBIA PERFECT  4.35*36mm  ACERO</t>
  </si>
  <si>
    <t>TORNILLO DE BLOQUEO TIBIA PERFECT  4.35*38mm  ACERO</t>
  </si>
  <si>
    <t>041-32</t>
  </si>
  <si>
    <t>041-34</t>
  </si>
  <si>
    <t>041-46</t>
  </si>
  <si>
    <t>041-48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</si>
  <si>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</si>
  <si>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</si>
  <si>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</si>
  <si>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</si>
  <si>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</si>
  <si>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</si>
  <si>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</si>
  <si>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</si>
  <si>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TORNILLO DE BLOQUEO  5.0*40mm ACERO</t>
  </si>
  <si>
    <t>045-45</t>
  </si>
  <si>
    <t>TORNILLO DE BLOQUEO  5.0*45mm ACERO</t>
  </si>
  <si>
    <t>045-50</t>
  </si>
  <si>
    <t>TORNILLO DE BLOQUEO  5.0*50mm ACERO</t>
  </si>
  <si>
    <t>045-55</t>
  </si>
  <si>
    <t>TORNILLO DE BLOQUEO  5.0*55mm ACERO</t>
  </si>
  <si>
    <t>045-60</t>
  </si>
  <si>
    <t>TORNILLO DE BLOQUEO  5.0*60mm ACERO</t>
  </si>
  <si>
    <t>045-64</t>
  </si>
  <si>
    <t>TORNILLO DE BLOQUEO  5.0*64mm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</si>
  <si>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</si>
  <si>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</si>
  <si>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</si>
  <si>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</si>
  <si>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</si>
  <si>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</si>
  <si>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045-34</t>
  </si>
  <si>
    <t>TORNILLO DE BLOQUEO  5.0*34mm ACERO</t>
  </si>
  <si>
    <t>045-36</t>
  </si>
  <si>
    <t>TORNILLO DE BLOQUEO  5.0*36mm ACERO</t>
  </si>
  <si>
    <t>045-44</t>
  </si>
  <si>
    <t>TORNILLO DE BLOQUEO  5.0*44mm ACERO</t>
  </si>
  <si>
    <t>045-48</t>
  </si>
  <si>
    <t>TORNILLO DE BLOQUEO  5.0*48mm ACERO</t>
  </si>
  <si>
    <t>045-52</t>
  </si>
  <si>
    <t>TORNILLO DE BLOQUEO  5.0*52mm ACERO</t>
  </si>
  <si>
    <t>045-56</t>
  </si>
  <si>
    <t>TORNILLO DE BLOQUEO  5.0*56mm ACERO</t>
  </si>
  <si>
    <t>045-68</t>
  </si>
  <si>
    <t>TORNILLO DE BLOQUEO  5.0*68mm ACERO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</si>
  <si>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</si>
  <si>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</si>
  <si>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</si>
  <si>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</si>
  <si>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</si>
  <si>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3.9*42mm ACERO </t>
  </si>
  <si>
    <t xml:space="preserve">TORNILLO DE BLOQUEO TIBIA PERFECT 3.9*44mm ACERO </t>
  </si>
  <si>
    <t>TORNILLO DE BLOQUEO TIBIA PERFECT 3.9*46mm ACERO</t>
  </si>
  <si>
    <t>TORNILLO DE BLOQUEO TIBIA PERFECT 3.9*48mm ACERO</t>
  </si>
  <si>
    <t xml:space="preserve">TORNILLO DE BLOQUEO TIBIA PERFECT 3.9*50mm ACERO </t>
  </si>
  <si>
    <t xml:space="preserve">TORNILLO DE BLOQUEO TIBIA PERFECT 3.9*54mm ACERO </t>
  </si>
  <si>
    <t xml:space="preserve">TORNILLO DE BLOQUEO TIBIA PERFECT 3.9*55mm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</si>
  <si>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</si>
  <si>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</si>
  <si>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</si>
  <si>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</si>
  <si>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 xml:space="preserve">TORNILLO DE BLOQUEO TIBIA PERFECT 3.9*80mm ACERO </t>
  </si>
  <si>
    <t xml:space="preserve">CLAVO TIBIA PERFECT 11*270mm ACERO </t>
  </si>
  <si>
    <t xml:space="preserve">CLAVO TIBIA PERFECT 11*285mm ACERO </t>
  </si>
  <si>
    <t xml:space="preserve">CLAVO TIBIA PERFECT 11*300mm ACERO </t>
  </si>
  <si>
    <t xml:space="preserve">CLAVO TIBIA PERFECT 11*315mm ACERO </t>
  </si>
  <si>
    <t xml:space="preserve">CLAVO TIBIA PERFECT 11*330mm ACERO </t>
  </si>
  <si>
    <t>CLAVO TIBIA PERFECT 11*345mm ACERO</t>
  </si>
  <si>
    <t xml:space="preserve">CLAVO TIBIA PERFECT 11*360mm ACERO </t>
  </si>
  <si>
    <t xml:space="preserve">CLAVO TIBIA PERFECT 11*375mm ACERO </t>
  </si>
  <si>
    <t xml:space="preserve">CLAVO TIBIA PERFECT 11*390mm ACERO </t>
  </si>
  <si>
    <t>LOTE</t>
  </si>
  <si>
    <t>SOPORTE TIBIA #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</si>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</sst>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0.000"/>
    <numFmt numFmtId="168" formatCode="#,##0.00_ ;\-#,##0.00\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>
      <alignment vertical="center"/>
    </xf>
    <xf numFmtId="0" fontId="2" fillId="0" borderId="0"/>
    <xf numFmtId="0" fontId="13" fillId="0" borderId="0">
      <alignment vertical="top"/>
    </xf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 applyProtection="1">
      <alignment vertical="top"/>
      <protection locked="0"/>
    </xf>
    <xf numFmtId="0" fontId="5" fillId="0" borderId="0" xfId="0" applyFont="1"/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/>
    <xf numFmtId="4" fontId="4" fillId="0" borderId="1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4" fontId="5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 applyProtection="1">
      <alignment vertical="top" readingOrder="1"/>
      <protection locked="0"/>
    </xf>
    <xf numFmtId="0" fontId="5" fillId="0" borderId="0" xfId="2" applyFont="1" applyAlignment="1">
      <alignment horizontal="center"/>
    </xf>
    <xf numFmtId="0" fontId="5" fillId="3" borderId="0" xfId="0" applyFont="1" applyFill="1"/>
    <xf numFmtId="0" fontId="4" fillId="0" borderId="0" xfId="0" applyFont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/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12" xfId="0" applyFont="1" applyBorder="1" applyAlignment="1">
      <alignment vertical="center" wrapText="1"/>
    </xf>
    <xf numFmtId="0" fontId="18" fillId="0" borderId="13" xfId="2" applyFont="1" applyBorder="1"/>
    <xf numFmtId="0" fontId="18" fillId="0" borderId="14" xfId="2" applyFont="1" applyBorder="1"/>
    <xf numFmtId="0" fontId="18" fillId="0" borderId="0" xfId="2" applyFont="1"/>
    <xf numFmtId="0" fontId="20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/>
    </xf>
    <xf numFmtId="20" fontId="19" fillId="0" borderId="1" xfId="0" applyNumberFormat="1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6" fillId="0" borderId="4" xfId="0" applyFont="1" applyBorder="1"/>
    <xf numFmtId="0" fontId="26" fillId="0" borderId="5" xfId="0" applyFont="1" applyBorder="1" applyAlignment="1">
      <alignment horizontal="center"/>
    </xf>
    <xf numFmtId="0" fontId="26" fillId="0" borderId="9" xfId="0" applyFont="1" applyBorder="1"/>
    <xf numFmtId="0" fontId="26" fillId="0" borderId="10" xfId="0" applyFont="1" applyBorder="1" applyAlignment="1">
      <alignment horizontal="center"/>
    </xf>
    <xf numFmtId="0" fontId="27" fillId="0" borderId="7" xfId="0" applyFont="1" applyBorder="1" applyAlignment="1">
      <alignment vertical="center" wrapText="1"/>
    </xf>
    <xf numFmtId="0" fontId="28" fillId="2" borderId="0" xfId="0" applyFont="1" applyFill="1" applyAlignment="1">
      <alignment vertical="center"/>
    </xf>
    <xf numFmtId="166" fontId="29" fillId="0" borderId="1" xfId="0" applyNumberFormat="1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1" xfId="0" applyFont="1" applyBorder="1" applyAlignment="1">
      <alignment vertical="center"/>
    </xf>
    <xf numFmtId="0" fontId="28" fillId="2" borderId="0" xfId="0" applyFont="1" applyFill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49" fontId="30" fillId="0" borderId="1" xfId="0" applyNumberFormat="1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left"/>
    </xf>
    <xf numFmtId="0" fontId="26" fillId="0" borderId="0" xfId="0" applyFont="1"/>
    <xf numFmtId="0" fontId="5" fillId="0" borderId="2" xfId="0" applyFont="1" applyBorder="1"/>
    <xf numFmtId="168" fontId="8" fillId="0" borderId="1" xfId="1" applyNumberFormat="1" applyFont="1" applyBorder="1" applyAlignment="1"/>
    <xf numFmtId="0" fontId="8" fillId="0" borderId="3" xfId="2" applyFont="1" applyBorder="1" applyAlignment="1">
      <alignment horizontal="right" wrapText="1"/>
    </xf>
    <xf numFmtId="9" fontId="8" fillId="0" borderId="1" xfId="2" applyNumberFormat="1" applyFont="1" applyBorder="1" applyAlignment="1">
      <alignment horizontal="right" wrapText="1"/>
    </xf>
    <xf numFmtId="0" fontId="8" fillId="0" borderId="1" xfId="2" applyFont="1" applyBorder="1" applyAlignment="1">
      <alignment horizontal="right" wrapText="1"/>
    </xf>
    <xf numFmtId="49" fontId="32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2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/>
    <xf numFmtId="0" fontId="34" fillId="3" borderId="1" xfId="0" applyFont="1" applyFill="1" applyBorder="1" applyAlignment="1">
      <alignment horizontal="center"/>
    </xf>
    <xf numFmtId="0" fontId="14" fillId="0" borderId="1" xfId="0" applyFont="1" applyBorder="1"/>
    <xf numFmtId="0" fontId="32" fillId="0" borderId="1" xfId="0" applyFont="1" applyBorder="1" applyAlignment="1">
      <alignment horizontal="left"/>
    </xf>
    <xf numFmtId="49" fontId="33" fillId="0" borderId="1" xfId="0" applyNumberFormat="1" applyFont="1" applyBorder="1" applyAlignment="1">
      <alignment horizontal="center"/>
    </xf>
    <xf numFmtId="167" fontId="14" fillId="0" borderId="1" xfId="2" applyNumberFormat="1" applyFont="1" applyBorder="1" applyAlignment="1">
      <alignment horizontal="left" shrinkToFit="1"/>
    </xf>
    <xf numFmtId="0" fontId="35" fillId="0" borderId="1" xfId="0" applyFont="1" applyBorder="1" applyAlignment="1">
      <alignment horizontal="center"/>
    </xf>
    <xf numFmtId="49" fontId="32" fillId="3" borderId="1" xfId="0" applyNumberFormat="1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3" fillId="0" borderId="0" xfId="0" applyFont="1" applyAlignment="1">
      <alignment horizontal="center"/>
    </xf>
    <xf numFmtId="167" fontId="14" fillId="0" borderId="0" xfId="2" applyNumberFormat="1" applyFont="1" applyAlignment="1">
      <alignment horizontal="left" shrinkToFit="1"/>
    </xf>
    <xf numFmtId="0" fontId="33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8" fillId="2" borderId="1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</cellXfs>
  <cellStyles count="33">
    <cellStyle name="Moneda" xfId="1" builtinId="4"/>
    <cellStyle name="Moneda [0] 2" xfId="9" xr:uid="{00000000-0005-0000-0000-000001000000}"/>
    <cellStyle name="Moneda [0] 2 2" xfId="19" xr:uid="{00000000-0005-0000-0000-000002000000}"/>
    <cellStyle name="Moneda [0] 2 3" xfId="13" xr:uid="{00000000-0005-0000-0000-000003000000}"/>
    <cellStyle name="Moneda [0] 3" xfId="18" xr:uid="{00000000-0005-0000-0000-000004000000}"/>
    <cellStyle name="Moneda [0] 4" xfId="12" xr:uid="{00000000-0005-0000-0000-000005000000}"/>
    <cellStyle name="Moneda 10" xfId="24" xr:uid="{00000000-0005-0000-0000-000006000000}"/>
    <cellStyle name="Moneda 11" xfId="25" xr:uid="{00000000-0005-0000-0000-000007000000}"/>
    <cellStyle name="Moneda 12" xfId="26" xr:uid="{00000000-0005-0000-0000-000008000000}"/>
    <cellStyle name="Moneda 13" xfId="27" xr:uid="{00000000-0005-0000-0000-000009000000}"/>
    <cellStyle name="Moneda 14" xfId="22" xr:uid="{00000000-0005-0000-0000-00000A000000}"/>
    <cellStyle name="Moneda 15" xfId="28" xr:uid="{00000000-0005-0000-0000-00000B000000}"/>
    <cellStyle name="Moneda 16" xfId="29" xr:uid="{00000000-0005-0000-0000-00000C000000}"/>
    <cellStyle name="Moneda 17" xfId="30" xr:uid="{00000000-0005-0000-0000-00000D000000}"/>
    <cellStyle name="Moneda 18" xfId="31" xr:uid="{00000000-0005-0000-0000-00000E000000}"/>
    <cellStyle name="Moneda 19" xfId="32" xr:uid="{00000000-0005-0000-0000-00000F000000}"/>
    <cellStyle name="Moneda 2" xfId="17" xr:uid="{00000000-0005-0000-0000-000010000000}"/>
    <cellStyle name="Moneda 2 2" xfId="20" xr:uid="{00000000-0005-0000-0000-000011000000}"/>
    <cellStyle name="Moneda 3" xfId="16" xr:uid="{00000000-0005-0000-0000-000012000000}"/>
    <cellStyle name="Moneda 3 2" xfId="3" xr:uid="{00000000-0005-0000-0000-000013000000}"/>
    <cellStyle name="Moneda 4" xfId="21" xr:uid="{00000000-0005-0000-0000-000014000000}"/>
    <cellStyle name="Moneda 5" xfId="11" xr:uid="{00000000-0005-0000-0000-000015000000}"/>
    <cellStyle name="Moneda 6" xfId="10" xr:uid="{00000000-0005-0000-0000-000016000000}"/>
    <cellStyle name="Moneda 7" xfId="14" xr:uid="{00000000-0005-0000-0000-000017000000}"/>
    <cellStyle name="Moneda 8" xfId="15" xr:uid="{00000000-0005-0000-0000-000018000000}"/>
    <cellStyle name="Moneda 9" xfId="23" xr:uid="{00000000-0005-0000-0000-000019000000}"/>
    <cellStyle name="Normal" xfId="0" builtinId="0"/>
    <cellStyle name="Normal 2" xfId="2" xr:uid="{00000000-0005-0000-0000-00001B000000}"/>
    <cellStyle name="Normal 2 2" xfId="4" xr:uid="{00000000-0005-0000-0000-00001C000000}"/>
    <cellStyle name="Normal 2 3" xfId="8" xr:uid="{00000000-0005-0000-0000-00001D000000}"/>
    <cellStyle name="常规 4 2" xfId="7" xr:uid="{00000000-0005-0000-0000-00001E000000}"/>
    <cellStyle name="常规 4 6" xfId="5" xr:uid="{00000000-0005-0000-0000-00001F000000}"/>
    <cellStyle name="常规 7 2 5" xfId="6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65B7955-39C0-406F-B5CD-5399A92058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tabSelected="1" topLeftCell="A98" zoomScale="59" zoomScaleNormal="59" workbookViewId="0">
      <selection activeCell="G114" sqref="G114"/>
    </sheetView>
  </sheetViews>
  <sheetFormatPr baseColWidth="10" defaultColWidth="11.42578125" defaultRowHeight="30" customHeight="1"/>
  <cols>
    <col min="1" max="1" width="28.28515625" style="30" bestFit="1" customWidth="1"/>
    <col min="2" max="2" width="19" style="33" customWidth="1"/>
    <col min="3" max="3" width="89.5703125" style="25" customWidth="1"/>
    <col min="4" max="4" width="20.140625" style="25" customWidth="1"/>
    <col min="5" max="5" width="17.7109375" style="25" customWidth="1"/>
    <col min="6" max="6" width="25.28515625" style="25" bestFit="1" customWidth="1"/>
    <col min="7" max="7" width="20.7109375" style="2" bestFit="1" customWidth="1"/>
    <col min="8" max="8" width="14.42578125" style="2" bestFit="1" customWidth="1"/>
    <col min="9" max="9" width="50.140625" style="2" bestFit="1" customWidth="1"/>
    <col min="10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1" spans="1:9" ht="30" customHeight="1" thickBot="1">
      <c r="A1" s="2"/>
      <c r="E1" s="34"/>
    </row>
    <row r="2" spans="1:9" ht="30" customHeight="1" thickBot="1">
      <c r="A2" s="49"/>
      <c r="B2" s="50"/>
      <c r="C2" s="100" t="s">
        <v>184</v>
      </c>
      <c r="D2" s="102" t="s">
        <v>185</v>
      </c>
      <c r="E2" s="103"/>
    </row>
    <row r="3" spans="1:9" ht="30" customHeight="1" thickBot="1">
      <c r="A3" s="51"/>
      <c r="B3" s="52"/>
      <c r="C3" s="101"/>
      <c r="D3" s="53" t="s">
        <v>186</v>
      </c>
      <c r="E3" s="35"/>
    </row>
    <row r="4" spans="1:9" ht="30" customHeight="1" thickBot="1">
      <c r="A4" s="51"/>
      <c r="B4" s="52"/>
      <c r="C4" s="104" t="s">
        <v>187</v>
      </c>
      <c r="D4" s="106" t="s">
        <v>188</v>
      </c>
      <c r="E4" s="107"/>
    </row>
    <row r="5" spans="1:9" ht="30" customHeight="1" thickBot="1">
      <c r="A5" s="36"/>
      <c r="B5" s="37"/>
      <c r="C5" s="105"/>
      <c r="D5" s="108" t="s">
        <v>189</v>
      </c>
      <c r="E5" s="109"/>
    </row>
    <row r="6" spans="1:9" ht="30" customHeight="1">
      <c r="A6" s="38"/>
      <c r="B6" s="38"/>
      <c r="C6" s="38"/>
      <c r="D6" s="38"/>
      <c r="E6" s="38"/>
    </row>
    <row r="7" spans="1:9" ht="30" customHeight="1">
      <c r="A7" s="54" t="s">
        <v>0</v>
      </c>
      <c r="B7" s="54"/>
      <c r="C7" s="55">
        <v>45015</v>
      </c>
      <c r="D7" s="54" t="s">
        <v>1</v>
      </c>
      <c r="E7" s="39">
        <v>20230300236</v>
      </c>
    </row>
    <row r="8" spans="1:9" ht="30" customHeight="1">
      <c r="A8" s="56"/>
      <c r="B8" s="56"/>
      <c r="C8" s="56"/>
      <c r="D8" s="56"/>
      <c r="E8" s="40"/>
      <c r="F8" s="3"/>
      <c r="G8" s="3"/>
    </row>
    <row r="9" spans="1:9" ht="30" customHeight="1">
      <c r="A9" s="54" t="s">
        <v>2</v>
      </c>
      <c r="B9" s="54"/>
      <c r="C9" s="57" t="s">
        <v>190</v>
      </c>
      <c r="D9" s="58" t="s">
        <v>3</v>
      </c>
      <c r="E9" s="42"/>
      <c r="F9" s="3"/>
      <c r="G9" s="3"/>
    </row>
    <row r="10" spans="1:9" ht="30" customHeight="1">
      <c r="A10" s="56"/>
      <c r="B10" s="56"/>
      <c r="C10" s="56"/>
      <c r="D10" s="56"/>
      <c r="E10" s="40"/>
      <c r="F10" s="3"/>
      <c r="G10" s="3"/>
      <c r="H10" s="97"/>
      <c r="I10" s="97"/>
    </row>
    <row r="11" spans="1:9" ht="30" customHeight="1">
      <c r="A11" s="98" t="s">
        <v>191</v>
      </c>
      <c r="B11" s="99"/>
      <c r="C11" s="57" t="s">
        <v>190</v>
      </c>
      <c r="D11" s="58" t="s">
        <v>192</v>
      </c>
      <c r="E11" s="43" t="s">
        <v>193</v>
      </c>
      <c r="F11" s="1"/>
      <c r="G11" s="1"/>
      <c r="H11" s="97"/>
      <c r="I11" s="97"/>
    </row>
    <row r="12" spans="1:9" ht="30" customHeight="1">
      <c r="A12" s="56"/>
      <c r="B12" s="56"/>
      <c r="C12" s="56"/>
      <c r="D12" s="56"/>
      <c r="E12" s="40"/>
      <c r="F12" s="3"/>
      <c r="G12" s="3"/>
      <c r="H12" s="4"/>
      <c r="I12" s="4"/>
    </row>
    <row r="13" spans="1:9" ht="30" customHeight="1">
      <c r="A13" s="54" t="s">
        <v>4</v>
      </c>
      <c r="B13" s="54"/>
      <c r="C13" s="59" t="s">
        <v>194</v>
      </c>
      <c r="D13" s="58" t="s">
        <v>5</v>
      </c>
      <c r="E13" s="41" t="s">
        <v>6</v>
      </c>
      <c r="F13" s="2"/>
      <c r="H13" s="4"/>
      <c r="I13" s="4"/>
    </row>
    <row r="14" spans="1:9" ht="30" customHeight="1">
      <c r="A14" s="56"/>
      <c r="B14" s="56"/>
      <c r="C14" s="56"/>
      <c r="D14" s="56"/>
      <c r="E14" s="40"/>
      <c r="F14" s="2"/>
      <c r="H14" s="4"/>
      <c r="I14" s="4"/>
    </row>
    <row r="15" spans="1:9" ht="30" customHeight="1">
      <c r="A15" s="54" t="s">
        <v>7</v>
      </c>
      <c r="B15" s="54"/>
      <c r="C15" s="55">
        <v>45007</v>
      </c>
      <c r="D15" s="58" t="s">
        <v>8</v>
      </c>
      <c r="E15" s="44" t="s">
        <v>195</v>
      </c>
      <c r="F15" s="2"/>
      <c r="H15" s="4"/>
      <c r="I15" s="4"/>
    </row>
    <row r="16" spans="1:9" ht="30" customHeight="1">
      <c r="A16" s="56"/>
      <c r="B16" s="56"/>
      <c r="C16" s="56"/>
      <c r="D16" s="56"/>
      <c r="E16" s="40"/>
      <c r="F16" s="2"/>
      <c r="H16" s="4"/>
      <c r="I16" s="4"/>
    </row>
    <row r="17" spans="1:9" ht="30" customHeight="1">
      <c r="A17" s="54" t="s">
        <v>9</v>
      </c>
      <c r="B17" s="54"/>
      <c r="C17" s="57" t="s">
        <v>196</v>
      </c>
      <c r="D17" s="60"/>
      <c r="E17" s="45"/>
      <c r="F17" s="2"/>
      <c r="H17" s="4"/>
      <c r="I17" s="4"/>
    </row>
    <row r="18" spans="1:9" ht="30" customHeight="1">
      <c r="A18" s="56"/>
      <c r="B18" s="56"/>
      <c r="C18" s="56"/>
      <c r="D18" s="56"/>
      <c r="E18" s="40"/>
      <c r="F18" s="2"/>
      <c r="H18" s="6"/>
      <c r="I18" s="6"/>
    </row>
    <row r="19" spans="1:9" ht="30" customHeight="1">
      <c r="A19" s="54" t="s">
        <v>10</v>
      </c>
      <c r="B19" s="54"/>
      <c r="C19" s="57"/>
      <c r="D19" s="58" t="s">
        <v>197</v>
      </c>
      <c r="E19" s="44"/>
      <c r="F19" s="2"/>
      <c r="H19" s="6"/>
      <c r="I19" s="6"/>
    </row>
    <row r="20" spans="1:9" ht="30" customHeight="1">
      <c r="A20" s="56"/>
      <c r="B20" s="56"/>
      <c r="C20" s="56"/>
      <c r="D20" s="56"/>
      <c r="E20" s="40"/>
      <c r="F20" s="5"/>
      <c r="G20" s="7"/>
      <c r="H20" s="8"/>
      <c r="I20" s="8"/>
    </row>
    <row r="21" spans="1:9" ht="30" customHeight="1">
      <c r="A21" s="54" t="s">
        <v>198</v>
      </c>
      <c r="B21" s="54"/>
      <c r="C21" s="61"/>
      <c r="D21" s="62"/>
      <c r="E21" s="46"/>
      <c r="F21" s="10"/>
      <c r="G21" s="9"/>
      <c r="H21" s="8"/>
      <c r="I21" s="8"/>
    </row>
    <row r="22" spans="1:9" ht="30" customHeight="1">
      <c r="A22" s="12"/>
      <c r="B22" s="12"/>
      <c r="C22" s="7"/>
      <c r="D22" s="7"/>
      <c r="E22" s="7"/>
      <c r="F22" s="7"/>
      <c r="G22" s="7"/>
      <c r="H22" s="11"/>
      <c r="I22" s="11"/>
    </row>
    <row r="23" spans="1:9" ht="30" customHeight="1">
      <c r="A23" s="13" t="s">
        <v>11</v>
      </c>
      <c r="B23" s="13" t="s">
        <v>284</v>
      </c>
      <c r="C23" s="13" t="s">
        <v>12</v>
      </c>
      <c r="D23" s="13" t="s">
        <v>13</v>
      </c>
      <c r="E23" s="13" t="s">
        <v>14</v>
      </c>
      <c r="F23" s="14" t="s">
        <v>15</v>
      </c>
      <c r="G23" s="14" t="s">
        <v>16</v>
      </c>
      <c r="H23" s="11"/>
      <c r="I23" s="11"/>
    </row>
    <row r="24" spans="1:9" s="19" customFormat="1" ht="30" customHeight="1">
      <c r="A24" s="73" t="s">
        <v>17</v>
      </c>
      <c r="B24" s="74">
        <v>191211259</v>
      </c>
      <c r="C24" s="75" t="s">
        <v>139</v>
      </c>
      <c r="D24" s="76">
        <v>1</v>
      </c>
      <c r="E24" s="17"/>
      <c r="F24" s="18"/>
      <c r="G24" s="18">
        <f t="shared" ref="G24:G91" si="0">(D24*F24)</f>
        <v>0</v>
      </c>
      <c r="H24" s="11"/>
      <c r="I24" s="11"/>
    </row>
    <row r="25" spans="1:9" s="19" customFormat="1" ht="30" customHeight="1">
      <c r="A25" s="73" t="s">
        <v>18</v>
      </c>
      <c r="B25" s="74">
        <v>191211260</v>
      </c>
      <c r="C25" s="75" t="s">
        <v>140</v>
      </c>
      <c r="D25" s="76">
        <v>1</v>
      </c>
      <c r="E25" s="17"/>
      <c r="F25" s="18"/>
      <c r="G25" s="18">
        <f t="shared" si="0"/>
        <v>0</v>
      </c>
      <c r="H25" s="11"/>
      <c r="I25" s="11"/>
    </row>
    <row r="26" spans="1:9" s="19" customFormat="1" ht="30" customHeight="1">
      <c r="A26" s="73" t="s">
        <v>19</v>
      </c>
      <c r="B26" s="74">
        <v>191211261</v>
      </c>
      <c r="C26" s="75" t="s">
        <v>141</v>
      </c>
      <c r="D26" s="76">
        <v>1</v>
      </c>
      <c r="E26" s="17"/>
      <c r="F26" s="18"/>
      <c r="G26" s="18">
        <f t="shared" si="0"/>
        <v>0</v>
      </c>
      <c r="H26" s="11"/>
      <c r="I26" s="11"/>
    </row>
    <row r="27" spans="1:9" s="19" customFormat="1" ht="30" customHeight="1">
      <c r="A27" s="73" t="s">
        <v>20</v>
      </c>
      <c r="B27" s="74">
        <v>191211262</v>
      </c>
      <c r="C27" s="75" t="s">
        <v>142</v>
      </c>
      <c r="D27" s="76">
        <v>1</v>
      </c>
      <c r="E27" s="17"/>
      <c r="F27" s="18"/>
      <c r="G27" s="18">
        <f t="shared" si="0"/>
        <v>0</v>
      </c>
      <c r="H27" s="11"/>
      <c r="I27" s="11"/>
    </row>
    <row r="28" spans="1:9" s="19" customFormat="1" ht="30" customHeight="1">
      <c r="A28" s="73" t="s">
        <v>21</v>
      </c>
      <c r="B28" s="74">
        <v>191211263</v>
      </c>
      <c r="C28" s="75" t="s">
        <v>143</v>
      </c>
      <c r="D28" s="76">
        <v>1</v>
      </c>
      <c r="E28" s="17"/>
      <c r="F28" s="18"/>
      <c r="G28" s="18">
        <f t="shared" si="0"/>
        <v>0</v>
      </c>
      <c r="H28" s="11"/>
      <c r="I28" s="11"/>
    </row>
    <row r="29" spans="1:9" s="19" customFormat="1" ht="30" customHeight="1">
      <c r="A29" s="73" t="s">
        <v>22</v>
      </c>
      <c r="B29" s="74">
        <v>190805597</v>
      </c>
      <c r="C29" s="75" t="s">
        <v>144</v>
      </c>
      <c r="D29" s="76">
        <v>1</v>
      </c>
      <c r="E29" s="17"/>
      <c r="F29" s="18"/>
      <c r="G29" s="18">
        <f t="shared" si="0"/>
        <v>0</v>
      </c>
      <c r="H29" s="11"/>
      <c r="I29" s="11"/>
    </row>
    <row r="30" spans="1:9" s="19" customFormat="1" ht="30" customHeight="1">
      <c r="A30" s="73" t="s">
        <v>23</v>
      </c>
      <c r="B30" s="74">
        <v>190805598</v>
      </c>
      <c r="C30" s="75" t="s">
        <v>145</v>
      </c>
      <c r="D30" s="76">
        <v>1</v>
      </c>
      <c r="E30" s="17"/>
      <c r="F30" s="18"/>
      <c r="G30" s="18">
        <f t="shared" si="0"/>
        <v>0</v>
      </c>
      <c r="H30" s="11"/>
      <c r="I30" s="11"/>
    </row>
    <row r="31" spans="1:9" s="19" customFormat="1" ht="30" customHeight="1">
      <c r="A31" s="73" t="s">
        <v>24</v>
      </c>
      <c r="B31" s="74">
        <v>190805599</v>
      </c>
      <c r="C31" s="75" t="s">
        <v>146</v>
      </c>
      <c r="D31" s="76">
        <v>1</v>
      </c>
      <c r="E31" s="17"/>
      <c r="F31" s="18"/>
      <c r="G31" s="18">
        <f t="shared" si="0"/>
        <v>0</v>
      </c>
      <c r="H31" s="11"/>
      <c r="I31" s="11"/>
    </row>
    <row r="32" spans="1:9" s="19" customFormat="1" ht="30" customHeight="1">
      <c r="A32" s="73" t="s">
        <v>25</v>
      </c>
      <c r="B32" s="74">
        <v>191211267</v>
      </c>
      <c r="C32" s="75" t="s">
        <v>147</v>
      </c>
      <c r="D32" s="76">
        <v>1</v>
      </c>
      <c r="E32" s="17"/>
      <c r="F32" s="18"/>
      <c r="G32" s="18">
        <f t="shared" si="0"/>
        <v>0</v>
      </c>
      <c r="H32" s="11"/>
      <c r="I32" s="11"/>
    </row>
    <row r="33" spans="1:9" s="19" customFormat="1" ht="30" customHeight="1">
      <c r="A33" s="73"/>
      <c r="B33" s="74"/>
      <c r="C33" s="75"/>
      <c r="D33" s="77">
        <f>SUM(D24:D32)</f>
        <v>9</v>
      </c>
      <c r="E33" s="17"/>
      <c r="F33" s="18"/>
      <c r="G33" s="18"/>
      <c r="H33" s="11"/>
      <c r="I33" s="11"/>
    </row>
    <row r="34" spans="1:9" s="19" customFormat="1" ht="30" customHeight="1">
      <c r="A34" s="78" t="s">
        <v>26</v>
      </c>
      <c r="B34" s="79">
        <v>190502602</v>
      </c>
      <c r="C34" s="80" t="s">
        <v>148</v>
      </c>
      <c r="D34" s="79">
        <v>1</v>
      </c>
      <c r="E34" s="17"/>
      <c r="F34" s="18"/>
      <c r="G34" s="18">
        <f t="shared" si="0"/>
        <v>0</v>
      </c>
      <c r="H34" s="11"/>
      <c r="I34" s="11"/>
    </row>
    <row r="35" spans="1:9" s="19" customFormat="1" ht="30" customHeight="1">
      <c r="A35" s="81" t="s">
        <v>27</v>
      </c>
      <c r="B35" s="82">
        <v>190805611</v>
      </c>
      <c r="C35" s="83" t="s">
        <v>149</v>
      </c>
      <c r="D35" s="79">
        <v>1</v>
      </c>
      <c r="E35" s="17"/>
      <c r="F35" s="18"/>
      <c r="G35" s="18">
        <f t="shared" si="0"/>
        <v>0</v>
      </c>
      <c r="H35" s="11"/>
      <c r="I35" s="11"/>
    </row>
    <row r="36" spans="1:9" s="19" customFormat="1" ht="30" customHeight="1">
      <c r="A36" s="78" t="s">
        <v>28</v>
      </c>
      <c r="B36" s="79">
        <v>191211270</v>
      </c>
      <c r="C36" s="80" t="s">
        <v>150</v>
      </c>
      <c r="D36" s="79">
        <v>1</v>
      </c>
      <c r="E36" s="17"/>
      <c r="F36" s="18"/>
      <c r="G36" s="18">
        <f t="shared" si="0"/>
        <v>0</v>
      </c>
      <c r="H36" s="11"/>
      <c r="I36" s="11"/>
    </row>
    <row r="37" spans="1:9" s="19" customFormat="1" ht="30" customHeight="1">
      <c r="A37" s="81" t="s">
        <v>29</v>
      </c>
      <c r="B37" s="82">
        <v>191211271</v>
      </c>
      <c r="C37" s="83" t="s">
        <v>151</v>
      </c>
      <c r="D37" s="79">
        <v>1</v>
      </c>
      <c r="E37" s="17"/>
      <c r="F37" s="18"/>
      <c r="G37" s="18">
        <f t="shared" si="0"/>
        <v>0</v>
      </c>
      <c r="H37" s="11"/>
      <c r="I37" s="11"/>
    </row>
    <row r="38" spans="1:9" s="19" customFormat="1" ht="30" customHeight="1">
      <c r="A38" s="78" t="s">
        <v>30</v>
      </c>
      <c r="B38" s="79">
        <v>191211272</v>
      </c>
      <c r="C38" s="80" t="s">
        <v>152</v>
      </c>
      <c r="D38" s="79">
        <v>1</v>
      </c>
      <c r="E38" s="17"/>
      <c r="F38" s="18"/>
      <c r="G38" s="18">
        <f t="shared" si="0"/>
        <v>0</v>
      </c>
      <c r="H38" s="11"/>
      <c r="I38" s="11"/>
    </row>
    <row r="39" spans="1:9" s="19" customFormat="1" ht="30" customHeight="1">
      <c r="A39" s="81" t="s">
        <v>31</v>
      </c>
      <c r="B39" s="82">
        <v>191211273</v>
      </c>
      <c r="C39" s="83" t="s">
        <v>153</v>
      </c>
      <c r="D39" s="79">
        <v>1</v>
      </c>
      <c r="E39" s="17"/>
      <c r="F39" s="18"/>
      <c r="G39" s="18">
        <f t="shared" si="0"/>
        <v>0</v>
      </c>
      <c r="H39" s="11"/>
      <c r="I39" s="11"/>
    </row>
    <row r="40" spans="1:9" s="19" customFormat="1" ht="30" customHeight="1">
      <c r="A40" s="78" t="s">
        <v>32</v>
      </c>
      <c r="B40" s="79">
        <v>190805616</v>
      </c>
      <c r="C40" s="80" t="s">
        <v>154</v>
      </c>
      <c r="D40" s="79">
        <v>1</v>
      </c>
      <c r="E40" s="17"/>
      <c r="F40" s="18"/>
      <c r="G40" s="18">
        <f t="shared" si="0"/>
        <v>0</v>
      </c>
      <c r="H40" s="11"/>
      <c r="I40" s="11"/>
    </row>
    <row r="41" spans="1:9" s="19" customFormat="1" ht="30" customHeight="1">
      <c r="A41" s="81" t="s">
        <v>33</v>
      </c>
      <c r="B41" s="82">
        <v>190805617</v>
      </c>
      <c r="C41" s="83" t="s">
        <v>155</v>
      </c>
      <c r="D41" s="79">
        <v>1</v>
      </c>
      <c r="E41" s="17"/>
      <c r="F41" s="18"/>
      <c r="G41" s="18">
        <f t="shared" si="0"/>
        <v>0</v>
      </c>
      <c r="H41" s="11"/>
      <c r="I41" s="11"/>
    </row>
    <row r="42" spans="1:9" s="19" customFormat="1" ht="30" customHeight="1">
      <c r="A42" s="78" t="s">
        <v>34</v>
      </c>
      <c r="B42" s="79">
        <v>191211276</v>
      </c>
      <c r="C42" s="80" t="s">
        <v>156</v>
      </c>
      <c r="D42" s="79">
        <v>1</v>
      </c>
      <c r="E42" s="17"/>
      <c r="F42" s="18"/>
      <c r="G42" s="18">
        <f t="shared" si="0"/>
        <v>0</v>
      </c>
      <c r="H42" s="11"/>
      <c r="I42" s="11"/>
    </row>
    <row r="43" spans="1:9" s="19" customFormat="1" ht="30" customHeight="1">
      <c r="A43" s="78"/>
      <c r="B43" s="79"/>
      <c r="C43" s="80"/>
      <c r="D43" s="84">
        <f>SUM(D34:D42)</f>
        <v>9</v>
      </c>
      <c r="E43" s="17"/>
      <c r="F43" s="18"/>
      <c r="G43" s="18"/>
      <c r="H43" s="11"/>
      <c r="I43" s="11"/>
    </row>
    <row r="44" spans="1:9" s="19" customFormat="1" ht="30" customHeight="1">
      <c r="A44" s="81" t="s">
        <v>35</v>
      </c>
      <c r="B44" s="82">
        <v>190805623</v>
      </c>
      <c r="C44" s="83" t="s">
        <v>157</v>
      </c>
      <c r="D44" s="79">
        <v>1</v>
      </c>
      <c r="E44" s="17"/>
      <c r="F44" s="18"/>
      <c r="G44" s="18">
        <f t="shared" si="0"/>
        <v>0</v>
      </c>
      <c r="H44" s="11"/>
      <c r="I44" s="11"/>
    </row>
    <row r="45" spans="1:9" s="19" customFormat="1" ht="30" customHeight="1">
      <c r="A45" s="78" t="s">
        <v>36</v>
      </c>
      <c r="B45" s="79">
        <v>190805624</v>
      </c>
      <c r="C45" s="80" t="s">
        <v>158</v>
      </c>
      <c r="D45" s="79">
        <v>1</v>
      </c>
      <c r="E45" s="17"/>
      <c r="F45" s="18"/>
      <c r="G45" s="18">
        <f t="shared" si="0"/>
        <v>0</v>
      </c>
      <c r="H45" s="11"/>
      <c r="I45" s="11"/>
    </row>
    <row r="46" spans="1:9" s="19" customFormat="1" ht="30" customHeight="1">
      <c r="A46" s="78" t="s">
        <v>37</v>
      </c>
      <c r="B46" s="79">
        <v>190805625</v>
      </c>
      <c r="C46" s="80" t="s">
        <v>159</v>
      </c>
      <c r="D46" s="79">
        <v>1</v>
      </c>
      <c r="E46" s="17"/>
      <c r="F46" s="18"/>
      <c r="G46" s="18">
        <f t="shared" si="0"/>
        <v>0</v>
      </c>
      <c r="H46" s="11"/>
      <c r="I46" s="11"/>
    </row>
    <row r="47" spans="1:9" s="19" customFormat="1" ht="30" customHeight="1">
      <c r="A47" s="81" t="s">
        <v>38</v>
      </c>
      <c r="B47" s="82">
        <v>191211280</v>
      </c>
      <c r="C47" s="83" t="s">
        <v>160</v>
      </c>
      <c r="D47" s="79">
        <v>1</v>
      </c>
      <c r="E47" s="17"/>
      <c r="F47" s="18"/>
      <c r="G47" s="18">
        <f t="shared" si="0"/>
        <v>0</v>
      </c>
      <c r="H47" s="11"/>
      <c r="I47" s="11"/>
    </row>
    <row r="48" spans="1:9" s="19" customFormat="1" ht="30" customHeight="1">
      <c r="A48" s="78" t="s">
        <v>39</v>
      </c>
      <c r="B48" s="79">
        <v>191211281</v>
      </c>
      <c r="C48" s="80" t="s">
        <v>161</v>
      </c>
      <c r="D48" s="79">
        <v>1</v>
      </c>
      <c r="E48" s="17"/>
      <c r="F48" s="18"/>
      <c r="G48" s="18">
        <f t="shared" si="0"/>
        <v>0</v>
      </c>
      <c r="H48" s="11"/>
      <c r="I48" s="11"/>
    </row>
    <row r="49" spans="1:9" s="19" customFormat="1" ht="30" customHeight="1">
      <c r="A49" s="81" t="s">
        <v>40</v>
      </c>
      <c r="B49" s="82">
        <v>190805628</v>
      </c>
      <c r="C49" s="83" t="s">
        <v>162</v>
      </c>
      <c r="D49" s="79">
        <v>1</v>
      </c>
      <c r="E49" s="17"/>
      <c r="F49" s="18"/>
      <c r="G49" s="18">
        <f t="shared" si="0"/>
        <v>0</v>
      </c>
      <c r="H49" s="11"/>
      <c r="I49" s="11"/>
    </row>
    <row r="50" spans="1:9" s="19" customFormat="1" ht="30" customHeight="1">
      <c r="A50" s="78" t="s">
        <v>41</v>
      </c>
      <c r="B50" s="79">
        <v>190805629</v>
      </c>
      <c r="C50" s="80" t="s">
        <v>163</v>
      </c>
      <c r="D50" s="79">
        <v>1</v>
      </c>
      <c r="E50" s="17"/>
      <c r="F50" s="18"/>
      <c r="G50" s="18">
        <f t="shared" si="0"/>
        <v>0</v>
      </c>
      <c r="H50" s="11"/>
      <c r="I50" s="11"/>
    </row>
    <row r="51" spans="1:9" s="19" customFormat="1" ht="30" customHeight="1">
      <c r="A51" s="81" t="s">
        <v>42</v>
      </c>
      <c r="B51" s="82">
        <v>190805630</v>
      </c>
      <c r="C51" s="83" t="s">
        <v>164</v>
      </c>
      <c r="D51" s="79">
        <v>1</v>
      </c>
      <c r="E51" s="17"/>
      <c r="F51" s="18"/>
      <c r="G51" s="18">
        <f t="shared" si="0"/>
        <v>0</v>
      </c>
      <c r="H51" s="11"/>
      <c r="I51" s="11"/>
    </row>
    <row r="52" spans="1:9" s="19" customFormat="1" ht="30" customHeight="1">
      <c r="A52" s="78" t="s">
        <v>43</v>
      </c>
      <c r="B52" s="79">
        <v>191211285</v>
      </c>
      <c r="C52" s="80" t="s">
        <v>165</v>
      </c>
      <c r="D52" s="79">
        <v>1</v>
      </c>
      <c r="E52" s="17"/>
      <c r="F52" s="18"/>
      <c r="G52" s="18">
        <f t="shared" si="0"/>
        <v>0</v>
      </c>
      <c r="H52" s="11"/>
      <c r="I52" s="11"/>
    </row>
    <row r="53" spans="1:9" s="19" customFormat="1" ht="30" customHeight="1">
      <c r="A53" s="78"/>
      <c r="B53" s="79"/>
      <c r="C53" s="80"/>
      <c r="D53" s="84">
        <f>SUM(D44:D52)</f>
        <v>9</v>
      </c>
      <c r="E53" s="17"/>
      <c r="F53" s="18"/>
      <c r="G53" s="18"/>
      <c r="H53" s="11"/>
      <c r="I53" s="11"/>
    </row>
    <row r="54" spans="1:9" s="19" customFormat="1" ht="30" customHeight="1">
      <c r="A54" s="81" t="s">
        <v>44</v>
      </c>
      <c r="B54" s="82">
        <v>221052544</v>
      </c>
      <c r="C54" s="85" t="s">
        <v>275</v>
      </c>
      <c r="D54" s="79">
        <v>1</v>
      </c>
      <c r="E54" s="17"/>
      <c r="F54" s="18"/>
      <c r="G54" s="18">
        <f t="shared" si="0"/>
        <v>0</v>
      </c>
      <c r="H54" s="11"/>
      <c r="I54" s="11"/>
    </row>
    <row r="55" spans="1:9" s="19" customFormat="1" ht="30" customHeight="1">
      <c r="A55" s="78" t="s">
        <v>45</v>
      </c>
      <c r="B55" s="79">
        <v>190805638</v>
      </c>
      <c r="C55" s="85" t="s">
        <v>276</v>
      </c>
      <c r="D55" s="79">
        <v>1</v>
      </c>
      <c r="E55" s="17"/>
      <c r="F55" s="18"/>
      <c r="G55" s="18">
        <f t="shared" si="0"/>
        <v>0</v>
      </c>
      <c r="H55" s="11"/>
      <c r="I55" s="11"/>
    </row>
    <row r="56" spans="1:9" s="19" customFormat="1" ht="30" customHeight="1">
      <c r="A56" s="81" t="s">
        <v>46</v>
      </c>
      <c r="B56" s="82">
        <v>191211252</v>
      </c>
      <c r="C56" s="85" t="s">
        <v>277</v>
      </c>
      <c r="D56" s="79">
        <v>1</v>
      </c>
      <c r="E56" s="17"/>
      <c r="F56" s="20"/>
      <c r="G56" s="18">
        <f t="shared" si="0"/>
        <v>0</v>
      </c>
      <c r="H56" s="11"/>
      <c r="I56" s="11"/>
    </row>
    <row r="57" spans="1:9" s="19" customFormat="1" ht="30" customHeight="1">
      <c r="A57" s="78" t="s">
        <v>47</v>
      </c>
      <c r="B57" s="79">
        <v>191211253</v>
      </c>
      <c r="C57" s="85" t="s">
        <v>278</v>
      </c>
      <c r="D57" s="79">
        <v>1</v>
      </c>
      <c r="E57" s="17"/>
      <c r="F57" s="20"/>
      <c r="G57" s="18">
        <f t="shared" si="0"/>
        <v>0</v>
      </c>
      <c r="H57" s="11"/>
      <c r="I57" s="11"/>
    </row>
    <row r="58" spans="1:9" s="19" customFormat="1" ht="30" customHeight="1">
      <c r="A58" s="81" t="s">
        <v>48</v>
      </c>
      <c r="B58" s="82">
        <v>191211254</v>
      </c>
      <c r="C58" s="85" t="s">
        <v>279</v>
      </c>
      <c r="D58" s="79">
        <v>1</v>
      </c>
      <c r="E58" s="17"/>
      <c r="F58" s="20"/>
      <c r="G58" s="18">
        <f t="shared" si="0"/>
        <v>0</v>
      </c>
      <c r="H58" s="11"/>
      <c r="I58" s="11"/>
    </row>
    <row r="59" spans="1:9" s="19" customFormat="1" ht="30" customHeight="1">
      <c r="A59" s="78" t="s">
        <v>49</v>
      </c>
      <c r="B59" s="79">
        <v>191211255</v>
      </c>
      <c r="C59" s="85" t="s">
        <v>280</v>
      </c>
      <c r="D59" s="79">
        <v>1</v>
      </c>
      <c r="E59" s="17"/>
      <c r="F59" s="20"/>
      <c r="G59" s="18">
        <f t="shared" si="0"/>
        <v>0</v>
      </c>
      <c r="H59" s="11"/>
      <c r="I59" s="11"/>
    </row>
    <row r="60" spans="1:9" s="19" customFormat="1" ht="30" customHeight="1">
      <c r="A60" s="81" t="s">
        <v>50</v>
      </c>
      <c r="B60" s="82">
        <v>190502623</v>
      </c>
      <c r="C60" s="85" t="s">
        <v>281</v>
      </c>
      <c r="D60" s="79">
        <v>1</v>
      </c>
      <c r="E60" s="17"/>
      <c r="F60" s="20"/>
      <c r="G60" s="18">
        <f t="shared" si="0"/>
        <v>0</v>
      </c>
      <c r="H60" s="11"/>
      <c r="I60" s="11"/>
    </row>
    <row r="61" spans="1:9" s="19" customFormat="1" ht="30" customHeight="1">
      <c r="A61" s="78" t="s">
        <v>51</v>
      </c>
      <c r="B61" s="79">
        <v>190805644</v>
      </c>
      <c r="C61" s="85" t="s">
        <v>282</v>
      </c>
      <c r="D61" s="79">
        <v>1</v>
      </c>
      <c r="E61" s="17"/>
      <c r="F61" s="18"/>
      <c r="G61" s="18">
        <f t="shared" si="0"/>
        <v>0</v>
      </c>
      <c r="H61" s="11"/>
      <c r="I61" s="11"/>
    </row>
    <row r="62" spans="1:9" s="19" customFormat="1" ht="30" customHeight="1">
      <c r="A62" s="81" t="s">
        <v>52</v>
      </c>
      <c r="B62" s="82">
        <v>190805645</v>
      </c>
      <c r="C62" s="85" t="s">
        <v>283</v>
      </c>
      <c r="D62" s="79">
        <v>1</v>
      </c>
      <c r="E62" s="17"/>
      <c r="F62" s="20"/>
      <c r="G62" s="18">
        <f t="shared" si="0"/>
        <v>0</v>
      </c>
      <c r="H62" s="11"/>
      <c r="I62" s="11"/>
    </row>
    <row r="63" spans="1:9" s="19" customFormat="1" ht="30" customHeight="1">
      <c r="A63" s="81"/>
      <c r="B63" s="82"/>
      <c r="C63" s="83"/>
      <c r="D63" s="84">
        <f>SUM(D54:D62)</f>
        <v>9</v>
      </c>
      <c r="E63" s="17"/>
      <c r="F63" s="20"/>
      <c r="G63" s="18"/>
      <c r="H63" s="11"/>
      <c r="I63" s="11"/>
    </row>
    <row r="64" spans="1:9" s="19" customFormat="1" ht="30" customHeight="1">
      <c r="A64" s="73" t="s">
        <v>53</v>
      </c>
      <c r="B64" s="74" t="s">
        <v>54</v>
      </c>
      <c r="C64" s="83" t="s">
        <v>183</v>
      </c>
      <c r="D64" s="76">
        <v>3</v>
      </c>
      <c r="E64" s="17"/>
      <c r="F64" s="20"/>
      <c r="G64" s="18">
        <f t="shared" si="0"/>
        <v>0</v>
      </c>
      <c r="H64" s="11"/>
      <c r="I64" s="11"/>
    </row>
    <row r="65" spans="1:9" s="19" customFormat="1" ht="30" customHeight="1">
      <c r="A65" s="73"/>
      <c r="B65" s="74"/>
      <c r="C65" s="83"/>
      <c r="D65" s="76"/>
      <c r="E65" s="17"/>
      <c r="F65" s="20"/>
      <c r="G65" s="18"/>
      <c r="H65" s="11"/>
      <c r="I65" s="11"/>
    </row>
    <row r="66" spans="1:9" s="19" customFormat="1" ht="30" customHeight="1">
      <c r="A66" s="73" t="s">
        <v>55</v>
      </c>
      <c r="B66" s="74">
        <v>190502645</v>
      </c>
      <c r="C66" s="86" t="s">
        <v>166</v>
      </c>
      <c r="D66" s="76">
        <v>3</v>
      </c>
      <c r="E66" s="17"/>
      <c r="F66" s="20"/>
      <c r="G66" s="18">
        <f t="shared" si="0"/>
        <v>0</v>
      </c>
      <c r="H66" s="11"/>
      <c r="I66" s="11"/>
    </row>
    <row r="67" spans="1:9" s="19" customFormat="1" ht="30" customHeight="1">
      <c r="A67" s="73" t="s">
        <v>56</v>
      </c>
      <c r="B67" s="74">
        <v>190502646</v>
      </c>
      <c r="C67" s="86" t="s">
        <v>167</v>
      </c>
      <c r="D67" s="76">
        <v>3</v>
      </c>
      <c r="E67" s="17"/>
      <c r="F67" s="20"/>
      <c r="G67" s="18">
        <f t="shared" si="0"/>
        <v>0</v>
      </c>
      <c r="H67" s="11"/>
      <c r="I67" s="11"/>
    </row>
    <row r="68" spans="1:9" s="19" customFormat="1" ht="30" customHeight="1">
      <c r="A68" s="73" t="s">
        <v>57</v>
      </c>
      <c r="B68" s="74">
        <v>190502647</v>
      </c>
      <c r="C68" s="86" t="s">
        <v>168</v>
      </c>
      <c r="D68" s="76">
        <v>3</v>
      </c>
      <c r="E68" s="17"/>
      <c r="F68" s="20"/>
      <c r="G68" s="18">
        <f t="shared" si="0"/>
        <v>0</v>
      </c>
      <c r="H68" s="11"/>
      <c r="I68" s="11"/>
    </row>
    <row r="69" spans="1:9" s="19" customFormat="1" ht="30" customHeight="1">
      <c r="A69" s="73" t="s">
        <v>58</v>
      </c>
      <c r="B69" s="74">
        <v>190805667</v>
      </c>
      <c r="C69" s="86" t="s">
        <v>169</v>
      </c>
      <c r="D69" s="76">
        <v>3</v>
      </c>
      <c r="E69" s="17"/>
      <c r="F69" s="20"/>
      <c r="G69" s="18">
        <f t="shared" si="0"/>
        <v>0</v>
      </c>
      <c r="H69" s="11"/>
      <c r="I69" s="11"/>
    </row>
    <row r="70" spans="1:9" s="19" customFormat="1" ht="30" customHeight="1">
      <c r="A70" s="73" t="s">
        <v>59</v>
      </c>
      <c r="B70" s="74">
        <v>200112643</v>
      </c>
      <c r="C70" s="86" t="s">
        <v>170</v>
      </c>
      <c r="D70" s="76">
        <v>3</v>
      </c>
      <c r="E70" s="17"/>
      <c r="F70" s="20"/>
      <c r="G70" s="18">
        <f t="shared" si="0"/>
        <v>0</v>
      </c>
      <c r="H70" s="11"/>
      <c r="I70" s="11"/>
    </row>
    <row r="71" spans="1:9" s="19" customFormat="1" ht="30" customHeight="1">
      <c r="A71" s="73" t="s">
        <v>60</v>
      </c>
      <c r="B71" s="74">
        <v>200113042</v>
      </c>
      <c r="C71" s="86" t="s">
        <v>171</v>
      </c>
      <c r="D71" s="76">
        <v>3</v>
      </c>
      <c r="E71" s="17"/>
      <c r="F71" s="20"/>
      <c r="G71" s="18">
        <f t="shared" si="0"/>
        <v>0</v>
      </c>
      <c r="H71" s="11"/>
      <c r="I71" s="11"/>
    </row>
    <row r="72" spans="1:9" s="19" customFormat="1" ht="30" customHeight="1">
      <c r="A72" s="73" t="s">
        <v>211</v>
      </c>
      <c r="B72" s="74">
        <v>200112649</v>
      </c>
      <c r="C72" s="86" t="s">
        <v>213</v>
      </c>
      <c r="D72" s="76">
        <v>3</v>
      </c>
      <c r="E72" s="17"/>
      <c r="F72" s="20"/>
      <c r="G72" s="18">
        <f t="shared" si="0"/>
        <v>0</v>
      </c>
      <c r="H72" s="11"/>
      <c r="I72" s="11"/>
    </row>
    <row r="73" spans="1:9" s="19" customFormat="1" ht="30" customHeight="1">
      <c r="A73" s="73" t="s">
        <v>212</v>
      </c>
      <c r="B73" s="74">
        <v>200113042</v>
      </c>
      <c r="C73" s="86" t="s">
        <v>214</v>
      </c>
      <c r="D73" s="76">
        <v>3</v>
      </c>
      <c r="E73" s="17"/>
      <c r="F73" s="20"/>
      <c r="G73" s="18">
        <f t="shared" si="0"/>
        <v>0</v>
      </c>
      <c r="H73" s="11"/>
      <c r="I73" s="11"/>
    </row>
    <row r="74" spans="1:9" s="19" customFormat="1" ht="30" customHeight="1">
      <c r="A74" s="73"/>
      <c r="B74" s="74"/>
      <c r="C74" s="86"/>
      <c r="D74" s="77">
        <v>24</v>
      </c>
      <c r="E74" s="17"/>
      <c r="F74" s="20"/>
      <c r="G74" s="18"/>
      <c r="H74" s="11"/>
      <c r="I74" s="11"/>
    </row>
    <row r="75" spans="1:9" s="19" customFormat="1" ht="30" customHeight="1">
      <c r="A75" s="73" t="s">
        <v>215</v>
      </c>
      <c r="B75" s="74" t="s">
        <v>172</v>
      </c>
      <c r="C75" s="85" t="s">
        <v>258</v>
      </c>
      <c r="D75" s="76">
        <v>2</v>
      </c>
      <c r="E75" s="17"/>
      <c r="F75" s="20"/>
      <c r="G75" s="18">
        <f t="shared" ref="G75:G76" si="1">(D75*F75)</f>
        <v>0</v>
      </c>
      <c r="H75" s="11"/>
      <c r="I75" s="11"/>
    </row>
    <row r="76" spans="1:9" s="19" customFormat="1" ht="30" customHeight="1">
      <c r="A76" s="73" t="s">
        <v>216</v>
      </c>
      <c r="B76" s="74">
        <v>210936606</v>
      </c>
      <c r="C76" s="85" t="s">
        <v>259</v>
      </c>
      <c r="D76" s="76">
        <v>2</v>
      </c>
      <c r="E76" s="17"/>
      <c r="F76" s="20"/>
      <c r="G76" s="18">
        <f t="shared" si="1"/>
        <v>0</v>
      </c>
      <c r="H76" s="11"/>
      <c r="I76" s="11"/>
    </row>
    <row r="77" spans="1:9" s="19" customFormat="1" ht="30" customHeight="1">
      <c r="A77" s="73" t="s">
        <v>61</v>
      </c>
      <c r="B77" s="74" t="s">
        <v>172</v>
      </c>
      <c r="C77" s="85" t="s">
        <v>260</v>
      </c>
      <c r="D77" s="76">
        <v>2</v>
      </c>
      <c r="E77" s="17"/>
      <c r="F77" s="20"/>
      <c r="G77" s="18">
        <f t="shared" si="0"/>
        <v>0</v>
      </c>
      <c r="H77" s="11"/>
      <c r="I77" s="11"/>
    </row>
    <row r="78" spans="1:9" s="19" customFormat="1" ht="30" customHeight="1">
      <c r="A78" s="73" t="s">
        <v>62</v>
      </c>
      <c r="B78" s="74" t="s">
        <v>173</v>
      </c>
      <c r="C78" s="85" t="s">
        <v>261</v>
      </c>
      <c r="D78" s="76">
        <v>2</v>
      </c>
      <c r="E78" s="17"/>
      <c r="F78" s="20"/>
      <c r="G78" s="18">
        <f t="shared" si="0"/>
        <v>0</v>
      </c>
      <c r="H78" s="11"/>
      <c r="I78" s="11"/>
    </row>
    <row r="79" spans="1:9" s="19" customFormat="1" ht="30" customHeight="1">
      <c r="A79" s="73" t="s">
        <v>63</v>
      </c>
      <c r="B79" s="74" t="s">
        <v>174</v>
      </c>
      <c r="C79" s="85" t="s">
        <v>262</v>
      </c>
      <c r="D79" s="76">
        <v>2</v>
      </c>
      <c r="E79" s="17"/>
      <c r="F79" s="20"/>
      <c r="G79" s="18">
        <f t="shared" si="0"/>
        <v>0</v>
      </c>
      <c r="H79" s="11"/>
      <c r="I79" s="11"/>
    </row>
    <row r="80" spans="1:9" s="19" customFormat="1" ht="30" customHeight="1">
      <c r="A80" s="73" t="s">
        <v>64</v>
      </c>
      <c r="B80" s="74" t="s">
        <v>175</v>
      </c>
      <c r="C80" s="85" t="s">
        <v>263</v>
      </c>
      <c r="D80" s="76">
        <v>2</v>
      </c>
      <c r="E80" s="17"/>
      <c r="F80" s="20"/>
      <c r="G80" s="18">
        <f t="shared" si="0"/>
        <v>0</v>
      </c>
      <c r="H80" s="11"/>
      <c r="I80" s="11"/>
    </row>
    <row r="81" spans="1:9" s="19" customFormat="1" ht="30" customHeight="1">
      <c r="A81" s="73" t="s">
        <v>65</v>
      </c>
      <c r="B81" s="74" t="s">
        <v>176</v>
      </c>
      <c r="C81" s="85" t="s">
        <v>264</v>
      </c>
      <c r="D81" s="76">
        <v>2</v>
      </c>
      <c r="E81" s="17"/>
      <c r="F81" s="20"/>
      <c r="G81" s="18">
        <f t="shared" si="0"/>
        <v>0</v>
      </c>
      <c r="H81" s="11"/>
      <c r="I81" s="11"/>
    </row>
    <row r="82" spans="1:9" s="19" customFormat="1" ht="30" customHeight="1">
      <c r="A82" s="73" t="s">
        <v>217</v>
      </c>
      <c r="B82" s="74"/>
      <c r="C82" s="85" t="s">
        <v>265</v>
      </c>
      <c r="D82" s="76">
        <v>0</v>
      </c>
      <c r="E82" s="17"/>
      <c r="F82" s="20"/>
      <c r="G82" s="18">
        <f t="shared" si="0"/>
        <v>0</v>
      </c>
      <c r="H82" s="11"/>
      <c r="I82" s="11"/>
    </row>
    <row r="83" spans="1:9" s="19" customFormat="1" ht="30" customHeight="1">
      <c r="A83" s="73" t="s">
        <v>218</v>
      </c>
      <c r="B83" s="74"/>
      <c r="C83" s="85" t="s">
        <v>266</v>
      </c>
      <c r="D83" s="76">
        <v>0</v>
      </c>
      <c r="E83" s="17"/>
      <c r="F83" s="20"/>
      <c r="G83" s="18">
        <f t="shared" si="0"/>
        <v>0</v>
      </c>
      <c r="H83" s="11"/>
      <c r="I83" s="11"/>
    </row>
    <row r="84" spans="1:9" s="19" customFormat="1" ht="30" customHeight="1">
      <c r="A84" s="73" t="s">
        <v>66</v>
      </c>
      <c r="B84" s="74" t="s">
        <v>177</v>
      </c>
      <c r="C84" s="85" t="s">
        <v>267</v>
      </c>
      <c r="D84" s="76">
        <v>2</v>
      </c>
      <c r="E84" s="17"/>
      <c r="F84" s="20"/>
      <c r="G84" s="18">
        <f t="shared" si="0"/>
        <v>0</v>
      </c>
      <c r="H84" s="11"/>
      <c r="I84" s="11"/>
    </row>
    <row r="85" spans="1:9" s="19" customFormat="1" ht="30" customHeight="1">
      <c r="A85" s="73" t="s">
        <v>67</v>
      </c>
      <c r="B85" s="74" t="s">
        <v>68</v>
      </c>
      <c r="C85" s="85" t="s">
        <v>268</v>
      </c>
      <c r="D85" s="76">
        <v>2</v>
      </c>
      <c r="E85" s="17"/>
      <c r="F85" s="20"/>
      <c r="G85" s="18">
        <f t="shared" si="0"/>
        <v>0</v>
      </c>
      <c r="H85" s="11"/>
      <c r="I85" s="11"/>
    </row>
    <row r="86" spans="1:9" s="19" customFormat="1" ht="30" customHeight="1">
      <c r="A86" s="73" t="s">
        <v>69</v>
      </c>
      <c r="B86" s="74">
        <v>210936614</v>
      </c>
      <c r="C86" s="85" t="s">
        <v>269</v>
      </c>
      <c r="D86" s="76">
        <v>0</v>
      </c>
      <c r="E86" s="17"/>
      <c r="F86" s="20"/>
      <c r="G86" s="18">
        <f t="shared" si="0"/>
        <v>0</v>
      </c>
      <c r="H86" s="11"/>
      <c r="I86" s="11"/>
    </row>
    <row r="87" spans="1:9" s="19" customFormat="1" ht="30" customHeight="1">
      <c r="A87" s="73" t="s">
        <v>70</v>
      </c>
      <c r="B87" s="74" t="s">
        <v>178</v>
      </c>
      <c r="C87" s="85" t="s">
        <v>270</v>
      </c>
      <c r="D87" s="76">
        <v>2</v>
      </c>
      <c r="E87" s="17"/>
      <c r="F87" s="20"/>
      <c r="G87" s="18">
        <f t="shared" si="0"/>
        <v>0</v>
      </c>
      <c r="H87" s="11"/>
      <c r="I87" s="11"/>
    </row>
    <row r="88" spans="1:9" s="19" customFormat="1" ht="30" customHeight="1">
      <c r="A88" s="73" t="s">
        <v>71</v>
      </c>
      <c r="B88" s="74" t="s">
        <v>179</v>
      </c>
      <c r="C88" s="85" t="s">
        <v>271</v>
      </c>
      <c r="D88" s="76">
        <v>2</v>
      </c>
      <c r="E88" s="17"/>
      <c r="F88" s="20"/>
      <c r="G88" s="18">
        <f t="shared" si="0"/>
        <v>0</v>
      </c>
      <c r="H88" s="11"/>
      <c r="I88" s="11"/>
    </row>
    <row r="89" spans="1:9" s="19" customFormat="1" ht="30" customHeight="1">
      <c r="A89" s="73" t="s">
        <v>72</v>
      </c>
      <c r="B89" s="74" t="s">
        <v>180</v>
      </c>
      <c r="C89" s="85" t="s">
        <v>272</v>
      </c>
      <c r="D89" s="76">
        <v>2</v>
      </c>
      <c r="E89" s="17"/>
      <c r="F89" s="20"/>
      <c r="G89" s="18">
        <f t="shared" si="0"/>
        <v>0</v>
      </c>
      <c r="H89" s="11"/>
      <c r="I89" s="11"/>
    </row>
    <row r="90" spans="1:9" s="19" customFormat="1" ht="30" customHeight="1">
      <c r="A90" s="87" t="s">
        <v>73</v>
      </c>
      <c r="B90" s="74" t="s">
        <v>181</v>
      </c>
      <c r="C90" s="85" t="s">
        <v>273</v>
      </c>
      <c r="D90" s="74">
        <v>2</v>
      </c>
      <c r="E90" s="17"/>
      <c r="F90" s="20"/>
      <c r="G90" s="18">
        <f t="shared" si="0"/>
        <v>0</v>
      </c>
      <c r="H90" s="11"/>
      <c r="I90" s="11"/>
    </row>
    <row r="91" spans="1:9" s="19" customFormat="1" ht="30" customHeight="1">
      <c r="A91" s="87" t="s">
        <v>74</v>
      </c>
      <c r="B91" s="74" t="s">
        <v>182</v>
      </c>
      <c r="C91" s="85" t="s">
        <v>274</v>
      </c>
      <c r="D91" s="74">
        <v>2</v>
      </c>
      <c r="E91" s="17"/>
      <c r="F91" s="20"/>
      <c r="G91" s="18">
        <f t="shared" si="0"/>
        <v>0</v>
      </c>
      <c r="H91" s="11"/>
      <c r="I91" s="11"/>
    </row>
    <row r="92" spans="1:9" s="19" customFormat="1" ht="30" customHeight="1">
      <c r="A92" s="74"/>
      <c r="B92" s="74"/>
      <c r="C92" s="88"/>
      <c r="D92" s="89">
        <v>28</v>
      </c>
      <c r="E92" s="17"/>
      <c r="F92" s="20"/>
      <c r="G92" s="18"/>
      <c r="H92" s="11"/>
      <c r="I92" s="11"/>
    </row>
    <row r="93" spans="1:9" s="19" customFormat="1" ht="30" customHeight="1">
      <c r="A93" s="87" t="s">
        <v>219</v>
      </c>
      <c r="B93" s="74">
        <v>210936605</v>
      </c>
      <c r="C93" s="88" t="s">
        <v>220</v>
      </c>
      <c r="D93" s="74">
        <v>2</v>
      </c>
      <c r="E93" s="17"/>
      <c r="F93" s="20"/>
      <c r="G93" s="18">
        <f t="shared" ref="G93:G111" si="2">(D93*F93)</f>
        <v>0</v>
      </c>
      <c r="H93" s="11"/>
      <c r="I93" s="11"/>
    </row>
    <row r="94" spans="1:9" s="19" customFormat="1" ht="30" customHeight="1">
      <c r="A94" s="87" t="s">
        <v>221</v>
      </c>
      <c r="B94" s="74">
        <v>210936605</v>
      </c>
      <c r="C94" s="88" t="s">
        <v>222</v>
      </c>
      <c r="D94" s="74">
        <v>2</v>
      </c>
      <c r="E94" s="17"/>
      <c r="F94" s="20"/>
      <c r="G94" s="18">
        <f t="shared" si="2"/>
        <v>0</v>
      </c>
      <c r="H94" s="11"/>
      <c r="I94" s="11"/>
    </row>
    <row r="95" spans="1:9" s="19" customFormat="1" ht="30" customHeight="1">
      <c r="A95" s="87" t="s">
        <v>244</v>
      </c>
      <c r="B95" s="74" t="s">
        <v>224</v>
      </c>
      <c r="C95" s="88" t="s">
        <v>245</v>
      </c>
      <c r="D95" s="74">
        <v>1</v>
      </c>
      <c r="E95" s="17"/>
      <c r="F95" s="20"/>
      <c r="G95" s="18">
        <f t="shared" si="2"/>
        <v>0</v>
      </c>
      <c r="H95" s="11"/>
      <c r="I95" s="11"/>
    </row>
    <row r="96" spans="1:9" s="19" customFormat="1" ht="30" customHeight="1">
      <c r="A96" s="87" t="s">
        <v>223</v>
      </c>
      <c r="B96" s="74" t="s">
        <v>224</v>
      </c>
      <c r="C96" s="88" t="s">
        <v>225</v>
      </c>
      <c r="D96" s="74">
        <v>2</v>
      </c>
      <c r="E96" s="17"/>
      <c r="F96" s="20"/>
      <c r="G96" s="18">
        <f t="shared" si="2"/>
        <v>0</v>
      </c>
      <c r="H96" s="11"/>
      <c r="I96" s="11"/>
    </row>
    <row r="97" spans="1:9" s="19" customFormat="1" ht="30" customHeight="1">
      <c r="A97" s="87" t="s">
        <v>246</v>
      </c>
      <c r="B97" s="74">
        <v>210936607</v>
      </c>
      <c r="C97" s="88" t="s">
        <v>247</v>
      </c>
      <c r="D97" s="74">
        <v>2</v>
      </c>
      <c r="E97" s="17"/>
      <c r="F97" s="20"/>
      <c r="G97" s="18">
        <f t="shared" si="2"/>
        <v>0</v>
      </c>
      <c r="H97" s="11"/>
      <c r="I97" s="11"/>
    </row>
    <row r="98" spans="1:9" s="19" customFormat="1" ht="30" customHeight="1">
      <c r="A98" s="90" t="s">
        <v>226</v>
      </c>
      <c r="B98" s="91" t="s">
        <v>174</v>
      </c>
      <c r="C98" s="75" t="s">
        <v>227</v>
      </c>
      <c r="D98" s="74">
        <v>2</v>
      </c>
      <c r="E98" s="17"/>
      <c r="F98" s="20"/>
      <c r="G98" s="18">
        <f t="shared" si="2"/>
        <v>0</v>
      </c>
      <c r="H98" s="11"/>
      <c r="I98" s="11"/>
    </row>
    <row r="99" spans="1:9" s="19" customFormat="1" ht="30" customHeight="1">
      <c r="A99" s="90" t="s">
        <v>248</v>
      </c>
      <c r="B99" s="91">
        <v>210936611</v>
      </c>
      <c r="C99" s="75" t="s">
        <v>249</v>
      </c>
      <c r="D99" s="74">
        <v>2</v>
      </c>
      <c r="E99" s="17"/>
      <c r="F99" s="20"/>
      <c r="G99" s="18">
        <f t="shared" si="2"/>
        <v>0</v>
      </c>
      <c r="H99" s="11"/>
      <c r="I99" s="11"/>
    </row>
    <row r="100" spans="1:9" s="19" customFormat="1" ht="30" customHeight="1">
      <c r="A100" s="73" t="s">
        <v>228</v>
      </c>
      <c r="B100" s="74" t="s">
        <v>175</v>
      </c>
      <c r="C100" s="75" t="s">
        <v>229</v>
      </c>
      <c r="D100" s="74">
        <v>2</v>
      </c>
      <c r="E100" s="17"/>
      <c r="F100" s="20"/>
      <c r="G100" s="18">
        <f t="shared" si="2"/>
        <v>0</v>
      </c>
      <c r="H100" s="11"/>
      <c r="I100" s="11"/>
    </row>
    <row r="101" spans="1:9" s="19" customFormat="1" ht="30" customHeight="1">
      <c r="A101" s="73" t="s">
        <v>250</v>
      </c>
      <c r="B101" s="74">
        <v>210936610</v>
      </c>
      <c r="C101" s="75" t="s">
        <v>251</v>
      </c>
      <c r="D101" s="74">
        <v>2</v>
      </c>
      <c r="E101" s="17"/>
      <c r="F101" s="20"/>
      <c r="G101" s="18">
        <f t="shared" si="2"/>
        <v>0</v>
      </c>
      <c r="H101" s="11"/>
      <c r="I101" s="11"/>
    </row>
    <row r="102" spans="1:9" s="19" customFormat="1" ht="30" customHeight="1">
      <c r="A102" s="73" t="s">
        <v>230</v>
      </c>
      <c r="B102" s="74" t="s">
        <v>177</v>
      </c>
      <c r="C102" s="86" t="s">
        <v>231</v>
      </c>
      <c r="D102" s="74">
        <v>2</v>
      </c>
      <c r="E102" s="17"/>
      <c r="F102" s="20"/>
      <c r="G102" s="18">
        <f t="shared" si="2"/>
        <v>0</v>
      </c>
      <c r="H102" s="11"/>
      <c r="I102" s="11"/>
    </row>
    <row r="103" spans="1:9" s="19" customFormat="1" ht="30" customHeight="1">
      <c r="A103" s="73" t="s">
        <v>252</v>
      </c>
      <c r="B103" s="74">
        <v>210936613</v>
      </c>
      <c r="C103" s="86" t="s">
        <v>253</v>
      </c>
      <c r="D103" s="74">
        <v>2</v>
      </c>
      <c r="E103" s="17"/>
      <c r="F103" s="20"/>
      <c r="G103" s="18">
        <f t="shared" si="2"/>
        <v>0</v>
      </c>
      <c r="H103" s="11"/>
      <c r="I103" s="11"/>
    </row>
    <row r="104" spans="1:9" s="19" customFormat="1" ht="30" customHeight="1">
      <c r="A104" s="73" t="s">
        <v>232</v>
      </c>
      <c r="B104" s="74" t="s">
        <v>68</v>
      </c>
      <c r="C104" s="86" t="s">
        <v>233</v>
      </c>
      <c r="D104" s="74">
        <v>2</v>
      </c>
      <c r="E104" s="17"/>
      <c r="F104" s="20"/>
      <c r="G104" s="18">
        <f t="shared" si="2"/>
        <v>0</v>
      </c>
      <c r="H104" s="11"/>
      <c r="I104" s="11"/>
    </row>
    <row r="105" spans="1:9" s="19" customFormat="1" ht="30" customHeight="1">
      <c r="A105" s="73" t="s">
        <v>254</v>
      </c>
      <c r="B105" s="74">
        <v>210936614</v>
      </c>
      <c r="C105" s="86" t="s">
        <v>255</v>
      </c>
      <c r="D105" s="74">
        <v>2</v>
      </c>
      <c r="E105" s="17"/>
      <c r="F105" s="20"/>
      <c r="G105" s="18">
        <f t="shared" si="2"/>
        <v>0</v>
      </c>
      <c r="H105" s="11"/>
      <c r="I105" s="11"/>
    </row>
    <row r="106" spans="1:9" s="19" customFormat="1" ht="30" customHeight="1">
      <c r="A106" s="73" t="s">
        <v>234</v>
      </c>
      <c r="B106" s="74" t="s">
        <v>178</v>
      </c>
      <c r="C106" s="86" t="s">
        <v>235</v>
      </c>
      <c r="D106" s="74">
        <v>2</v>
      </c>
      <c r="E106" s="17"/>
      <c r="F106" s="20"/>
      <c r="G106" s="18">
        <f t="shared" si="2"/>
        <v>0</v>
      </c>
      <c r="H106" s="11"/>
      <c r="I106" s="11"/>
    </row>
    <row r="107" spans="1:9" s="19" customFormat="1" ht="30" customHeight="1">
      <c r="A107" s="92" t="s">
        <v>236</v>
      </c>
      <c r="B107" s="76" t="s">
        <v>179</v>
      </c>
      <c r="C107" s="93" t="s">
        <v>237</v>
      </c>
      <c r="D107" s="74">
        <v>2</v>
      </c>
      <c r="E107" s="17"/>
      <c r="F107" s="20"/>
      <c r="G107" s="18">
        <f t="shared" si="2"/>
        <v>0</v>
      </c>
      <c r="H107" s="11"/>
      <c r="I107" s="11"/>
    </row>
    <row r="108" spans="1:9" s="19" customFormat="1" ht="30" customHeight="1">
      <c r="A108" s="92" t="s">
        <v>256</v>
      </c>
      <c r="B108" s="76" t="s">
        <v>179</v>
      </c>
      <c r="C108" s="93" t="s">
        <v>257</v>
      </c>
      <c r="D108" s="74">
        <v>2</v>
      </c>
      <c r="E108" s="17"/>
      <c r="F108" s="20"/>
      <c r="G108" s="18">
        <f t="shared" si="2"/>
        <v>0</v>
      </c>
      <c r="H108" s="11"/>
      <c r="I108" s="11"/>
    </row>
    <row r="109" spans="1:9" s="19" customFormat="1" ht="30" customHeight="1">
      <c r="A109" s="73" t="s">
        <v>238</v>
      </c>
      <c r="B109" s="74" t="s">
        <v>180</v>
      </c>
      <c r="C109" s="86" t="s">
        <v>239</v>
      </c>
      <c r="D109" s="74">
        <v>2</v>
      </c>
      <c r="E109" s="17"/>
      <c r="F109" s="20"/>
      <c r="G109" s="18">
        <f t="shared" si="2"/>
        <v>0</v>
      </c>
      <c r="H109" s="11"/>
      <c r="I109" s="11"/>
    </row>
    <row r="110" spans="1:9" s="19" customFormat="1" ht="30" customHeight="1">
      <c r="A110" s="73" t="s">
        <v>240</v>
      </c>
      <c r="B110" s="74" t="s">
        <v>181</v>
      </c>
      <c r="C110" s="86" t="s">
        <v>241</v>
      </c>
      <c r="D110" s="74">
        <v>2</v>
      </c>
      <c r="E110" s="17"/>
      <c r="F110" s="20"/>
      <c r="G110" s="18">
        <f t="shared" si="2"/>
        <v>0</v>
      </c>
      <c r="H110" s="11"/>
      <c r="I110" s="11"/>
    </row>
    <row r="111" spans="1:9" s="19" customFormat="1" ht="30" customHeight="1">
      <c r="A111" s="87" t="s">
        <v>242</v>
      </c>
      <c r="B111" s="74" t="s">
        <v>181</v>
      </c>
      <c r="C111" s="88" t="s">
        <v>243</v>
      </c>
      <c r="D111" s="74">
        <v>2</v>
      </c>
      <c r="E111" s="17"/>
      <c r="F111" s="20"/>
      <c r="G111" s="18">
        <f t="shared" si="2"/>
        <v>0</v>
      </c>
      <c r="H111" s="11"/>
      <c r="I111" s="11"/>
    </row>
    <row r="112" spans="1:9" ht="30" customHeight="1">
      <c r="A112" s="94"/>
      <c r="B112" s="94"/>
      <c r="C112" s="95"/>
      <c r="D112" s="96"/>
      <c r="E112" s="22"/>
      <c r="F112" s="70" t="s">
        <v>75</v>
      </c>
      <c r="G112" s="69">
        <f>SUM(G24:G91)</f>
        <v>0</v>
      </c>
    </row>
    <row r="113" spans="1:7" ht="30" customHeight="1">
      <c r="A113" s="19"/>
      <c r="B113" s="21"/>
      <c r="C113" s="22"/>
      <c r="D113" s="23"/>
      <c r="E113" s="22"/>
      <c r="F113" s="71" t="s">
        <v>286</v>
      </c>
      <c r="G113" s="69">
        <f>+G112*0.15</f>
        <v>0</v>
      </c>
    </row>
    <row r="114" spans="1:7" ht="30" customHeight="1">
      <c r="A114" s="19"/>
      <c r="B114" s="21"/>
      <c r="C114" s="22"/>
      <c r="D114" s="23"/>
      <c r="E114" s="22"/>
      <c r="F114" s="72" t="s">
        <v>76</v>
      </c>
      <c r="G114" s="69">
        <f>+G112+G113</f>
        <v>0</v>
      </c>
    </row>
    <row r="115" spans="1:7" ht="30" customHeight="1">
      <c r="A115" s="19"/>
      <c r="B115" s="21"/>
      <c r="C115" s="22"/>
    </row>
    <row r="116" spans="1:7" ht="30" customHeight="1">
      <c r="D116" s="24"/>
    </row>
    <row r="117" spans="1:7" ht="30" customHeight="1">
      <c r="A117" s="7"/>
      <c r="B117" s="31"/>
      <c r="C117" s="27" t="s">
        <v>138</v>
      </c>
      <c r="D117" s="24"/>
    </row>
    <row r="118" spans="1:7" ht="30" customHeight="1">
      <c r="A118" s="7"/>
      <c r="B118" s="26" t="s">
        <v>77</v>
      </c>
      <c r="C118" s="27" t="s">
        <v>78</v>
      </c>
      <c r="D118" s="24"/>
    </row>
    <row r="119" spans="1:7" ht="30" customHeight="1">
      <c r="A119" s="7"/>
      <c r="B119" s="17"/>
      <c r="C119" s="27" t="s">
        <v>79</v>
      </c>
      <c r="D119" s="7"/>
    </row>
    <row r="120" spans="1:7" ht="30" customHeight="1">
      <c r="A120" s="7"/>
      <c r="B120" s="15">
        <v>1</v>
      </c>
      <c r="C120" s="16" t="s">
        <v>80</v>
      </c>
      <c r="D120" s="7"/>
    </row>
    <row r="121" spans="1:7" ht="30" customHeight="1">
      <c r="A121" s="7"/>
      <c r="B121" s="15">
        <v>2</v>
      </c>
      <c r="C121" s="16" t="s">
        <v>81</v>
      </c>
      <c r="D121" s="7"/>
    </row>
    <row r="122" spans="1:7" ht="30" customHeight="1">
      <c r="A122" s="7"/>
      <c r="B122" s="15">
        <v>2</v>
      </c>
      <c r="C122" s="16" t="s">
        <v>82</v>
      </c>
      <c r="D122" s="7"/>
    </row>
    <row r="123" spans="1:7" ht="30" customHeight="1">
      <c r="A123" s="7"/>
      <c r="B123" s="15">
        <v>2</v>
      </c>
      <c r="C123" s="16" t="s">
        <v>83</v>
      </c>
      <c r="D123" s="7"/>
    </row>
    <row r="124" spans="1:7" ht="30" customHeight="1">
      <c r="A124" s="7"/>
      <c r="B124" s="15">
        <v>1</v>
      </c>
      <c r="C124" s="16" t="s">
        <v>84</v>
      </c>
      <c r="D124" s="7"/>
    </row>
    <row r="125" spans="1:7" ht="30" customHeight="1">
      <c r="A125" s="7"/>
      <c r="B125" s="15">
        <v>1</v>
      </c>
      <c r="C125" s="16" t="s">
        <v>85</v>
      </c>
      <c r="D125" s="7"/>
    </row>
    <row r="126" spans="1:7" ht="30" customHeight="1">
      <c r="A126" s="7"/>
      <c r="B126" s="15">
        <v>1</v>
      </c>
      <c r="C126" s="16" t="s">
        <v>86</v>
      </c>
      <c r="D126" s="7"/>
    </row>
    <row r="127" spans="1:7" ht="30" customHeight="1">
      <c r="A127" s="7"/>
      <c r="B127" s="15">
        <v>1</v>
      </c>
      <c r="C127" s="16" t="s">
        <v>87</v>
      </c>
      <c r="D127" s="7"/>
    </row>
    <row r="128" spans="1:7" ht="30" customHeight="1">
      <c r="A128" s="7"/>
      <c r="B128" s="15">
        <v>1</v>
      </c>
      <c r="C128" s="16" t="s">
        <v>88</v>
      </c>
      <c r="D128" s="7"/>
    </row>
    <row r="129" spans="1:4" ht="30" customHeight="1">
      <c r="A129" s="7"/>
      <c r="B129" s="15">
        <v>1</v>
      </c>
      <c r="C129" s="16" t="s">
        <v>89</v>
      </c>
      <c r="D129" s="29"/>
    </row>
    <row r="130" spans="1:4" ht="30" customHeight="1">
      <c r="A130" s="28"/>
      <c r="B130" s="15">
        <v>1</v>
      </c>
      <c r="C130" s="16" t="s">
        <v>90</v>
      </c>
      <c r="D130" s="29"/>
    </row>
    <row r="131" spans="1:4" ht="30" customHeight="1">
      <c r="A131" s="7"/>
      <c r="B131" s="15">
        <v>1</v>
      </c>
      <c r="C131" s="16" t="s">
        <v>91</v>
      </c>
    </row>
    <row r="132" spans="1:4" ht="30" customHeight="1">
      <c r="B132" s="15">
        <v>1</v>
      </c>
      <c r="C132" s="16" t="s">
        <v>92</v>
      </c>
    </row>
    <row r="133" spans="1:4" ht="30" customHeight="1">
      <c r="B133" s="15">
        <v>2</v>
      </c>
      <c r="C133" s="16" t="s">
        <v>93</v>
      </c>
    </row>
    <row r="134" spans="1:4" ht="30" customHeight="1">
      <c r="B134" s="15">
        <v>1</v>
      </c>
      <c r="C134" s="16" t="s">
        <v>94</v>
      </c>
    </row>
    <row r="135" spans="1:4" ht="30" customHeight="1">
      <c r="B135" s="15">
        <v>1</v>
      </c>
      <c r="C135" s="16" t="s">
        <v>95</v>
      </c>
    </row>
    <row r="136" spans="1:4" ht="30" customHeight="1">
      <c r="B136" s="15">
        <v>1</v>
      </c>
      <c r="C136" s="16" t="s">
        <v>96</v>
      </c>
    </row>
    <row r="137" spans="1:4" ht="30" customHeight="1">
      <c r="B137" s="31">
        <f>SUM(B120:B136)</f>
        <v>21</v>
      </c>
      <c r="C137" s="16"/>
    </row>
    <row r="138" spans="1:4" ht="30" customHeight="1">
      <c r="B138" s="15"/>
      <c r="C138" s="27" t="s">
        <v>97</v>
      </c>
    </row>
    <row r="139" spans="1:4" ht="30" customHeight="1">
      <c r="B139" s="15">
        <v>1</v>
      </c>
      <c r="C139" s="16" t="s">
        <v>98</v>
      </c>
    </row>
    <row r="140" spans="1:4" ht="30" customHeight="1">
      <c r="B140" s="15">
        <v>1</v>
      </c>
      <c r="C140" s="16" t="s">
        <v>99</v>
      </c>
    </row>
    <row r="141" spans="1:4" ht="30" customHeight="1">
      <c r="B141" s="15">
        <v>1</v>
      </c>
      <c r="C141" s="16" t="s">
        <v>100</v>
      </c>
    </row>
    <row r="142" spans="1:4" ht="30" customHeight="1">
      <c r="B142" s="15">
        <v>2</v>
      </c>
      <c r="C142" s="16" t="s">
        <v>101</v>
      </c>
    </row>
    <row r="143" spans="1:4" ht="30" customHeight="1">
      <c r="B143" s="15">
        <v>1</v>
      </c>
      <c r="C143" s="16" t="s">
        <v>102</v>
      </c>
    </row>
    <row r="144" spans="1:4" ht="30" customHeight="1">
      <c r="B144" s="15">
        <v>1</v>
      </c>
      <c r="C144" s="16" t="s">
        <v>103</v>
      </c>
    </row>
    <row r="145" spans="2:3" ht="30" customHeight="1">
      <c r="B145" s="15">
        <v>1</v>
      </c>
      <c r="C145" s="16" t="s">
        <v>104</v>
      </c>
    </row>
    <row r="146" spans="2:3" ht="30" customHeight="1">
      <c r="B146" s="15">
        <v>1</v>
      </c>
      <c r="C146" s="16" t="s">
        <v>105</v>
      </c>
    </row>
    <row r="147" spans="2:3" ht="30" customHeight="1">
      <c r="B147" s="15">
        <v>1</v>
      </c>
      <c r="C147" s="16" t="s">
        <v>106</v>
      </c>
    </row>
    <row r="148" spans="2:3" ht="30" customHeight="1">
      <c r="B148" s="15">
        <v>1</v>
      </c>
      <c r="C148" s="16" t="s">
        <v>107</v>
      </c>
    </row>
    <row r="149" spans="2:3" ht="30" customHeight="1">
      <c r="B149" s="15">
        <v>1</v>
      </c>
      <c r="C149" s="16" t="s">
        <v>108</v>
      </c>
    </row>
    <row r="150" spans="2:3" ht="30" customHeight="1">
      <c r="B150" s="15">
        <v>1</v>
      </c>
      <c r="C150" s="16" t="s">
        <v>95</v>
      </c>
    </row>
    <row r="151" spans="2:3" ht="30" customHeight="1">
      <c r="B151" s="15">
        <v>1</v>
      </c>
      <c r="C151" s="16" t="s">
        <v>109</v>
      </c>
    </row>
    <row r="152" spans="2:3" ht="30" customHeight="1">
      <c r="B152" s="15">
        <v>1</v>
      </c>
      <c r="C152" s="16" t="s">
        <v>110</v>
      </c>
    </row>
    <row r="153" spans="2:3" ht="30" customHeight="1">
      <c r="B153" s="15">
        <v>1</v>
      </c>
      <c r="C153" s="16" t="s">
        <v>111</v>
      </c>
    </row>
    <row r="154" spans="2:3" ht="30" customHeight="1">
      <c r="B154" s="15">
        <v>1</v>
      </c>
      <c r="C154" s="16" t="s">
        <v>112</v>
      </c>
    </row>
    <row r="155" spans="2:3" ht="30" customHeight="1">
      <c r="B155" s="15">
        <v>1</v>
      </c>
      <c r="C155" s="16" t="s">
        <v>113</v>
      </c>
    </row>
    <row r="156" spans="2:3" ht="30" customHeight="1">
      <c r="B156" s="15">
        <v>2</v>
      </c>
      <c r="C156" s="16" t="s">
        <v>114</v>
      </c>
    </row>
    <row r="157" spans="2:3" ht="30" customHeight="1">
      <c r="B157" s="15">
        <v>1</v>
      </c>
      <c r="C157" s="16" t="s">
        <v>115</v>
      </c>
    </row>
    <row r="158" spans="2:3" ht="30" customHeight="1">
      <c r="B158" s="15">
        <v>1</v>
      </c>
      <c r="C158" s="16" t="s">
        <v>116</v>
      </c>
    </row>
    <row r="159" spans="2:3" ht="30" customHeight="1">
      <c r="B159" s="15">
        <v>1</v>
      </c>
      <c r="C159" s="16" t="s">
        <v>117</v>
      </c>
    </row>
    <row r="160" spans="2:3" ht="30" customHeight="1">
      <c r="B160" s="31">
        <f>SUM(B139:B159)</f>
        <v>23</v>
      </c>
      <c r="C160" s="16"/>
    </row>
    <row r="161" spans="2:3" ht="30" customHeight="1">
      <c r="B161" s="15"/>
      <c r="C161" s="27" t="s">
        <v>118</v>
      </c>
    </row>
    <row r="162" spans="2:3" ht="30" customHeight="1">
      <c r="B162" s="15">
        <v>1</v>
      </c>
      <c r="C162" s="16" t="s">
        <v>119</v>
      </c>
    </row>
    <row r="163" spans="2:3" ht="30" customHeight="1">
      <c r="B163" s="15">
        <v>1</v>
      </c>
      <c r="C163" s="16" t="s">
        <v>120</v>
      </c>
    </row>
    <row r="164" spans="2:3" ht="30" customHeight="1">
      <c r="B164" s="15">
        <v>1</v>
      </c>
      <c r="C164" s="16" t="s">
        <v>121</v>
      </c>
    </row>
    <row r="165" spans="2:3" ht="30" customHeight="1">
      <c r="B165" s="15">
        <v>1</v>
      </c>
      <c r="C165" s="16" t="s">
        <v>122</v>
      </c>
    </row>
    <row r="166" spans="2:3" ht="30" customHeight="1">
      <c r="B166" s="15">
        <v>1</v>
      </c>
      <c r="C166" s="16" t="s">
        <v>123</v>
      </c>
    </row>
    <row r="167" spans="2:3" ht="30" customHeight="1">
      <c r="B167" s="15">
        <v>1</v>
      </c>
      <c r="C167" s="16" t="s">
        <v>124</v>
      </c>
    </row>
    <row r="168" spans="2:3" ht="30" customHeight="1">
      <c r="B168" s="15">
        <v>3</v>
      </c>
      <c r="C168" s="16" t="s">
        <v>125</v>
      </c>
    </row>
    <row r="169" spans="2:3" ht="30" customHeight="1">
      <c r="B169" s="15">
        <v>1</v>
      </c>
      <c r="C169" s="16" t="s">
        <v>126</v>
      </c>
    </row>
    <row r="170" spans="2:3" ht="30" customHeight="1">
      <c r="B170" s="15">
        <v>1</v>
      </c>
      <c r="C170" s="16" t="s">
        <v>127</v>
      </c>
    </row>
    <row r="171" spans="2:3" ht="30" customHeight="1">
      <c r="B171" s="15">
        <v>1</v>
      </c>
      <c r="C171" s="16" t="s">
        <v>128</v>
      </c>
    </row>
    <row r="172" spans="2:3" ht="30" customHeight="1">
      <c r="B172" s="15">
        <v>1</v>
      </c>
      <c r="C172" s="16" t="s">
        <v>129</v>
      </c>
    </row>
    <row r="173" spans="2:3" ht="30" customHeight="1">
      <c r="B173" s="15">
        <v>1</v>
      </c>
      <c r="C173" s="16" t="s">
        <v>130</v>
      </c>
    </row>
    <row r="174" spans="2:3" ht="30" customHeight="1">
      <c r="B174" s="15">
        <v>10</v>
      </c>
      <c r="C174" s="16" t="s">
        <v>131</v>
      </c>
    </row>
    <row r="175" spans="2:3" ht="30" customHeight="1">
      <c r="B175" s="15">
        <v>1</v>
      </c>
      <c r="C175" s="16" t="s">
        <v>132</v>
      </c>
    </row>
    <row r="176" spans="2:3" ht="30" customHeight="1">
      <c r="B176" s="15">
        <v>7</v>
      </c>
      <c r="C176" s="16" t="s">
        <v>133</v>
      </c>
    </row>
    <row r="177" spans="2:3" ht="30" customHeight="1">
      <c r="B177" s="15">
        <v>1</v>
      </c>
      <c r="C177" s="16" t="s">
        <v>134</v>
      </c>
    </row>
    <row r="178" spans="2:3" ht="30" customHeight="1">
      <c r="B178" s="15">
        <v>2</v>
      </c>
      <c r="C178" s="16" t="s">
        <v>135</v>
      </c>
    </row>
    <row r="179" spans="2:3" ht="30" customHeight="1">
      <c r="B179" s="31">
        <f>SUM(B162:B178)</f>
        <v>35</v>
      </c>
      <c r="C179" s="16"/>
    </row>
    <row r="180" spans="2:3" ht="30" customHeight="1">
      <c r="B180" s="12"/>
      <c r="C180" s="32"/>
    </row>
    <row r="181" spans="2:3" ht="30" customHeight="1">
      <c r="B181" s="15">
        <v>1</v>
      </c>
      <c r="C181" s="16" t="s">
        <v>285</v>
      </c>
    </row>
    <row r="182" spans="2:3" ht="30" customHeight="1">
      <c r="B182" s="15">
        <f>SUM(B181:B181)</f>
        <v>1</v>
      </c>
      <c r="C182" s="16"/>
    </row>
    <row r="185" spans="2:3" ht="30" customHeight="1">
      <c r="B185" s="48" t="s">
        <v>202</v>
      </c>
      <c r="C185" s="64" t="s">
        <v>203</v>
      </c>
    </row>
    <row r="186" spans="2:3" ht="30" customHeight="1">
      <c r="B186" s="63"/>
      <c r="C186" s="64" t="s">
        <v>204</v>
      </c>
    </row>
    <row r="187" spans="2:3" ht="30" customHeight="1">
      <c r="B187" s="63"/>
      <c r="C187" s="64" t="s">
        <v>205</v>
      </c>
    </row>
    <row r="188" spans="2:3" ht="30" customHeight="1">
      <c r="B188" s="63"/>
      <c r="C188" s="64" t="s">
        <v>206</v>
      </c>
    </row>
    <row r="189" spans="2:3" ht="30" customHeight="1">
      <c r="B189" s="63"/>
      <c r="C189" s="64" t="s">
        <v>207</v>
      </c>
    </row>
    <row r="190" spans="2:3" ht="30" customHeight="1">
      <c r="B190" s="63"/>
      <c r="C190" s="64"/>
    </row>
    <row r="191" spans="2:3" ht="30" customHeight="1">
      <c r="B191" s="65" t="s">
        <v>192</v>
      </c>
      <c r="C191" s="66" t="s">
        <v>208</v>
      </c>
    </row>
    <row r="192" spans="2:3" ht="30" customHeight="1">
      <c r="B192" s="65"/>
      <c r="C192" s="66" t="s">
        <v>209</v>
      </c>
    </row>
    <row r="193" spans="2:3" ht="30" customHeight="1">
      <c r="B193" s="65"/>
      <c r="C193" s="66" t="s">
        <v>210</v>
      </c>
    </row>
    <row r="194" spans="2:3" ht="30" customHeight="1">
      <c r="B194" s="7"/>
      <c r="C194" s="47"/>
    </row>
    <row r="195" spans="2:3" ht="30" customHeight="1">
      <c r="B195" s="7"/>
      <c r="C195" s="47"/>
    </row>
    <row r="196" spans="2:3" ht="30" customHeight="1">
      <c r="B196" s="12"/>
      <c r="C196" s="12"/>
    </row>
    <row r="197" spans="2:3" ht="30" customHeight="1">
      <c r="B197" s="12"/>
      <c r="C197" s="12"/>
    </row>
    <row r="198" spans="2:3" ht="30" customHeight="1" thickBot="1">
      <c r="B198" s="7" t="s">
        <v>199</v>
      </c>
      <c r="C198" s="68"/>
    </row>
    <row r="199" spans="2:3" ht="30" customHeight="1">
      <c r="B199" s="67"/>
      <c r="C199" s="67"/>
    </row>
    <row r="200" spans="2:3" ht="30" customHeight="1">
      <c r="B200" s="67"/>
      <c r="C200" s="67"/>
    </row>
    <row r="201" spans="2:3" ht="30" customHeight="1" thickBot="1">
      <c r="B201" s="7" t="s">
        <v>200</v>
      </c>
      <c r="C201" s="68"/>
    </row>
    <row r="202" spans="2:3" ht="30" customHeight="1">
      <c r="B202" s="67"/>
      <c r="C202" s="67"/>
    </row>
    <row r="203" spans="2:3" ht="30" customHeight="1">
      <c r="B203" s="67"/>
      <c r="C203" s="67"/>
    </row>
    <row r="204" spans="2:3" ht="30" customHeight="1" thickBot="1">
      <c r="B204" s="7" t="s">
        <v>136</v>
      </c>
      <c r="C204" s="68"/>
    </row>
    <row r="205" spans="2:3" ht="30" customHeight="1">
      <c r="B205" s="67"/>
      <c r="C205" s="67"/>
    </row>
    <row r="206" spans="2:3" ht="30" customHeight="1">
      <c r="B206" s="67"/>
      <c r="C206" s="67"/>
    </row>
    <row r="207" spans="2:3" ht="30" customHeight="1" thickBot="1">
      <c r="B207" s="7" t="s">
        <v>201</v>
      </c>
      <c r="C207" s="68"/>
    </row>
    <row r="208" spans="2:3" ht="30" customHeight="1">
      <c r="B208" s="67"/>
      <c r="C208" s="67"/>
    </row>
    <row r="209" spans="2:3" ht="30" customHeight="1">
      <c r="B209" s="67"/>
      <c r="C209" s="67"/>
    </row>
    <row r="210" spans="2:3" ht="30" customHeight="1" thickBot="1">
      <c r="B210" s="7" t="s">
        <v>137</v>
      </c>
      <c r="C210" s="68"/>
    </row>
    <row r="211" spans="2:3" ht="30" customHeight="1">
      <c r="B211" s="67"/>
      <c r="C211" s="67"/>
    </row>
  </sheetData>
  <mergeCells count="7">
    <mergeCell ref="H10:I11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2023-01-17T21:10:40Z</dcterms:created>
  <dcterms:modified xsi:type="dcterms:W3CDTF">2024-04-10T21:23:18Z</dcterms:modified>
</cp:coreProperties>
</file>