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888D017D-AE95-4402-B5F2-29DB0D394B9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 ACERO" sheetId="2" r:id="rId1"/>
    <sheet name="Hoja1" sheetId="3" r:id="rId2"/>
  </sheets>
  <definedNames>
    <definedName name="_xlnm.Print_Area" localSheetId="0">'INQUIORT ACERO'!$A$11:$G$154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2" l="1"/>
  <c r="G67" i="2" s="1"/>
  <c r="G55" i="2"/>
  <c r="G56" i="2"/>
  <c r="G57" i="2"/>
  <c r="G58" i="2"/>
  <c r="G59" i="2"/>
  <c r="G60" i="2"/>
  <c r="G61" i="2"/>
  <c r="G62" i="2"/>
  <c r="G63" i="2"/>
  <c r="G64" i="2"/>
  <c r="G42" i="2"/>
  <c r="G43" i="2"/>
  <c r="G44" i="2"/>
  <c r="B113" i="3"/>
  <c r="B91" i="3"/>
  <c r="D67" i="3"/>
  <c r="G65" i="3"/>
  <c r="G64" i="3"/>
  <c r="G62" i="3"/>
  <c r="G60" i="3"/>
  <c r="G59" i="3"/>
  <c r="G57" i="3"/>
  <c r="G56" i="3"/>
  <c r="G55" i="3"/>
  <c r="D54" i="3"/>
  <c r="G53" i="3"/>
  <c r="G52" i="3"/>
  <c r="G51" i="3"/>
  <c r="G50" i="3"/>
  <c r="G49" i="3"/>
  <c r="G48" i="3"/>
  <c r="G47" i="3"/>
  <c r="D46" i="3"/>
  <c r="G45" i="3"/>
  <c r="G42" i="3"/>
  <c r="G41" i="3"/>
  <c r="G40" i="3"/>
  <c r="G39" i="3"/>
  <c r="G38" i="3"/>
  <c r="G36" i="3"/>
  <c r="G35" i="3"/>
  <c r="G34" i="3"/>
  <c r="G33" i="3"/>
  <c r="G32" i="3"/>
  <c r="G31" i="3"/>
  <c r="G30" i="3"/>
  <c r="D29" i="3"/>
  <c r="G28" i="3"/>
  <c r="G27" i="3"/>
  <c r="G26" i="3"/>
  <c r="G25" i="3"/>
  <c r="G24" i="3"/>
  <c r="G23" i="3"/>
  <c r="G68" i="2" l="1"/>
  <c r="G68" i="3"/>
  <c r="G69" i="3" s="1"/>
  <c r="G70" i="3" s="1"/>
  <c r="D65" i="2" l="1"/>
  <c r="D53" i="2" l="1"/>
  <c r="D45" i="2" l="1"/>
  <c r="G30" i="2"/>
  <c r="G35" i="2"/>
  <c r="D28" i="2" l="1"/>
  <c r="B111" i="2"/>
  <c r="B89" i="2"/>
  <c r="G33" i="2" l="1"/>
  <c r="G40" i="2"/>
  <c r="G52" i="2" l="1"/>
  <c r="G51" i="2"/>
  <c r="G50" i="2"/>
  <c r="G49" i="2"/>
  <c r="G48" i="2"/>
  <c r="G47" i="2"/>
  <c r="G46" i="2"/>
  <c r="G54" i="2"/>
  <c r="G41" i="2"/>
  <c r="G39" i="2"/>
  <c r="G38" i="2"/>
  <c r="G37" i="2"/>
  <c r="G34" i="2"/>
  <c r="G32" i="2"/>
  <c r="G31" i="2"/>
  <c r="G29" i="2"/>
  <c r="G26" i="2"/>
  <c r="G25" i="2"/>
  <c r="G24" i="2"/>
  <c r="G27" i="2"/>
  <c r="G23" i="2"/>
  <c r="G22" i="2"/>
  <c r="D36" i="2" l="1"/>
  <c r="D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1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1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1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<sst xmlns="http://schemas.openxmlformats.org/spreadsheetml/2006/main" count="402" uniqueCount="208">
  <si>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</si>
  <si>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</si>
  <si>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</si>
  <si>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</si>
  <si>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</si>
  <si>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</si>
  <si>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</si>
  <si>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</si>
  <si>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</si>
  <si>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</si>
  <si>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</si>
  <si>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</si>
  <si>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</si>
  <si>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</si>
  <si>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</si>
  <si>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</si>
  <si>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</si>
  <si>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</si>
  <si>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</si>
  <si>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ENTREGADO POR:</t>
  </si>
  <si>
    <t>RECIBIDO POR:</t>
  </si>
  <si>
    <t>9805</t>
  </si>
  <si>
    <t>9807</t>
  </si>
  <si>
    <t>9808</t>
  </si>
  <si>
    <t>9809</t>
  </si>
  <si>
    <t>9811</t>
  </si>
  <si>
    <t>9812</t>
  </si>
  <si>
    <t>9814</t>
  </si>
  <si>
    <t>2730</t>
  </si>
  <si>
    <t>9815</t>
  </si>
  <si>
    <t>9817</t>
  </si>
  <si>
    <t>9819</t>
  </si>
  <si>
    <t xml:space="preserve">SUBTOTAL </t>
  </si>
  <si>
    <t>IVA 12%</t>
  </si>
  <si>
    <t>TOTAL</t>
  </si>
  <si>
    <t>INSRUMENTADOR</t>
  </si>
  <si>
    <t>VERIFICADO POR:</t>
  </si>
  <si>
    <t>2728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</si>
  <si>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</si>
  <si>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</si>
  <si>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</si>
  <si>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</si>
  <si>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</si>
  <si>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</si>
  <si>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</si>
  <si>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</si>
  <si>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</si>
  <si>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9804</t>
  </si>
  <si>
    <t>CLAVO HUMERO MULTIBLOQUEO 7.0*180mm ACERO</t>
  </si>
  <si>
    <t>CLAVO HUMERO MULTIBLOQUEO 7.0 *200mm ACERO</t>
  </si>
  <si>
    <t>CLAVO HUMERO MULTIBLOQUEO 7.0 *220mm TIT.</t>
  </si>
  <si>
    <t xml:space="preserve">CLAVO HUMERO MULTIBLOQUEO 7.0 *240mm ACERO </t>
  </si>
  <si>
    <t>CLAVO HUMERO MULTIBLOQUEO 7.0 *260mm ACERO</t>
  </si>
  <si>
    <t>CLAVO HUMERO MULTIBLOQUEO 7.0 *280mm ACERO</t>
  </si>
  <si>
    <t>CLAVO HUMERO MULTIBLOQUEO 7.5*180mm ACERO</t>
  </si>
  <si>
    <t>CLAVO HUMERO MULTIBLOQUEO 7.5*220mm ACERO</t>
  </si>
  <si>
    <t>CLAVO HUMERO MULTIBLOQUEO 7.5*240mm ACERO</t>
  </si>
  <si>
    <t>9813</t>
  </si>
  <si>
    <t xml:space="preserve">CLAVO HUMERO MULTIBLOQUEO 7.5 *260mm ACERO </t>
  </si>
  <si>
    <t>CLAVO HUMERO MULTIBLOQUEO 7.5 *280mm ACERO</t>
  </si>
  <si>
    <t>CLAVO HUMERO MULTIBLOQUEO 8.0 *180mm ACERO</t>
  </si>
  <si>
    <t>CLAVO HUMERO MULTIBLOQUEO 8.0 *200mm ACERO</t>
  </si>
  <si>
    <t xml:space="preserve">CLAVO HUMERO MULTIBLOQUEO 8.0 *220mm TIT. </t>
  </si>
  <si>
    <t>CLAVO HUMERO MULTIBLOQUEO 8.0 *240mm ACERO</t>
  </si>
  <si>
    <t>6818</t>
  </si>
  <si>
    <t xml:space="preserve">CLAVO HUMERO MULTIBLOQUEO 8.0 *260mm ACERO </t>
  </si>
  <si>
    <t>CLAVO HUMERO MULTIBLOQUEO 8.0 *280mm ACERO</t>
  </si>
  <si>
    <t>DESCRIPCION</t>
  </si>
  <si>
    <t>INSTRUMENTAL CLAVO HUMERO ACERO</t>
  </si>
  <si>
    <t>OBSERVACIONES</t>
  </si>
  <si>
    <t>PERFORADOR CANULADO</t>
  </si>
  <si>
    <t>LLAVE JACOBS</t>
  </si>
  <si>
    <t>BATERIAS</t>
  </si>
  <si>
    <t>BANDEJA SUPERIOR</t>
  </si>
  <si>
    <t>CAMISAS  Φ8/Φ10</t>
  </si>
  <si>
    <t>GUIAS DE BROCA 2.9mm</t>
  </si>
  <si>
    <t>GUIA DE BROCA 3.6mm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</si>
  <si>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</si>
  <si>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</si>
  <si>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</si>
  <si>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</si>
  <si>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</si>
  <si>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</si>
  <si>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Φ2.7 CORTAS</t>
  </si>
  <si>
    <t>BROCA CON TOPE  Φ5</t>
  </si>
  <si>
    <t xml:space="preserve">MANGO EN T </t>
  </si>
  <si>
    <t>CLAVO SCHANZ</t>
  </si>
  <si>
    <t>BANDEJA INFERIOR</t>
  </si>
  <si>
    <t>MARTILLO DESLIZANTE</t>
  </si>
  <si>
    <t>PROTECTOR PARTES BLANDAS</t>
  </si>
  <si>
    <t>DISPOSITIVO DE ORIENTACION DISTAL(REGLETA)</t>
  </si>
  <si>
    <t>ATORNILLADOR HEXAGONAL EN T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</si>
  <si>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</si>
  <si>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</si>
  <si>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</si>
  <si>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</si>
  <si>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</si>
  <si>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</si>
  <si>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</si>
  <si>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</si>
  <si>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</si>
  <si>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</si>
  <si>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</si>
  <si>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VARILLA DE ACCESORIO TOPE</t>
  </si>
  <si>
    <t>REAMER RIGIDO # 7, 8, 8.5, 9</t>
  </si>
  <si>
    <t>REAMERS FLEXIBLES # 6.5, 7, 7.5, 8, 8.5</t>
  </si>
  <si>
    <t>MANGO PORTA GUIA</t>
  </si>
  <si>
    <t>GUIAS LARGAS</t>
  </si>
  <si>
    <t>MARTILLO MACIZO</t>
  </si>
  <si>
    <t>RETRACTOR DE TEJIDOS BLANDOS (PUNZON)</t>
  </si>
  <si>
    <t xml:space="preserve">CLAVO HUMERO MULTIBLOQUEO 7.5 *260mm TIT. </t>
  </si>
  <si>
    <t xml:space="preserve">TORNILLO DE BLOQUEO  HUMERO 4.0*20mm  TITANIO </t>
  </si>
  <si>
    <t xml:space="preserve">TORNILLO DE BLOQUEO  HUMERO 4.0*24mm ACERO </t>
  </si>
  <si>
    <t xml:space="preserve">TORNILLO DE BLOQUEO  HUMERO 4.0*24mm  TITANIO </t>
  </si>
  <si>
    <t xml:space="preserve">TORNILLO DE BLOQUEO  HUMERO 4.0*28mm ACERO </t>
  </si>
  <si>
    <t xml:space="preserve">TORNILLO DE BLOQUEO  HUMERO 4.0*28mm TITANIO </t>
  </si>
  <si>
    <t xml:space="preserve">TORNILLO DE BLOQUEO  HUMERO 4.0*32mm ACERO </t>
  </si>
  <si>
    <t xml:space="preserve">TORNILLO DE BLOQUEO  HUMERO 4.0*32mm TITANIO </t>
  </si>
  <si>
    <t xml:space="preserve">TORNILLO DE BLOQUEO  HUMERO 4.0*36mm ACERO </t>
  </si>
  <si>
    <t xml:space="preserve">TORNILLO DE BLOQUEO  HUMERO 4.0*36mm  TITANIO </t>
  </si>
  <si>
    <t xml:space="preserve">TORNILLO DE BLOQUEO  HUMERO 4.0*40mm ACERO </t>
  </si>
  <si>
    <t xml:space="preserve">TORNILLO DE BLOQUEO  HUMERO 4.0*40mm  TITANIO </t>
  </si>
  <si>
    <t xml:space="preserve">TORNILLO DE BLOQUEO  HUMERO 4.0*44mm ACERO </t>
  </si>
  <si>
    <t xml:space="preserve">TORNILLO DE BLOQUEO  HUMERO 4.0*44mm TITANIO </t>
  </si>
  <si>
    <t xml:space="preserve">TORNILLO DE BLOQUEO  HUMERO 4.0*48mm ACERO </t>
  </si>
  <si>
    <t xml:space="preserve">TORNILLO DE BLOQUEO  HUMERO 4.0*48mm TITANIO </t>
  </si>
  <si>
    <t>CLAVO HUMERO MULTIBLOQUEO 7.5*200mm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</si>
  <si>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</si>
  <si>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</si>
  <si>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</si>
  <si>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</si>
  <si>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</si>
  <si>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</si>
  <si>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</si>
  <si>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</si>
  <si>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</si>
  <si>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</si>
  <si>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>2200183532</t>
  </si>
  <si>
    <t>2200180993</t>
  </si>
  <si>
    <t xml:space="preserve">CLAVO HUMERO MULTIBLOQUEO 8.0 *240mm TIT. </t>
  </si>
  <si>
    <t xml:space="preserve">CLAVO HUMERO MULTIBLOQUEO 8.0 *260mm TIT. </t>
  </si>
  <si>
    <t>9810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</si>
  <si>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</si>
  <si>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</si>
  <si>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</si>
  <si>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</si>
  <si>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</si>
  <si>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</si>
  <si>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</si>
  <si>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</si>
  <si>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</si>
  <si>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2200183533</t>
  </si>
  <si>
    <t>BROCAS Φ2.8</t>
  </si>
  <si>
    <t>70220</t>
  </si>
  <si>
    <t>75260</t>
  </si>
  <si>
    <t>4020</t>
  </si>
  <si>
    <t>4024</t>
  </si>
  <si>
    <t>4028</t>
  </si>
  <si>
    <t>4032</t>
  </si>
  <si>
    <t>4036</t>
  </si>
  <si>
    <t>4040</t>
  </si>
  <si>
    <t>4044</t>
  </si>
  <si>
    <t>4048</t>
  </si>
  <si>
    <t>80220</t>
  </si>
  <si>
    <t>80240</t>
  </si>
  <si>
    <t>80260</t>
  </si>
  <si>
    <t xml:space="preserve">2200000845 </t>
  </si>
  <si>
    <t>2200174532</t>
  </si>
  <si>
    <t>2200134821</t>
  </si>
  <si>
    <t>1207261420</t>
  </si>
  <si>
    <t>1207310390</t>
  </si>
  <si>
    <t>1207261380</t>
  </si>
  <si>
    <t>1207261360</t>
  </si>
  <si>
    <t>2100044753</t>
  </si>
  <si>
    <t>1208060160</t>
  </si>
  <si>
    <t>1207261170</t>
  </si>
  <si>
    <t>1208060190</t>
  </si>
  <si>
    <t>1207310310</t>
  </si>
  <si>
    <t>1207261260</t>
  </si>
  <si>
    <t>1803010014</t>
  </si>
  <si>
    <t>1207261290</t>
  </si>
  <si>
    <t>1207261310</t>
  </si>
  <si>
    <t>1207261330</t>
  </si>
  <si>
    <t>1207261340</t>
  </si>
  <si>
    <t>2200048571</t>
  </si>
  <si>
    <t>2200181723</t>
  </si>
  <si>
    <t xml:space="preserve">2300006924 </t>
  </si>
  <si>
    <t>TJT1912170182</t>
  </si>
  <si>
    <t>SJD1208060160</t>
  </si>
  <si>
    <t>SJD1207261170</t>
  </si>
  <si>
    <t>SJD1207310310</t>
  </si>
  <si>
    <t>SJD1207261260</t>
  </si>
  <si>
    <t xml:space="preserve">1207310360 </t>
  </si>
  <si>
    <t>CLAVO HUMERO MULTIBLOQUEO 7.5*220mm TIT</t>
  </si>
  <si>
    <t>TJD1204181240</t>
  </si>
  <si>
    <t>75220</t>
  </si>
  <si>
    <t>2300004244</t>
  </si>
  <si>
    <t>2300006544</t>
  </si>
  <si>
    <t>2300006924</t>
  </si>
  <si>
    <t>2300006925</t>
  </si>
  <si>
    <t>1208090540</t>
  </si>
  <si>
    <t>RECIBIDO</t>
  </si>
  <si>
    <t>ENTREGADO</t>
  </si>
  <si>
    <t>INSTRUMENTADOR</t>
  </si>
  <si>
    <t xml:space="preserve">VERIFICADO </t>
  </si>
  <si>
    <t>TDJ1204271200</t>
  </si>
  <si>
    <t>2800183531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</si>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</sst>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10" fillId="4" borderId="2" xfId="0" applyFont="1" applyFill="1" applyBorder="1"/>
    <xf numFmtId="0" fontId="10" fillId="3" borderId="0" xfId="0" applyFont="1" applyFill="1"/>
    <xf numFmtId="0" fontId="1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/>
    <xf numFmtId="0" fontId="11" fillId="0" borderId="0" xfId="0" applyFont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14" fillId="0" borderId="0" xfId="0" applyFont="1"/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6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1" fontId="13" fillId="0" borderId="0" xfId="0" applyNumberFormat="1" applyFont="1" applyAlignment="1">
      <alignment horizontal="center"/>
    </xf>
    <xf numFmtId="166" fontId="8" fillId="0" borderId="1" xfId="2" applyNumberFormat="1" applyFont="1" applyFill="1" applyBorder="1"/>
    <xf numFmtId="166" fontId="11" fillId="0" borderId="1" xfId="3" applyNumberFormat="1" applyFont="1" applyBorder="1" applyAlignment="1"/>
    <xf numFmtId="0" fontId="14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21" fillId="0" borderId="4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21" fillId="0" borderId="1" xfId="0" applyFont="1" applyBorder="1"/>
    <xf numFmtId="49" fontId="13" fillId="3" borderId="1" xfId="0" applyNumberFormat="1" applyFont="1" applyFill="1" applyBorder="1" applyAlignment="1">
      <alignment horizontal="center"/>
    </xf>
    <xf numFmtId="49" fontId="13" fillId="8" borderId="1" xfId="0" applyNumberFormat="1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left"/>
    </xf>
    <xf numFmtId="49" fontId="13" fillId="8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" fontId="22" fillId="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5" fillId="0" borderId="0" xfId="0" applyFont="1"/>
    <xf numFmtId="0" fontId="8" fillId="0" borderId="3" xfId="0" applyFont="1" applyBorder="1"/>
    <xf numFmtId="0" fontId="4" fillId="3" borderId="0" xfId="0" applyFont="1" applyFill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wrapText="1"/>
    </xf>
    <xf numFmtId="0" fontId="21" fillId="0" borderId="0" xfId="0" applyFont="1"/>
    <xf numFmtId="0" fontId="21" fillId="0" borderId="0" xfId="0" applyFont="1" applyAlignment="1">
      <alignment horizontal="left" wrapText="1"/>
    </xf>
    <xf numFmtId="49" fontId="21" fillId="8" borderId="1" xfId="0" applyNumberFormat="1" applyFont="1" applyFill="1" applyBorder="1" applyAlignment="1">
      <alignment horizontal="center"/>
    </xf>
    <xf numFmtId="49" fontId="21" fillId="8" borderId="1" xfId="0" applyNumberFormat="1" applyFont="1" applyFill="1" applyBorder="1" applyAlignment="1">
      <alignment horizontal="left"/>
    </xf>
    <xf numFmtId="0" fontId="21" fillId="3" borderId="1" xfId="0" applyFont="1" applyFill="1" applyBorder="1" applyAlignment="1">
      <alignment horizontal="center"/>
    </xf>
    <xf numFmtId="166" fontId="11" fillId="0" borderId="1" xfId="1" applyNumberFormat="1" applyFont="1" applyBorder="1" applyAlignment="1">
      <alignment wrapText="1"/>
    </xf>
    <xf numFmtId="49" fontId="13" fillId="8" borderId="5" xfId="0" applyNumberFormat="1" applyFont="1" applyFill="1" applyBorder="1" applyAlignment="1">
      <alignment horizontal="center"/>
    </xf>
    <xf numFmtId="49" fontId="13" fillId="8" borderId="6" xfId="0" applyNumberFormat="1" applyFont="1" applyFill="1" applyBorder="1" applyAlignment="1">
      <alignment horizontal="center"/>
    </xf>
    <xf numFmtId="49" fontId="13" fillId="8" borderId="7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9" fontId="13" fillId="3" borderId="5" xfId="0" applyNumberFormat="1" applyFont="1" applyFill="1" applyBorder="1" applyAlignment="1">
      <alignment horizontal="center"/>
    </xf>
    <xf numFmtId="49" fontId="13" fillId="3" borderId="6" xfId="0" applyNumberFormat="1" applyFont="1" applyFill="1" applyBorder="1" applyAlignment="1">
      <alignment horizontal="center"/>
    </xf>
    <xf numFmtId="49" fontId="13" fillId="3" borderId="7" xfId="0" applyNumberFormat="1" applyFont="1" applyFill="1" applyBorder="1" applyAlignment="1">
      <alignment horizontal="center"/>
    </xf>
    <xf numFmtId="166" fontId="8" fillId="0" borderId="5" xfId="2" applyNumberFormat="1" applyFont="1" applyFill="1" applyBorder="1" applyAlignment="1">
      <alignment horizontal="center"/>
    </xf>
    <xf numFmtId="166" fontId="8" fillId="0" borderId="6" xfId="2" applyNumberFormat="1" applyFont="1" applyFill="1" applyBorder="1" applyAlignment="1">
      <alignment horizontal="center"/>
    </xf>
    <xf numFmtId="166" fontId="8" fillId="0" borderId="7" xfId="2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4" fillId="0" borderId="11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3" fillId="0" borderId="17" xfId="1" applyFont="1" applyBorder="1"/>
    <xf numFmtId="0" fontId="3" fillId="0" borderId="18" xfId="1" applyFont="1" applyBorder="1"/>
    <xf numFmtId="0" fontId="3" fillId="0" borderId="0" xfId="1" applyFont="1"/>
    <xf numFmtId="0" fontId="26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3" fillId="8" borderId="7" xfId="0" applyFont="1" applyFill="1" applyBorder="1" applyAlignment="1">
      <alignment horizontal="left"/>
    </xf>
    <xf numFmtId="0" fontId="8" fillId="0" borderId="5" xfId="0" applyFont="1" applyBorder="1"/>
    <xf numFmtId="166" fontId="8" fillId="0" borderId="6" xfId="2" applyNumberFormat="1" applyFont="1" applyFill="1" applyBorder="1"/>
    <xf numFmtId="166" fontId="8" fillId="0" borderId="7" xfId="2" applyNumberFormat="1" applyFont="1" applyFill="1" applyBorder="1"/>
    <xf numFmtId="49" fontId="8" fillId="8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8" borderId="20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49" fontId="8" fillId="8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6" fontId="8" fillId="0" borderId="1" xfId="2" applyNumberFormat="1" applyFont="1" applyFill="1" applyBorder="1" applyAlignment="1">
      <alignment horizontal="center"/>
    </xf>
    <xf numFmtId="166" fontId="11" fillId="0" borderId="1" xfId="1" applyNumberFormat="1" applyFont="1" applyBorder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23" fillId="3" borderId="11" xfId="0" applyFont="1" applyFill="1" applyBorder="1" applyAlignment="1">
      <alignment horizontal="left" vertical="center"/>
    </xf>
    <xf numFmtId="0" fontId="23" fillId="3" borderId="12" xfId="0" applyFont="1" applyFill="1" applyBorder="1" applyAlignment="1">
      <alignment horizontal="left" vertical="center"/>
    </xf>
    <xf numFmtId="0" fontId="23" fillId="0" borderId="10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166" fontId="11" fillId="0" borderId="4" xfId="1" applyNumberFormat="1" applyFont="1" applyBorder="1" applyAlignment="1">
      <alignment horizontal="right" wrapText="1"/>
    </xf>
    <xf numFmtId="166" fontId="11" fillId="0" borderId="4" xfId="3" applyNumberFormat="1" applyFont="1" applyBorder="1" applyAlignment="1">
      <alignment horizontal="right"/>
    </xf>
    <xf numFmtId="166" fontId="11" fillId="0" borderId="1" xfId="3" applyNumberFormat="1" applyFont="1" applyBorder="1" applyAlignment="1">
      <alignment horizontal="right"/>
    </xf>
  </cellXfs>
  <cellStyles count="4">
    <cellStyle name="Moneda" xfId="3" builtinId="4"/>
    <cellStyle name="Moned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D25A9C-D08B-4571-BB8C-55AC70207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5C0BC68-BDEA-4C68-A2DF-218198D5E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4"/>
  <sheetViews>
    <sheetView showGridLines="0" tabSelected="1" topLeftCell="A48" zoomScale="63" zoomScaleNormal="63" workbookViewId="0">
      <selection activeCell="E76" sqref="E76"/>
    </sheetView>
  </sheetViews>
  <sheetFormatPr baseColWidth="10" defaultColWidth="8.42578125" defaultRowHeight="20.100000000000001" customHeight="1" x14ac:dyDescent="0.2"/>
  <cols>
    <col min="1" max="1" width="20.7109375" style="6" bestFit="1" customWidth="1"/>
    <col min="2" max="2" width="24.85546875" style="6" customWidth="1"/>
    <col min="3" max="3" width="87.7109375" style="6" customWidth="1"/>
    <col min="4" max="4" width="22.7109375" style="6" bestFit="1" customWidth="1"/>
    <col min="5" max="5" width="25.42578125" style="6" customWidth="1"/>
    <col min="6" max="6" width="21.5703125" style="26" customWidth="1"/>
    <col min="7" max="7" width="17.5703125" style="26" customWidth="1"/>
    <col min="8" max="8" width="8.42578125" style="6"/>
    <col min="9" max="9" width="18.42578125" style="6" bestFit="1" customWidth="1"/>
    <col min="10" max="10" width="18.7109375" style="6" bestFit="1" customWidth="1"/>
    <col min="11" max="11" width="59.28515625" style="6" bestFit="1" customWidth="1"/>
    <col min="12" max="16384" width="8.42578125" style="6"/>
  </cols>
  <sheetData>
    <row r="1" spans="1:16" ht="20.100000000000001" customHeight="1" thickBot="1" x14ac:dyDescent="0.25">
      <c r="A1" s="1"/>
      <c r="B1" s="83"/>
      <c r="C1" s="84"/>
      <c r="D1" s="84"/>
      <c r="E1" s="84"/>
      <c r="F1" s="1"/>
    </row>
    <row r="2" spans="1:16" ht="20.100000000000001" customHeight="1" thickBot="1" x14ac:dyDescent="0.3">
      <c r="A2" s="85"/>
      <c r="B2" s="86"/>
      <c r="C2" s="133" t="s">
        <v>127</v>
      </c>
      <c r="D2" s="135" t="s">
        <v>128</v>
      </c>
      <c r="E2" s="136"/>
      <c r="F2" s="28"/>
    </row>
    <row r="3" spans="1:16" ht="20.100000000000001" customHeight="1" thickBot="1" x14ac:dyDescent="0.3">
      <c r="A3" s="87"/>
      <c r="B3" s="88"/>
      <c r="C3" s="134"/>
      <c r="D3" s="89" t="s">
        <v>129</v>
      </c>
      <c r="E3" s="90"/>
      <c r="F3" s="28"/>
    </row>
    <row r="4" spans="1:16" ht="20.100000000000001" customHeight="1" thickBot="1" x14ac:dyDescent="0.3">
      <c r="A4" s="87"/>
      <c r="B4" s="88"/>
      <c r="C4" s="137" t="s">
        <v>130</v>
      </c>
      <c r="D4" s="139" t="s">
        <v>131</v>
      </c>
      <c r="E4" s="140"/>
      <c r="F4" s="28"/>
    </row>
    <row r="5" spans="1:16" ht="20.100000000000001" customHeight="1" thickBot="1" x14ac:dyDescent="0.4">
      <c r="A5" s="91"/>
      <c r="B5" s="92"/>
      <c r="C5" s="138"/>
      <c r="D5" s="141" t="s">
        <v>132</v>
      </c>
      <c r="E5" s="142"/>
      <c r="F5" s="31"/>
    </row>
    <row r="6" spans="1:16" ht="20.100000000000001" customHeight="1" x14ac:dyDescent="0.25">
      <c r="A6" s="93"/>
      <c r="B6" s="93"/>
      <c r="C6" s="93"/>
      <c r="D6" s="93"/>
      <c r="E6" s="93"/>
      <c r="F6" s="1"/>
    </row>
    <row r="7" spans="1:16" ht="20.100000000000001" customHeight="1" x14ac:dyDescent="0.2">
      <c r="A7" s="3" t="s">
        <v>0</v>
      </c>
      <c r="B7" s="3"/>
      <c r="C7" s="32">
        <v>45015</v>
      </c>
      <c r="D7" s="3" t="s">
        <v>1</v>
      </c>
      <c r="E7" s="94">
        <v>20230300236</v>
      </c>
      <c r="F7" s="1"/>
    </row>
    <row r="8" spans="1:16" ht="20.100000000000001" customHeight="1" x14ac:dyDescent="0.25">
      <c r="A8" s="5"/>
      <c r="B8" s="5"/>
      <c r="C8" s="5"/>
      <c r="D8" s="5"/>
      <c r="E8" s="5"/>
      <c r="F8" s="1"/>
    </row>
    <row r="9" spans="1:16" ht="20.100000000000001" customHeight="1" x14ac:dyDescent="0.2">
      <c r="A9" s="3" t="s">
        <v>2</v>
      </c>
      <c r="B9" s="3"/>
      <c r="C9" s="7"/>
      <c r="D9" s="8" t="s">
        <v>3</v>
      </c>
      <c r="E9" s="95"/>
      <c r="F9" s="1"/>
    </row>
    <row r="10" spans="1:16" ht="20.100000000000001" customHeight="1" x14ac:dyDescent="0.25">
      <c r="A10" s="5"/>
      <c r="B10" s="5"/>
      <c r="C10" s="5"/>
      <c r="D10" s="5"/>
      <c r="E10" s="5"/>
      <c r="F10" s="1"/>
    </row>
    <row r="11" spans="1:16" customFormat="1" ht="24" customHeight="1" x14ac:dyDescent="0.25">
      <c r="A11" s="131" t="s">
        <v>133</v>
      </c>
      <c r="B11" s="132"/>
      <c r="C11" s="7"/>
      <c r="D11" s="8" t="s">
        <v>134</v>
      </c>
      <c r="E11" s="96" t="s">
        <v>135</v>
      </c>
      <c r="F11" s="1"/>
      <c r="G11" s="28"/>
      <c r="H11" s="28"/>
      <c r="I11" s="28"/>
      <c r="J11" s="28"/>
      <c r="K11" s="28"/>
      <c r="L11" s="29"/>
      <c r="M11" s="30"/>
    </row>
    <row r="12" spans="1:16" customFormat="1" ht="18" x14ac:dyDescent="0.25">
      <c r="A12" s="5"/>
      <c r="B12" s="5"/>
      <c r="C12" s="5"/>
      <c r="D12" s="5"/>
      <c r="E12" s="5"/>
      <c r="F12" s="1"/>
      <c r="G12" s="81"/>
      <c r="H12" s="28"/>
      <c r="I12" s="28"/>
      <c r="J12" s="28"/>
      <c r="K12" s="28"/>
      <c r="L12" s="29"/>
      <c r="M12" s="30"/>
    </row>
    <row r="13" spans="1:16" customFormat="1" ht="31.5" x14ac:dyDescent="0.35">
      <c r="A13" s="3" t="s">
        <v>4</v>
      </c>
      <c r="B13" s="3"/>
      <c r="C13" s="10"/>
      <c r="D13" s="8" t="s">
        <v>5</v>
      </c>
      <c r="E13" s="7" t="s">
        <v>6</v>
      </c>
      <c r="F13" s="1"/>
      <c r="G13" s="81"/>
      <c r="H13" s="31"/>
      <c r="I13" s="31"/>
      <c r="J13" s="31"/>
      <c r="K13" s="31"/>
      <c r="L13" s="31"/>
      <c r="M13" s="31"/>
    </row>
    <row r="14" spans="1:16" customFormat="1" ht="23.25" x14ac:dyDescent="0.35">
      <c r="A14" s="5"/>
      <c r="B14" s="5"/>
      <c r="C14" s="5"/>
      <c r="D14" s="5"/>
      <c r="E14" s="5"/>
      <c r="F14" s="1"/>
      <c r="G14" s="82"/>
      <c r="H14" s="31"/>
      <c r="I14" s="31"/>
      <c r="J14" s="31"/>
      <c r="K14" s="31"/>
      <c r="L14" s="31"/>
      <c r="M14" s="31"/>
      <c r="N14" s="1"/>
      <c r="O14" s="130"/>
      <c r="P14" s="130"/>
    </row>
    <row r="15" spans="1:16" s="1" customFormat="1" ht="20.100000000000001" customHeight="1" x14ac:dyDescent="0.2">
      <c r="A15" s="3" t="s">
        <v>7</v>
      </c>
      <c r="B15" s="3"/>
      <c r="C15" s="32"/>
      <c r="D15" s="8" t="s">
        <v>8</v>
      </c>
      <c r="E15" s="12"/>
      <c r="O15" s="130"/>
      <c r="P15" s="130"/>
    </row>
    <row r="16" spans="1:16" s="1" customFormat="1" ht="20.100000000000001" customHeight="1" x14ac:dyDescent="0.25">
      <c r="A16" s="5"/>
      <c r="B16" s="5"/>
      <c r="C16" s="5"/>
      <c r="D16" s="5"/>
      <c r="E16" s="5"/>
      <c r="O16" s="2"/>
      <c r="P16" s="2"/>
    </row>
    <row r="17" spans="1:16" s="1" customFormat="1" ht="20.100000000000001" customHeight="1" x14ac:dyDescent="0.2">
      <c r="A17" s="3" t="s">
        <v>9</v>
      </c>
      <c r="B17" s="3"/>
      <c r="C17" s="7"/>
      <c r="D17" s="11"/>
      <c r="E17" s="13"/>
      <c r="G17" s="4"/>
      <c r="O17" s="2"/>
      <c r="P17" s="2"/>
    </row>
    <row r="18" spans="1:16" s="1" customFormat="1" ht="20.100000000000001" customHeight="1" x14ac:dyDescent="0.25">
      <c r="A18" s="5"/>
      <c r="B18" s="5"/>
      <c r="C18" s="5"/>
      <c r="D18" s="5"/>
      <c r="E18" s="5"/>
      <c r="G18" s="6"/>
      <c r="O18" s="2"/>
      <c r="P18" s="2"/>
    </row>
    <row r="19" spans="1:16" s="1" customFormat="1" ht="29.25" customHeight="1" x14ac:dyDescent="0.2">
      <c r="A19" s="3" t="s">
        <v>10</v>
      </c>
      <c r="B19" s="3"/>
      <c r="C19" s="7"/>
      <c r="D19" s="8" t="s">
        <v>136</v>
      </c>
      <c r="E19" s="12"/>
      <c r="G19" s="9"/>
      <c r="O19" s="2"/>
      <c r="P19" s="2"/>
    </row>
    <row r="20" spans="1:16" s="1" customFormat="1" ht="20.100000000000001" customHeight="1" x14ac:dyDescent="0.2">
      <c r="A20" s="15"/>
      <c r="B20" s="15"/>
      <c r="C20" s="6"/>
      <c r="D20" s="6"/>
      <c r="E20" s="6"/>
      <c r="F20" s="6"/>
      <c r="G20" s="6"/>
      <c r="H20" s="6"/>
      <c r="O20" s="14"/>
      <c r="P20" s="14"/>
    </row>
    <row r="21" spans="1:16" s="1" customFormat="1" ht="30" customHeight="1" x14ac:dyDescent="0.2">
      <c r="A21" s="18" t="s">
        <v>11</v>
      </c>
      <c r="B21" s="18" t="s">
        <v>12</v>
      </c>
      <c r="C21" s="18" t="s">
        <v>13</v>
      </c>
      <c r="D21" s="18" t="s">
        <v>14</v>
      </c>
      <c r="E21" s="18" t="s">
        <v>15</v>
      </c>
      <c r="F21" s="19" t="s">
        <v>16</v>
      </c>
      <c r="G21" s="19" t="s">
        <v>17</v>
      </c>
      <c r="O21" s="14"/>
      <c r="P21" s="14"/>
    </row>
    <row r="22" spans="1:16" ht="15" x14ac:dyDescent="0.2">
      <c r="A22" s="114" t="s">
        <v>47</v>
      </c>
      <c r="B22" s="114" t="s">
        <v>188</v>
      </c>
      <c r="C22" s="116" t="s">
        <v>48</v>
      </c>
      <c r="D22" s="118">
        <v>1</v>
      </c>
      <c r="E22" s="20"/>
      <c r="F22" s="36"/>
      <c r="G22" s="36">
        <f>+D22*F22</f>
        <v>0</v>
      </c>
    </row>
    <row r="23" spans="1:16" ht="15" x14ac:dyDescent="0.2">
      <c r="A23" s="114" t="s">
        <v>21</v>
      </c>
      <c r="B23" s="114" t="s">
        <v>189</v>
      </c>
      <c r="C23" s="116" t="s">
        <v>49</v>
      </c>
      <c r="D23" s="118">
        <v>1</v>
      </c>
      <c r="E23" s="20"/>
      <c r="F23" s="36"/>
      <c r="G23" s="36">
        <f t="shared" ref="G23:G64" si="0">(D23*F23)</f>
        <v>0</v>
      </c>
    </row>
    <row r="24" spans="1:16" ht="15" x14ac:dyDescent="0.2">
      <c r="A24" s="113" t="s">
        <v>22</v>
      </c>
      <c r="B24" s="113" t="s">
        <v>200</v>
      </c>
      <c r="C24" s="117" t="s">
        <v>51</v>
      </c>
      <c r="D24" s="118">
        <v>1</v>
      </c>
      <c r="E24" s="20"/>
      <c r="F24" s="36"/>
      <c r="G24" s="36">
        <f>(D24*F24)</f>
        <v>0</v>
      </c>
    </row>
    <row r="25" spans="1:16" ht="15" x14ac:dyDescent="0.2">
      <c r="A25" s="113" t="s">
        <v>23</v>
      </c>
      <c r="B25" s="113" t="s">
        <v>190</v>
      </c>
      <c r="C25" s="117" t="s">
        <v>52</v>
      </c>
      <c r="D25" s="118">
        <v>1</v>
      </c>
      <c r="E25" s="20"/>
      <c r="F25" s="36"/>
      <c r="G25" s="36">
        <f>(D25*F25)</f>
        <v>0</v>
      </c>
    </row>
    <row r="26" spans="1:16" ht="15" x14ac:dyDescent="0.2">
      <c r="A26" s="113" t="s">
        <v>37</v>
      </c>
      <c r="B26" s="113" t="s">
        <v>191</v>
      </c>
      <c r="C26" s="117" t="s">
        <v>53</v>
      </c>
      <c r="D26" s="118">
        <v>1</v>
      </c>
      <c r="E26" s="20"/>
      <c r="F26" s="36"/>
      <c r="G26" s="36">
        <f>(D26*F26)</f>
        <v>0</v>
      </c>
    </row>
    <row r="27" spans="1:16" ht="15" x14ac:dyDescent="0.2">
      <c r="A27" s="111" t="s">
        <v>153</v>
      </c>
      <c r="B27" s="113" t="s">
        <v>205</v>
      </c>
      <c r="C27" s="117" t="s">
        <v>50</v>
      </c>
      <c r="D27" s="118">
        <v>1</v>
      </c>
      <c r="E27" s="20"/>
      <c r="F27" s="36"/>
      <c r="G27" s="36">
        <f t="shared" si="0"/>
        <v>0</v>
      </c>
    </row>
    <row r="28" spans="1:16" ht="15.75" x14ac:dyDescent="0.25">
      <c r="A28" s="113"/>
      <c r="B28" s="113"/>
      <c r="C28" s="113"/>
      <c r="D28" s="119">
        <f>SUM(D22:D27)</f>
        <v>6</v>
      </c>
      <c r="E28" s="127"/>
      <c r="F28" s="127"/>
      <c r="G28" s="127"/>
    </row>
    <row r="29" spans="1:16" ht="15" x14ac:dyDescent="0.2">
      <c r="A29" s="114" t="s">
        <v>24</v>
      </c>
      <c r="B29" s="114" t="s">
        <v>180</v>
      </c>
      <c r="C29" s="116" t="s">
        <v>54</v>
      </c>
      <c r="D29" s="118">
        <v>1</v>
      </c>
      <c r="E29" s="20"/>
      <c r="F29" s="36"/>
      <c r="G29" s="36">
        <f t="shared" si="0"/>
        <v>0</v>
      </c>
    </row>
    <row r="30" spans="1:16" ht="15" x14ac:dyDescent="0.2">
      <c r="A30" s="114" t="s">
        <v>141</v>
      </c>
      <c r="B30" s="114" t="s">
        <v>181</v>
      </c>
      <c r="C30" s="116" t="s">
        <v>126</v>
      </c>
      <c r="D30" s="118">
        <v>1</v>
      </c>
      <c r="E30" s="20"/>
      <c r="F30" s="36"/>
      <c r="G30" s="36">
        <f t="shared" si="0"/>
        <v>0</v>
      </c>
    </row>
    <row r="31" spans="1:16" ht="15" x14ac:dyDescent="0.2">
      <c r="A31" s="114" t="s">
        <v>195</v>
      </c>
      <c r="B31" s="114" t="s">
        <v>194</v>
      </c>
      <c r="C31" s="116" t="s">
        <v>193</v>
      </c>
      <c r="D31" s="118">
        <v>1</v>
      </c>
      <c r="E31" s="20"/>
      <c r="F31" s="36"/>
      <c r="G31" s="36">
        <f t="shared" ref="G31:G35" si="1">(D31*F31)</f>
        <v>0</v>
      </c>
    </row>
    <row r="32" spans="1:16" ht="15" x14ac:dyDescent="0.2">
      <c r="A32" s="114" t="s">
        <v>26</v>
      </c>
      <c r="B32" s="114" t="s">
        <v>192</v>
      </c>
      <c r="C32" s="116" t="s">
        <v>56</v>
      </c>
      <c r="D32" s="118">
        <v>1</v>
      </c>
      <c r="E32" s="20"/>
      <c r="F32" s="36"/>
      <c r="G32" s="36">
        <f t="shared" si="1"/>
        <v>0</v>
      </c>
    </row>
    <row r="33" spans="1:7" ht="15" x14ac:dyDescent="0.2">
      <c r="A33" s="114" t="s">
        <v>57</v>
      </c>
      <c r="B33" s="114"/>
      <c r="C33" s="116" t="s">
        <v>58</v>
      </c>
      <c r="D33" s="118">
        <v>0</v>
      </c>
      <c r="E33" s="20"/>
      <c r="F33" s="36"/>
      <c r="G33" s="36">
        <f t="shared" si="1"/>
        <v>0</v>
      </c>
    </row>
    <row r="34" spans="1:7" ht="15" x14ac:dyDescent="0.2">
      <c r="A34" s="114" t="s">
        <v>27</v>
      </c>
      <c r="B34" s="114" t="s">
        <v>172</v>
      </c>
      <c r="C34" s="116" t="s">
        <v>59</v>
      </c>
      <c r="D34" s="118">
        <v>1</v>
      </c>
      <c r="E34" s="20"/>
      <c r="F34" s="36"/>
      <c r="G34" s="36">
        <f t="shared" si="1"/>
        <v>0</v>
      </c>
    </row>
    <row r="35" spans="1:7" ht="15" x14ac:dyDescent="0.2">
      <c r="A35" s="111" t="s">
        <v>154</v>
      </c>
      <c r="B35" s="111" t="s">
        <v>173</v>
      </c>
      <c r="C35" s="120" t="s">
        <v>110</v>
      </c>
      <c r="D35" s="101">
        <v>1</v>
      </c>
      <c r="E35" s="20"/>
      <c r="F35" s="36"/>
      <c r="G35" s="36">
        <f t="shared" si="1"/>
        <v>0</v>
      </c>
    </row>
    <row r="36" spans="1:7" ht="15.75" x14ac:dyDescent="0.25">
      <c r="A36" s="114"/>
      <c r="B36" s="114"/>
      <c r="C36" s="114"/>
      <c r="D36" s="119">
        <f ca="1">SUM(D29:D38)</f>
        <v>6</v>
      </c>
      <c r="E36" s="127"/>
      <c r="F36" s="127"/>
      <c r="G36" s="127"/>
    </row>
    <row r="37" spans="1:7" ht="15" x14ac:dyDescent="0.2">
      <c r="A37" s="113" t="s">
        <v>28</v>
      </c>
      <c r="B37" s="113" t="s">
        <v>170</v>
      </c>
      <c r="C37" s="117" t="s">
        <v>60</v>
      </c>
      <c r="D37" s="118">
        <v>1</v>
      </c>
      <c r="E37" s="20"/>
      <c r="F37" s="36"/>
      <c r="G37" s="36">
        <f t="shared" ref="G37:G44" si="2">(D37*F37)</f>
        <v>0</v>
      </c>
    </row>
    <row r="38" spans="1:7" ht="15" x14ac:dyDescent="0.2">
      <c r="A38" s="113" t="s">
        <v>29</v>
      </c>
      <c r="B38" s="113" t="s">
        <v>171</v>
      </c>
      <c r="C38" s="117" t="s">
        <v>61</v>
      </c>
      <c r="D38" s="118">
        <v>1</v>
      </c>
      <c r="E38" s="20"/>
      <c r="F38" s="36"/>
      <c r="G38" s="36">
        <f t="shared" si="2"/>
        <v>0</v>
      </c>
    </row>
    <row r="39" spans="1:7" ht="15" x14ac:dyDescent="0.2">
      <c r="A39" s="121" t="s">
        <v>30</v>
      </c>
      <c r="B39" s="121"/>
      <c r="C39" s="117" t="s">
        <v>63</v>
      </c>
      <c r="D39" s="118">
        <v>0</v>
      </c>
      <c r="E39" s="20"/>
      <c r="F39" s="36"/>
      <c r="G39" s="36">
        <f t="shared" si="2"/>
        <v>0</v>
      </c>
    </row>
    <row r="40" spans="1:7" ht="15" x14ac:dyDescent="0.2">
      <c r="A40" s="113" t="s">
        <v>64</v>
      </c>
      <c r="B40" s="113"/>
      <c r="C40" s="117" t="s">
        <v>65</v>
      </c>
      <c r="D40" s="118">
        <v>0</v>
      </c>
      <c r="E40" s="20"/>
      <c r="F40" s="36"/>
      <c r="G40" s="36">
        <f t="shared" si="2"/>
        <v>0</v>
      </c>
    </row>
    <row r="41" spans="1:7" ht="15" x14ac:dyDescent="0.2">
      <c r="A41" s="113" t="s">
        <v>31</v>
      </c>
      <c r="B41" s="113" t="s">
        <v>169</v>
      </c>
      <c r="C41" s="117" t="s">
        <v>66</v>
      </c>
      <c r="D41" s="118">
        <v>1</v>
      </c>
      <c r="E41" s="20"/>
      <c r="F41" s="36"/>
      <c r="G41" s="36">
        <f t="shared" si="2"/>
        <v>0</v>
      </c>
    </row>
    <row r="42" spans="1:7" ht="15" x14ac:dyDescent="0.2">
      <c r="A42" s="111" t="s">
        <v>163</v>
      </c>
      <c r="B42" s="114" t="s">
        <v>166</v>
      </c>
      <c r="C42" s="116" t="s">
        <v>62</v>
      </c>
      <c r="D42" s="118">
        <v>1</v>
      </c>
      <c r="E42" s="20"/>
      <c r="F42" s="36"/>
      <c r="G42" s="36">
        <f t="shared" si="2"/>
        <v>0</v>
      </c>
    </row>
    <row r="43" spans="1:7" ht="15" x14ac:dyDescent="0.2">
      <c r="A43" s="111" t="s">
        <v>164</v>
      </c>
      <c r="B43" s="114" t="s">
        <v>167</v>
      </c>
      <c r="C43" s="116" t="s">
        <v>139</v>
      </c>
      <c r="D43" s="101">
        <v>1</v>
      </c>
      <c r="E43" s="20"/>
      <c r="F43" s="36"/>
      <c r="G43" s="36">
        <f t="shared" si="2"/>
        <v>0</v>
      </c>
    </row>
    <row r="44" spans="1:7" ht="15" x14ac:dyDescent="0.2">
      <c r="A44" s="111" t="s">
        <v>165</v>
      </c>
      <c r="B44" s="114" t="s">
        <v>196</v>
      </c>
      <c r="C44" s="116" t="s">
        <v>140</v>
      </c>
      <c r="D44" s="101">
        <v>1</v>
      </c>
      <c r="E44" s="20"/>
      <c r="F44" s="36"/>
      <c r="G44" s="36">
        <f t="shared" si="2"/>
        <v>0</v>
      </c>
    </row>
    <row r="45" spans="1:7" ht="15.75" x14ac:dyDescent="0.25">
      <c r="A45" s="113"/>
      <c r="B45" s="113"/>
      <c r="C45" s="113"/>
      <c r="D45" s="119">
        <f>SUM(D37:D44)</f>
        <v>6</v>
      </c>
      <c r="E45" s="127"/>
      <c r="F45" s="127"/>
      <c r="G45" s="127"/>
    </row>
    <row r="46" spans="1:7" ht="15" x14ac:dyDescent="0.2">
      <c r="A46" s="113" t="s">
        <v>38</v>
      </c>
      <c r="B46" s="113"/>
      <c r="C46" s="122" t="s">
        <v>112</v>
      </c>
      <c r="D46" s="118">
        <v>0</v>
      </c>
      <c r="E46" s="20"/>
      <c r="F46" s="36"/>
      <c r="G46" s="36">
        <f t="shared" ref="G46:G52" si="3">(D46*F46)</f>
        <v>0</v>
      </c>
    </row>
    <row r="47" spans="1:7" ht="15" x14ac:dyDescent="0.2">
      <c r="A47" s="114" t="s">
        <v>40</v>
      </c>
      <c r="B47" s="114" t="s">
        <v>39</v>
      </c>
      <c r="C47" s="123" t="s">
        <v>114</v>
      </c>
      <c r="D47" s="118">
        <v>4</v>
      </c>
      <c r="E47" s="20"/>
      <c r="F47" s="36"/>
      <c r="G47" s="36">
        <f t="shared" si="3"/>
        <v>0</v>
      </c>
    </row>
    <row r="48" spans="1:7" ht="15" x14ac:dyDescent="0.2">
      <c r="A48" s="113" t="s">
        <v>41</v>
      </c>
      <c r="B48" s="113" t="s">
        <v>39</v>
      </c>
      <c r="C48" s="122" t="s">
        <v>116</v>
      </c>
      <c r="D48" s="118">
        <v>4</v>
      </c>
      <c r="E48" s="20"/>
      <c r="F48" s="36"/>
      <c r="G48" s="36">
        <f t="shared" si="3"/>
        <v>0</v>
      </c>
    </row>
    <row r="49" spans="1:7" ht="15" x14ac:dyDescent="0.2">
      <c r="A49" s="114" t="s">
        <v>42</v>
      </c>
      <c r="B49" s="114" t="s">
        <v>43</v>
      </c>
      <c r="C49" s="123" t="s">
        <v>118</v>
      </c>
      <c r="D49" s="118">
        <v>4</v>
      </c>
      <c r="E49" s="20"/>
      <c r="F49" s="36"/>
      <c r="G49" s="36">
        <f t="shared" si="3"/>
        <v>0</v>
      </c>
    </row>
    <row r="50" spans="1:7" ht="15" x14ac:dyDescent="0.2">
      <c r="A50" s="113" t="s">
        <v>44</v>
      </c>
      <c r="B50" s="113" t="s">
        <v>43</v>
      </c>
      <c r="C50" s="122" t="s">
        <v>120</v>
      </c>
      <c r="D50" s="118">
        <v>4</v>
      </c>
      <c r="E50" s="20"/>
      <c r="F50" s="36"/>
      <c r="G50" s="36">
        <f t="shared" si="3"/>
        <v>0</v>
      </c>
    </row>
    <row r="51" spans="1:7" ht="15" x14ac:dyDescent="0.2">
      <c r="A51" s="114" t="s">
        <v>45</v>
      </c>
      <c r="B51" s="114" t="s">
        <v>43</v>
      </c>
      <c r="C51" s="123" t="s">
        <v>122</v>
      </c>
      <c r="D51" s="118">
        <v>4</v>
      </c>
      <c r="E51" s="20"/>
      <c r="F51" s="36"/>
      <c r="G51" s="36">
        <f t="shared" si="3"/>
        <v>0</v>
      </c>
    </row>
    <row r="52" spans="1:7" ht="15" x14ac:dyDescent="0.2">
      <c r="A52" s="113" t="s">
        <v>46</v>
      </c>
      <c r="B52" s="113" t="s">
        <v>39</v>
      </c>
      <c r="C52" s="122" t="s">
        <v>124</v>
      </c>
      <c r="D52" s="118">
        <v>4</v>
      </c>
      <c r="E52" s="20"/>
      <c r="F52" s="36"/>
      <c r="G52" s="36">
        <f t="shared" si="3"/>
        <v>0</v>
      </c>
    </row>
    <row r="53" spans="1:7" ht="15.75" x14ac:dyDescent="0.25">
      <c r="A53" s="114"/>
      <c r="B53" s="114"/>
      <c r="C53" s="114"/>
      <c r="D53" s="119">
        <f>SUM(D46:D52)</f>
        <v>24</v>
      </c>
      <c r="E53" s="127"/>
      <c r="F53" s="127"/>
      <c r="G53" s="127"/>
    </row>
    <row r="54" spans="1:7" ht="15" x14ac:dyDescent="0.2">
      <c r="A54" s="113" t="s">
        <v>155</v>
      </c>
      <c r="B54" s="112">
        <v>2100006287</v>
      </c>
      <c r="C54" s="124" t="s">
        <v>111</v>
      </c>
      <c r="D54" s="118">
        <v>4</v>
      </c>
      <c r="E54" s="20"/>
      <c r="F54" s="36"/>
      <c r="G54" s="36">
        <f t="shared" si="0"/>
        <v>0</v>
      </c>
    </row>
    <row r="55" spans="1:7" ht="15" x14ac:dyDescent="0.2">
      <c r="A55" s="113" t="s">
        <v>156</v>
      </c>
      <c r="B55" s="113" t="s">
        <v>206</v>
      </c>
      <c r="C55" s="122" t="s">
        <v>113</v>
      </c>
      <c r="D55" s="118">
        <v>4</v>
      </c>
      <c r="E55" s="20"/>
      <c r="F55" s="36"/>
      <c r="G55" s="36">
        <f t="shared" si="0"/>
        <v>0</v>
      </c>
    </row>
    <row r="56" spans="1:7" ht="15" x14ac:dyDescent="0.2">
      <c r="A56" s="113" t="s">
        <v>157</v>
      </c>
      <c r="B56" s="114">
        <v>2000112449</v>
      </c>
      <c r="C56" s="123" t="s">
        <v>115</v>
      </c>
      <c r="D56" s="118">
        <v>1</v>
      </c>
      <c r="E56" s="20"/>
      <c r="F56" s="36"/>
      <c r="G56" s="36">
        <f t="shared" si="0"/>
        <v>0</v>
      </c>
    </row>
    <row r="57" spans="1:7" ht="15" x14ac:dyDescent="0.2">
      <c r="A57" s="113" t="s">
        <v>157</v>
      </c>
      <c r="B57" s="114" t="s">
        <v>137</v>
      </c>
      <c r="C57" s="123" t="s">
        <v>115</v>
      </c>
      <c r="D57" s="118">
        <v>3</v>
      </c>
      <c r="E57" s="20"/>
      <c r="F57" s="36"/>
      <c r="G57" s="36">
        <f t="shared" si="0"/>
        <v>0</v>
      </c>
    </row>
    <row r="58" spans="1:7" ht="15" x14ac:dyDescent="0.2">
      <c r="A58" s="113" t="s">
        <v>158</v>
      </c>
      <c r="B58" s="113" t="s">
        <v>197</v>
      </c>
      <c r="C58" s="122" t="s">
        <v>117</v>
      </c>
      <c r="D58" s="118">
        <v>4</v>
      </c>
      <c r="E58" s="20"/>
      <c r="F58" s="36"/>
      <c r="G58" s="36">
        <f t="shared" si="0"/>
        <v>0</v>
      </c>
    </row>
    <row r="59" spans="1:7" ht="15" x14ac:dyDescent="0.2">
      <c r="A59" s="113" t="s">
        <v>159</v>
      </c>
      <c r="B59" s="114" t="s">
        <v>198</v>
      </c>
      <c r="C59" s="123" t="s">
        <v>119</v>
      </c>
      <c r="D59" s="118">
        <v>3</v>
      </c>
      <c r="E59" s="20"/>
      <c r="F59" s="36"/>
      <c r="G59" s="36">
        <f t="shared" si="0"/>
        <v>0</v>
      </c>
    </row>
    <row r="60" spans="1:7" ht="15" x14ac:dyDescent="0.2">
      <c r="A60" s="113" t="s">
        <v>159</v>
      </c>
      <c r="B60" s="114" t="s">
        <v>186</v>
      </c>
      <c r="C60" s="123" t="s">
        <v>119</v>
      </c>
      <c r="D60" s="118">
        <v>1</v>
      </c>
      <c r="E60" s="20"/>
      <c r="F60" s="36"/>
      <c r="G60" s="36">
        <f t="shared" si="0"/>
        <v>0</v>
      </c>
    </row>
    <row r="61" spans="1:7" ht="15" x14ac:dyDescent="0.2">
      <c r="A61" s="114" t="s">
        <v>160</v>
      </c>
      <c r="B61" s="113" t="s">
        <v>185</v>
      </c>
      <c r="C61" s="122" t="s">
        <v>121</v>
      </c>
      <c r="D61" s="118">
        <v>4</v>
      </c>
      <c r="E61" s="20"/>
      <c r="F61" s="36"/>
      <c r="G61" s="36">
        <f t="shared" si="0"/>
        <v>0</v>
      </c>
    </row>
    <row r="62" spans="1:7" ht="15" x14ac:dyDescent="0.2">
      <c r="A62" s="113" t="s">
        <v>161</v>
      </c>
      <c r="B62" s="114" t="s">
        <v>199</v>
      </c>
      <c r="C62" s="123" t="s">
        <v>123</v>
      </c>
      <c r="D62" s="118">
        <v>4</v>
      </c>
      <c r="E62" s="20"/>
      <c r="F62" s="36"/>
      <c r="G62" s="36">
        <f t="shared" si="0"/>
        <v>0</v>
      </c>
    </row>
    <row r="63" spans="1:7" ht="15" x14ac:dyDescent="0.2">
      <c r="A63" s="113" t="s">
        <v>162</v>
      </c>
      <c r="B63" s="113">
        <v>2100004174</v>
      </c>
      <c r="C63" s="122" t="s">
        <v>125</v>
      </c>
      <c r="D63" s="118">
        <v>2</v>
      </c>
      <c r="E63" s="20"/>
      <c r="F63" s="36"/>
      <c r="G63" s="36">
        <f t="shared" si="0"/>
        <v>0</v>
      </c>
    </row>
    <row r="64" spans="1:7" ht="15" x14ac:dyDescent="0.2">
      <c r="A64" s="113" t="s">
        <v>162</v>
      </c>
      <c r="B64" s="113" t="s">
        <v>151</v>
      </c>
      <c r="C64" s="122" t="s">
        <v>125</v>
      </c>
      <c r="D64" s="118">
        <v>2</v>
      </c>
      <c r="E64" s="20"/>
      <c r="F64" s="36"/>
      <c r="G64" s="36">
        <f t="shared" si="0"/>
        <v>0</v>
      </c>
    </row>
    <row r="65" spans="1:7" ht="15.75" x14ac:dyDescent="0.25">
      <c r="A65" s="121"/>
      <c r="B65" s="121"/>
      <c r="C65" s="121"/>
      <c r="D65" s="119">
        <f>SUM(D54:D64)</f>
        <v>32</v>
      </c>
      <c r="E65" s="128"/>
      <c r="F65" s="128"/>
      <c r="G65" s="128"/>
    </row>
    <row r="66" spans="1:7" ht="18.75" x14ac:dyDescent="0.3">
      <c r="A66" s="33"/>
      <c r="B66" s="33"/>
      <c r="C66" s="34"/>
      <c r="D66" s="35"/>
      <c r="F66" s="143" t="s">
        <v>32</v>
      </c>
      <c r="G66" s="144">
        <f>SUM(G15:G63)</f>
        <v>0</v>
      </c>
    </row>
    <row r="67" spans="1:7" ht="18.75" x14ac:dyDescent="0.3">
      <c r="A67" s="33"/>
      <c r="B67" s="33"/>
      <c r="C67" s="34"/>
      <c r="D67" s="35"/>
      <c r="F67" s="129" t="s">
        <v>207</v>
      </c>
      <c r="G67" s="145">
        <f>+G66*0.15</f>
        <v>0</v>
      </c>
    </row>
    <row r="68" spans="1:7" ht="18.75" x14ac:dyDescent="0.3">
      <c r="A68" s="33"/>
      <c r="B68" s="33"/>
      <c r="C68" s="34"/>
      <c r="D68" s="35"/>
      <c r="F68" s="129" t="s">
        <v>34</v>
      </c>
      <c r="G68" s="145">
        <f>+G66+G67</f>
        <v>0</v>
      </c>
    </row>
    <row r="69" spans="1:7" ht="15" hidden="1" x14ac:dyDescent="0.2">
      <c r="F69" s="6"/>
      <c r="G69" s="6"/>
    </row>
    <row r="70" spans="1:7" ht="15.75" x14ac:dyDescent="0.25">
      <c r="B70" s="125"/>
      <c r="C70" s="125" t="s">
        <v>68</v>
      </c>
      <c r="D70" s="60"/>
      <c r="E70" s="21"/>
      <c r="F70" s="6"/>
      <c r="G70" s="6"/>
    </row>
    <row r="71" spans="1:7" ht="15.75" x14ac:dyDescent="0.25">
      <c r="B71" s="56" t="s">
        <v>18</v>
      </c>
      <c r="C71" s="57" t="s">
        <v>67</v>
      </c>
      <c r="D71" s="25"/>
      <c r="E71" s="23"/>
      <c r="F71" s="6"/>
      <c r="G71" s="6"/>
    </row>
    <row r="72" spans="1:7" ht="15.75" x14ac:dyDescent="0.25">
      <c r="B72" s="20"/>
      <c r="C72" s="57" t="s">
        <v>73</v>
      </c>
      <c r="D72" s="25"/>
      <c r="E72" s="23"/>
      <c r="F72" s="6"/>
      <c r="G72" s="6"/>
    </row>
    <row r="73" spans="1:7" ht="15" x14ac:dyDescent="0.2">
      <c r="B73" s="126">
        <v>3</v>
      </c>
      <c r="C73" s="22" t="s">
        <v>74</v>
      </c>
      <c r="D73" s="25"/>
      <c r="E73" s="23"/>
      <c r="F73" s="6"/>
      <c r="G73" s="6"/>
    </row>
    <row r="74" spans="1:7" ht="15" x14ac:dyDescent="0.2">
      <c r="B74" s="126">
        <v>1</v>
      </c>
      <c r="C74" s="124" t="s">
        <v>109</v>
      </c>
      <c r="D74" s="25"/>
      <c r="E74" s="23"/>
      <c r="F74" s="6"/>
      <c r="G74" s="6"/>
    </row>
    <row r="75" spans="1:7" ht="15" x14ac:dyDescent="0.2">
      <c r="B75" s="126">
        <v>1</v>
      </c>
      <c r="C75" s="22" t="s">
        <v>76</v>
      </c>
      <c r="D75" s="25"/>
      <c r="E75" s="23"/>
      <c r="F75" s="6"/>
      <c r="G75" s="6"/>
    </row>
    <row r="76" spans="1:7" ht="15" x14ac:dyDescent="0.2">
      <c r="B76" s="126">
        <v>2</v>
      </c>
      <c r="C76" s="22" t="s">
        <v>75</v>
      </c>
      <c r="D76" s="25"/>
      <c r="E76" s="23"/>
      <c r="F76" s="6"/>
      <c r="G76" s="6"/>
    </row>
    <row r="77" spans="1:7" ht="15" x14ac:dyDescent="0.2">
      <c r="B77" s="126">
        <v>1</v>
      </c>
      <c r="C77" s="22" t="s">
        <v>77</v>
      </c>
      <c r="D77" s="25"/>
      <c r="E77" s="23"/>
      <c r="F77" s="6"/>
      <c r="G77" s="6"/>
    </row>
    <row r="78" spans="1:7" ht="15" x14ac:dyDescent="0.2">
      <c r="B78" s="126">
        <v>1</v>
      </c>
      <c r="C78" s="22" t="s">
        <v>78</v>
      </c>
      <c r="D78" s="25"/>
      <c r="E78" s="23"/>
      <c r="F78" s="6"/>
      <c r="G78" s="6"/>
    </row>
    <row r="79" spans="1:7" ht="15" x14ac:dyDescent="0.2">
      <c r="B79" s="126">
        <v>1</v>
      </c>
      <c r="C79" s="22" t="s">
        <v>91</v>
      </c>
      <c r="D79" s="25"/>
      <c r="E79" s="23"/>
      <c r="F79" s="6"/>
      <c r="G79" s="6"/>
    </row>
    <row r="80" spans="1:7" ht="15" x14ac:dyDescent="0.2">
      <c r="B80" s="126">
        <v>1</v>
      </c>
      <c r="C80" s="22" t="s">
        <v>79</v>
      </c>
      <c r="D80" s="25"/>
      <c r="E80" s="23"/>
      <c r="F80" s="6"/>
      <c r="G80" s="6"/>
    </row>
    <row r="81" spans="2:7" ht="15" x14ac:dyDescent="0.2">
      <c r="B81" s="126">
        <v>1</v>
      </c>
      <c r="C81" s="22" t="s">
        <v>80</v>
      </c>
      <c r="D81" s="25"/>
      <c r="E81" s="23"/>
      <c r="F81" s="6"/>
      <c r="G81" s="6"/>
    </row>
    <row r="82" spans="2:7" ht="15" x14ac:dyDescent="0.2">
      <c r="B82" s="126">
        <v>1</v>
      </c>
      <c r="C82" s="124" t="s">
        <v>81</v>
      </c>
      <c r="D82" s="25"/>
      <c r="E82" s="23"/>
      <c r="F82" s="6"/>
      <c r="G82" s="6"/>
    </row>
    <row r="83" spans="2:7" ht="15" x14ac:dyDescent="0.2">
      <c r="B83" s="126">
        <v>1</v>
      </c>
      <c r="C83" s="124" t="s">
        <v>152</v>
      </c>
      <c r="D83" s="25"/>
      <c r="E83" s="24"/>
      <c r="F83" s="6"/>
      <c r="G83" s="6"/>
    </row>
    <row r="84" spans="2:7" ht="15" x14ac:dyDescent="0.2">
      <c r="B84" s="126">
        <v>1</v>
      </c>
      <c r="C84" s="124" t="s">
        <v>82</v>
      </c>
      <c r="D84" s="25"/>
      <c r="E84" s="24"/>
      <c r="F84" s="6"/>
      <c r="G84" s="6"/>
    </row>
    <row r="85" spans="2:7" ht="15" x14ac:dyDescent="0.2">
      <c r="B85" s="126">
        <v>2</v>
      </c>
      <c r="C85" s="124" t="s">
        <v>83</v>
      </c>
      <c r="D85" s="25"/>
      <c r="E85" s="24"/>
      <c r="F85" s="6"/>
      <c r="G85" s="6"/>
    </row>
    <row r="86" spans="2:7" ht="15" x14ac:dyDescent="0.2">
      <c r="B86" s="126">
        <v>1</v>
      </c>
      <c r="C86" s="124" t="s">
        <v>85</v>
      </c>
      <c r="D86" s="25"/>
      <c r="E86" s="24"/>
      <c r="F86" s="6"/>
      <c r="G86" s="6"/>
    </row>
    <row r="87" spans="2:7" ht="15" x14ac:dyDescent="0.2">
      <c r="B87" s="126">
        <v>1</v>
      </c>
      <c r="C87" s="124" t="s">
        <v>84</v>
      </c>
      <c r="D87" s="25"/>
      <c r="E87" s="24"/>
      <c r="F87" s="6"/>
      <c r="G87" s="6"/>
    </row>
    <row r="88" spans="2:7" ht="15" x14ac:dyDescent="0.2">
      <c r="B88" s="127">
        <v>1</v>
      </c>
      <c r="C88" s="20" t="s">
        <v>86</v>
      </c>
      <c r="D88" s="25"/>
      <c r="E88" s="24"/>
      <c r="F88" s="6"/>
      <c r="G88" s="6"/>
    </row>
    <row r="89" spans="2:7" ht="15.75" x14ac:dyDescent="0.25">
      <c r="B89" s="56">
        <f>SUM(B73:B88)</f>
        <v>20</v>
      </c>
      <c r="C89" s="124"/>
      <c r="D89" s="25"/>
      <c r="E89" s="24"/>
      <c r="F89" s="6"/>
      <c r="G89" s="6"/>
    </row>
    <row r="90" spans="2:7" ht="15.75" x14ac:dyDescent="0.25">
      <c r="B90" s="127"/>
      <c r="C90" s="56" t="s">
        <v>87</v>
      </c>
      <c r="D90" s="25"/>
      <c r="E90" s="24"/>
      <c r="F90" s="6"/>
      <c r="G90" s="6"/>
    </row>
    <row r="91" spans="2:7" ht="15" x14ac:dyDescent="0.2">
      <c r="B91" s="127">
        <v>1</v>
      </c>
      <c r="C91" s="124" t="s">
        <v>88</v>
      </c>
      <c r="D91" s="25"/>
      <c r="E91" s="24"/>
      <c r="F91" s="6"/>
      <c r="G91" s="6"/>
    </row>
    <row r="92" spans="2:7" ht="15" x14ac:dyDescent="0.2">
      <c r="B92" s="127">
        <v>1</v>
      </c>
      <c r="C92" s="124" t="s">
        <v>90</v>
      </c>
      <c r="D92" s="25"/>
      <c r="E92" s="24"/>
      <c r="F92" s="6"/>
      <c r="G92" s="6"/>
    </row>
    <row r="93" spans="2:7" ht="15" x14ac:dyDescent="0.2">
      <c r="B93" s="127">
        <v>1</v>
      </c>
      <c r="C93" s="124" t="s">
        <v>89</v>
      </c>
      <c r="D93" s="25"/>
      <c r="E93" s="24"/>
      <c r="F93" s="6"/>
      <c r="G93" s="6"/>
    </row>
    <row r="94" spans="2:7" ht="15" x14ac:dyDescent="0.2">
      <c r="B94" s="127">
        <v>1</v>
      </c>
      <c r="C94" s="124" t="s">
        <v>103</v>
      </c>
      <c r="D94" s="25"/>
      <c r="E94" s="24"/>
      <c r="F94" s="6"/>
      <c r="G94" s="6"/>
    </row>
    <row r="95" spans="2:7" ht="15" x14ac:dyDescent="0.2">
      <c r="B95" s="127">
        <v>1</v>
      </c>
      <c r="C95" s="124" t="s">
        <v>92</v>
      </c>
      <c r="D95" s="25"/>
      <c r="E95" s="24"/>
      <c r="F95" s="6"/>
      <c r="G95" s="6"/>
    </row>
    <row r="96" spans="2:7" ht="15" x14ac:dyDescent="0.2">
      <c r="B96" s="127">
        <v>1</v>
      </c>
      <c r="C96" s="124" t="s">
        <v>93</v>
      </c>
      <c r="D96" s="25"/>
      <c r="E96" s="24"/>
      <c r="F96" s="6"/>
      <c r="G96" s="6"/>
    </row>
    <row r="97" spans="2:7" ht="15" x14ac:dyDescent="0.2">
      <c r="B97" s="127">
        <v>1</v>
      </c>
      <c r="C97" s="124" t="s">
        <v>94</v>
      </c>
      <c r="D97" s="25"/>
      <c r="E97" s="24"/>
      <c r="F97" s="6"/>
      <c r="G97" s="6"/>
    </row>
    <row r="98" spans="2:7" ht="15" x14ac:dyDescent="0.2">
      <c r="B98" s="127">
        <v>1</v>
      </c>
      <c r="C98" s="124" t="s">
        <v>95</v>
      </c>
      <c r="D98" s="25"/>
      <c r="E98" s="24"/>
      <c r="F98" s="6"/>
      <c r="G98" s="6"/>
    </row>
    <row r="99" spans="2:7" ht="15" x14ac:dyDescent="0.2">
      <c r="B99" s="127">
        <v>1</v>
      </c>
      <c r="C99" s="124" t="s">
        <v>96</v>
      </c>
      <c r="D99" s="25"/>
      <c r="E99" s="24"/>
      <c r="F99" s="6"/>
      <c r="G99" s="6"/>
    </row>
    <row r="100" spans="2:7" ht="15" x14ac:dyDescent="0.2">
      <c r="B100" s="127">
        <v>1</v>
      </c>
      <c r="C100" s="124" t="s">
        <v>97</v>
      </c>
      <c r="D100" s="25"/>
      <c r="E100" s="24"/>
      <c r="F100" s="6"/>
      <c r="G100" s="6"/>
    </row>
    <row r="101" spans="2:7" ht="15" x14ac:dyDescent="0.2">
      <c r="B101" s="127">
        <v>2</v>
      </c>
      <c r="C101" s="124" t="s">
        <v>98</v>
      </c>
      <c r="D101" s="25"/>
      <c r="E101" s="24"/>
      <c r="F101" s="6"/>
      <c r="G101" s="6"/>
    </row>
    <row r="102" spans="2:7" ht="15" x14ac:dyDescent="0.2">
      <c r="B102" s="127">
        <v>1</v>
      </c>
      <c r="C102" s="124" t="s">
        <v>99</v>
      </c>
      <c r="D102" s="25"/>
      <c r="E102" s="24"/>
      <c r="F102" s="6"/>
      <c r="G102" s="6"/>
    </row>
    <row r="103" spans="2:7" ht="15" x14ac:dyDescent="0.2">
      <c r="B103" s="127">
        <v>1</v>
      </c>
      <c r="C103" s="124" t="s">
        <v>100</v>
      </c>
      <c r="D103" s="25"/>
      <c r="E103" s="24"/>
      <c r="F103" s="6"/>
      <c r="G103" s="6"/>
    </row>
    <row r="104" spans="2:7" ht="15" x14ac:dyDescent="0.2">
      <c r="B104" s="127">
        <v>1</v>
      </c>
      <c r="C104" s="124" t="s">
        <v>101</v>
      </c>
      <c r="D104" s="25"/>
      <c r="E104" s="24"/>
      <c r="F104" s="6"/>
      <c r="G104" s="6"/>
    </row>
    <row r="105" spans="2:7" ht="15" x14ac:dyDescent="0.2">
      <c r="B105" s="127">
        <v>2</v>
      </c>
      <c r="C105" s="124" t="s">
        <v>102</v>
      </c>
      <c r="D105" s="25"/>
      <c r="E105" s="24"/>
      <c r="F105" s="6"/>
      <c r="G105" s="6"/>
    </row>
    <row r="106" spans="2:7" ht="15" x14ac:dyDescent="0.2">
      <c r="B106" s="127">
        <v>4</v>
      </c>
      <c r="C106" s="124" t="s">
        <v>104</v>
      </c>
      <c r="D106" s="25"/>
      <c r="E106" s="24"/>
      <c r="F106" s="6"/>
      <c r="G106" s="6"/>
    </row>
    <row r="107" spans="2:7" ht="15" x14ac:dyDescent="0.2">
      <c r="B107" s="127">
        <v>5</v>
      </c>
      <c r="C107" s="124" t="s">
        <v>105</v>
      </c>
      <c r="D107" s="25"/>
      <c r="E107" s="24"/>
      <c r="F107" s="6"/>
      <c r="G107" s="6"/>
    </row>
    <row r="108" spans="2:7" ht="15" x14ac:dyDescent="0.2">
      <c r="B108" s="127">
        <v>1</v>
      </c>
      <c r="C108" s="124" t="s">
        <v>108</v>
      </c>
      <c r="D108" s="25"/>
      <c r="E108" s="24"/>
      <c r="F108" s="6"/>
      <c r="G108" s="6"/>
    </row>
    <row r="109" spans="2:7" ht="15" x14ac:dyDescent="0.2">
      <c r="B109" s="127">
        <v>1</v>
      </c>
      <c r="C109" s="124" t="s">
        <v>106</v>
      </c>
      <c r="D109" s="25"/>
      <c r="E109" s="24"/>
      <c r="F109" s="6"/>
      <c r="G109" s="6"/>
    </row>
    <row r="110" spans="2:7" ht="15" x14ac:dyDescent="0.2">
      <c r="B110" s="127">
        <v>2</v>
      </c>
      <c r="C110" s="124" t="s">
        <v>107</v>
      </c>
      <c r="D110" s="25"/>
      <c r="E110" s="24"/>
      <c r="F110" s="6"/>
      <c r="G110" s="6"/>
    </row>
    <row r="111" spans="2:7" ht="15.75" x14ac:dyDescent="0.25">
      <c r="B111" s="56">
        <f>SUM(B91:B110)</f>
        <v>30</v>
      </c>
      <c r="C111" s="124"/>
      <c r="D111" s="25"/>
      <c r="E111" s="24"/>
      <c r="F111" s="6"/>
      <c r="G111" s="6"/>
    </row>
    <row r="112" spans="2:7" ht="15" x14ac:dyDescent="0.2">
      <c r="B112" s="127"/>
      <c r="C112" s="124"/>
      <c r="D112" s="25"/>
      <c r="E112" s="24"/>
      <c r="F112" s="6"/>
      <c r="G112" s="6"/>
    </row>
    <row r="113" spans="1:7" ht="15" x14ac:dyDescent="0.2">
      <c r="B113" s="127"/>
      <c r="C113" s="124"/>
      <c r="D113" s="25"/>
      <c r="E113" s="24"/>
      <c r="F113" s="6"/>
      <c r="G113" s="6"/>
    </row>
    <row r="114" spans="1:7" ht="15" x14ac:dyDescent="0.2">
      <c r="C114" s="23"/>
      <c r="D114" s="25"/>
      <c r="E114" s="23"/>
      <c r="F114" s="6"/>
      <c r="G114" s="6"/>
    </row>
    <row r="115" spans="1:7" ht="15" x14ac:dyDescent="0.2">
      <c r="B115" s="127">
        <v>1</v>
      </c>
      <c r="C115" s="22" t="s">
        <v>70</v>
      </c>
      <c r="D115" s="25"/>
      <c r="E115" s="23"/>
      <c r="F115" s="6"/>
      <c r="G115" s="6"/>
    </row>
    <row r="116" spans="1:7" ht="15" x14ac:dyDescent="0.2">
      <c r="B116" s="127">
        <v>1</v>
      </c>
      <c r="C116" s="22" t="s">
        <v>71</v>
      </c>
      <c r="D116" s="25"/>
      <c r="E116" s="23"/>
      <c r="F116" s="6"/>
      <c r="G116" s="6"/>
    </row>
    <row r="117" spans="1:7" ht="15" x14ac:dyDescent="0.2">
      <c r="B117" s="127">
        <v>2</v>
      </c>
      <c r="C117" s="22" t="s">
        <v>72</v>
      </c>
      <c r="D117" s="25"/>
      <c r="E117" s="23"/>
      <c r="F117" s="6"/>
      <c r="G117" s="6"/>
    </row>
    <row r="118" spans="1:7" ht="15" x14ac:dyDescent="0.2">
      <c r="B118" s="127"/>
      <c r="C118" s="22"/>
      <c r="D118" s="25"/>
      <c r="E118" s="23"/>
      <c r="F118" s="6"/>
      <c r="G118" s="6"/>
    </row>
    <row r="119" spans="1:7" ht="15" x14ac:dyDescent="0.2">
      <c r="B119" s="20"/>
      <c r="C119" s="22"/>
      <c r="D119" s="25"/>
      <c r="E119" s="23"/>
      <c r="F119" s="6"/>
      <c r="G119" s="6"/>
    </row>
    <row r="120" spans="1:7" ht="15" x14ac:dyDescent="0.2">
      <c r="A120" s="25"/>
    </row>
    <row r="121" spans="1:7" ht="18" x14ac:dyDescent="0.25">
      <c r="A121" s="25"/>
      <c r="B121" s="102" t="s">
        <v>142</v>
      </c>
      <c r="C121" s="103" t="s">
        <v>143</v>
      </c>
    </row>
    <row r="122" spans="1:7" ht="18" x14ac:dyDescent="0.25">
      <c r="A122" s="25"/>
      <c r="B122" s="104"/>
      <c r="C122" s="103" t="s">
        <v>144</v>
      </c>
    </row>
    <row r="123" spans="1:7" ht="18" x14ac:dyDescent="0.25">
      <c r="A123" s="25"/>
      <c r="B123" s="104"/>
      <c r="C123" s="103" t="s">
        <v>145</v>
      </c>
    </row>
    <row r="124" spans="1:7" ht="18" x14ac:dyDescent="0.25">
      <c r="A124" s="25"/>
      <c r="B124" s="104"/>
      <c r="C124" s="103" t="s">
        <v>146</v>
      </c>
    </row>
    <row r="125" spans="1:7" ht="18" x14ac:dyDescent="0.25">
      <c r="A125" s="25"/>
      <c r="B125" s="104"/>
      <c r="C125" s="103" t="s">
        <v>147</v>
      </c>
    </row>
    <row r="126" spans="1:7" ht="18" x14ac:dyDescent="0.25">
      <c r="A126" s="25"/>
      <c r="B126" s="104"/>
      <c r="C126" s="103"/>
    </row>
    <row r="127" spans="1:7" ht="18" x14ac:dyDescent="0.25">
      <c r="A127" s="25"/>
      <c r="B127" s="105" t="s">
        <v>134</v>
      </c>
      <c r="C127" s="106" t="s">
        <v>148</v>
      </c>
    </row>
    <row r="128" spans="1:7" ht="18" x14ac:dyDescent="0.25">
      <c r="A128" s="25"/>
      <c r="B128" s="105"/>
      <c r="C128" s="106" t="s">
        <v>149</v>
      </c>
    </row>
    <row r="129" spans="1:7" ht="18" x14ac:dyDescent="0.25">
      <c r="A129" s="25"/>
      <c r="B129" s="105"/>
      <c r="C129" s="106" t="s">
        <v>150</v>
      </c>
    </row>
    <row r="130" spans="1:7" ht="15" x14ac:dyDescent="0.2">
      <c r="A130" s="25"/>
    </row>
    <row r="131" spans="1:7" ht="15" x14ac:dyDescent="0.2">
      <c r="A131" s="25"/>
    </row>
    <row r="132" spans="1:7" ht="15" x14ac:dyDescent="0.2">
      <c r="A132" s="25"/>
    </row>
    <row r="133" spans="1:7" ht="15" x14ac:dyDescent="0.2">
      <c r="A133" s="25"/>
    </row>
    <row r="134" spans="1:7" ht="15" x14ac:dyDescent="0.2">
      <c r="A134" s="25"/>
    </row>
    <row r="135" spans="1:7" ht="15" x14ac:dyDescent="0.2"/>
    <row r="136" spans="1:7" ht="16.5" thickBot="1" x14ac:dyDescent="0.3">
      <c r="B136" s="6" t="s">
        <v>201</v>
      </c>
      <c r="C136" s="38"/>
      <c r="D136" s="27"/>
      <c r="E136" s="27"/>
      <c r="F136" s="27"/>
      <c r="G136" s="27"/>
    </row>
    <row r="137" spans="1:7" ht="15.75" x14ac:dyDescent="0.25">
      <c r="C137" s="27"/>
      <c r="D137" s="27"/>
      <c r="E137" s="27"/>
      <c r="F137" s="27"/>
      <c r="G137" s="27"/>
    </row>
    <row r="138" spans="1:7" ht="15.75" x14ac:dyDescent="0.25">
      <c r="C138" s="27"/>
      <c r="D138" s="27"/>
      <c r="E138" s="27"/>
      <c r="F138" s="27"/>
      <c r="G138" s="27"/>
    </row>
    <row r="139" spans="1:7" ht="15.75" x14ac:dyDescent="0.25">
      <c r="C139" s="27"/>
      <c r="D139" s="27"/>
      <c r="E139" s="27"/>
      <c r="F139" s="27"/>
      <c r="G139" s="27"/>
    </row>
    <row r="140" spans="1:7" ht="16.5" thickBot="1" x14ac:dyDescent="0.3">
      <c r="B140" s="6" t="s">
        <v>202</v>
      </c>
      <c r="C140" s="38"/>
      <c r="D140" s="27"/>
      <c r="E140" s="27"/>
      <c r="F140" s="27"/>
      <c r="G140" s="27"/>
    </row>
    <row r="141" spans="1:7" ht="15.75" x14ac:dyDescent="0.25">
      <c r="C141" s="27"/>
      <c r="D141" s="27"/>
      <c r="E141" s="27"/>
      <c r="F141" s="27"/>
      <c r="G141" s="27"/>
    </row>
    <row r="142" spans="1:7" ht="15.75" x14ac:dyDescent="0.25">
      <c r="C142" s="27"/>
      <c r="D142" s="27"/>
      <c r="E142" s="27"/>
      <c r="F142" s="27"/>
      <c r="G142" s="27"/>
    </row>
    <row r="143" spans="1:7" ht="15.75" x14ac:dyDescent="0.25">
      <c r="C143" s="27"/>
      <c r="D143" s="27"/>
      <c r="E143" s="27"/>
      <c r="F143" s="27"/>
      <c r="G143" s="27"/>
    </row>
    <row r="144" spans="1:7" ht="15.75" x14ac:dyDescent="0.25">
      <c r="C144" s="27"/>
      <c r="D144" s="27"/>
      <c r="E144" s="27"/>
      <c r="F144" s="27"/>
      <c r="G144" s="27"/>
    </row>
    <row r="145" spans="2:7" ht="15.75" x14ac:dyDescent="0.25">
      <c r="B145" s="58"/>
      <c r="C145"/>
      <c r="D145"/>
      <c r="E145"/>
      <c r="F145"/>
      <c r="G145"/>
    </row>
    <row r="146" spans="2:7" ht="15.75" x14ac:dyDescent="0.25">
      <c r="B146" s="58"/>
      <c r="C146"/>
      <c r="D146"/>
      <c r="E146"/>
      <c r="F146"/>
      <c r="G146"/>
    </row>
    <row r="147" spans="2:7" ht="16.5" thickBot="1" x14ac:dyDescent="0.3">
      <c r="B147" s="6" t="s">
        <v>203</v>
      </c>
      <c r="C147" s="38"/>
      <c r="D147" s="27"/>
      <c r="E147" s="27"/>
      <c r="F147" s="27"/>
      <c r="G147" s="27"/>
    </row>
    <row r="148" spans="2:7" ht="15.75" x14ac:dyDescent="0.25">
      <c r="C148" s="27"/>
      <c r="D148" s="27"/>
      <c r="E148" s="27"/>
      <c r="F148" s="27"/>
      <c r="G148" s="27"/>
    </row>
    <row r="149" spans="2:7" ht="15.75" x14ac:dyDescent="0.25">
      <c r="C149" s="27"/>
      <c r="D149" s="27"/>
      <c r="E149" s="27"/>
      <c r="F149" s="27"/>
      <c r="G149" s="27"/>
    </row>
    <row r="150" spans="2:7" ht="15" customHeight="1" x14ac:dyDescent="0.2">
      <c r="B150" s="39"/>
      <c r="C150" s="40"/>
      <c r="D150" s="41"/>
      <c r="E150" s="41"/>
      <c r="F150" s="41"/>
      <c r="G150" s="41"/>
    </row>
    <row r="151" spans="2:7" ht="16.5" thickBot="1" x14ac:dyDescent="0.3">
      <c r="B151" s="6" t="s">
        <v>204</v>
      </c>
      <c r="C151" s="38"/>
      <c r="D151" s="41"/>
      <c r="E151" s="41"/>
      <c r="F151" s="41"/>
      <c r="G151" s="41"/>
    </row>
    <row r="154" spans="2:7" ht="20.100000000000001" customHeight="1" thickBot="1" x14ac:dyDescent="0.25">
      <c r="B154" s="6" t="s">
        <v>69</v>
      </c>
      <c r="C154" s="59"/>
    </row>
  </sheetData>
  <mergeCells count="7">
    <mergeCell ref="O14:P15"/>
    <mergeCell ref="A11:B11"/>
    <mergeCell ref="C2:C3"/>
    <mergeCell ref="D2:E2"/>
    <mergeCell ref="C4:C5"/>
    <mergeCell ref="D4:E4"/>
    <mergeCell ref="D5:E5"/>
  </mergeCells>
  <phoneticPr fontId="31" type="noConversion"/>
  <pageMargins left="0.7" right="0.7" top="0.75" bottom="0.75" header="0.3" footer="0.3"/>
  <pageSetup paperSize="9" scale="41" orientation="portrait" horizontalDpi="360" verticalDpi="360" r:id="rId1"/>
  <ignoredErrors>
    <ignoredError sqref="C36:C41 B36 B28:C28 B45:C45 A23:A24 A33:A34 A45 A28 A36:A4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2"/>
  <sheetViews>
    <sheetView topLeftCell="A36" workbookViewId="0">
      <selection activeCell="B30" sqref="B30:C36"/>
    </sheetView>
  </sheetViews>
  <sheetFormatPr baseColWidth="10" defaultColWidth="8.42578125" defaultRowHeight="20.100000000000001" customHeight="1" x14ac:dyDescent="0.2"/>
  <cols>
    <col min="1" max="1" width="20.7109375" style="6" bestFit="1" customWidth="1"/>
    <col min="2" max="2" width="24.85546875" style="6" customWidth="1"/>
    <col min="3" max="3" width="87.7109375" style="6" customWidth="1"/>
    <col min="4" max="4" width="22.7109375" style="6" bestFit="1" customWidth="1"/>
    <col min="5" max="5" width="25.42578125" style="6" customWidth="1"/>
    <col min="6" max="6" width="21.5703125" style="26" customWidth="1"/>
    <col min="7" max="7" width="17.5703125" style="26" customWidth="1"/>
    <col min="8" max="8" width="8.42578125" style="6"/>
    <col min="9" max="9" width="18.42578125" style="6" bestFit="1" customWidth="1"/>
    <col min="10" max="10" width="18.7109375" style="6" bestFit="1" customWidth="1"/>
    <col min="11" max="11" width="59.28515625" style="6" bestFit="1" customWidth="1"/>
    <col min="12" max="16384" width="8.42578125" style="6"/>
  </cols>
  <sheetData>
    <row r="1" spans="1:16" ht="20.100000000000001" customHeight="1" thickBot="1" x14ac:dyDescent="0.25">
      <c r="A1" s="1"/>
      <c r="B1" s="83"/>
      <c r="C1" s="84"/>
      <c r="D1" s="84"/>
      <c r="E1" s="84"/>
      <c r="F1" s="1"/>
    </row>
    <row r="2" spans="1:16" ht="20.100000000000001" customHeight="1" thickBot="1" x14ac:dyDescent="0.3">
      <c r="A2" s="85"/>
      <c r="B2" s="86"/>
      <c r="C2" s="133" t="s">
        <v>127</v>
      </c>
      <c r="D2" s="135" t="s">
        <v>128</v>
      </c>
      <c r="E2" s="136"/>
      <c r="F2" s="28"/>
    </row>
    <row r="3" spans="1:16" ht="20.100000000000001" customHeight="1" thickBot="1" x14ac:dyDescent="0.3">
      <c r="A3" s="87"/>
      <c r="B3" s="88"/>
      <c r="C3" s="134"/>
      <c r="D3" s="89" t="s">
        <v>129</v>
      </c>
      <c r="E3" s="90"/>
      <c r="F3" s="28"/>
    </row>
    <row r="4" spans="1:16" ht="20.100000000000001" customHeight="1" thickBot="1" x14ac:dyDescent="0.3">
      <c r="A4" s="87"/>
      <c r="B4" s="88"/>
      <c r="C4" s="137" t="s">
        <v>130</v>
      </c>
      <c r="D4" s="139" t="s">
        <v>131</v>
      </c>
      <c r="E4" s="140"/>
      <c r="F4" s="28"/>
    </row>
    <row r="5" spans="1:16" ht="20.100000000000001" customHeight="1" thickBot="1" x14ac:dyDescent="0.4">
      <c r="A5" s="91"/>
      <c r="B5" s="92"/>
      <c r="C5" s="138"/>
      <c r="D5" s="141" t="s">
        <v>132</v>
      </c>
      <c r="E5" s="142"/>
      <c r="F5" s="31"/>
    </row>
    <row r="6" spans="1:16" ht="20.100000000000001" customHeight="1" x14ac:dyDescent="0.25">
      <c r="A6" s="93"/>
      <c r="B6" s="93"/>
      <c r="C6" s="93"/>
      <c r="D6" s="93"/>
      <c r="E6" s="93"/>
      <c r="F6" s="1"/>
    </row>
    <row r="7" spans="1:16" ht="20.100000000000001" customHeight="1" x14ac:dyDescent="0.2">
      <c r="A7" s="3" t="s">
        <v>0</v>
      </c>
      <c r="B7" s="3"/>
      <c r="C7" s="32">
        <v>45015</v>
      </c>
      <c r="D7" s="3" t="s">
        <v>1</v>
      </c>
      <c r="E7" s="94">
        <v>20230300236</v>
      </c>
      <c r="F7" s="1"/>
    </row>
    <row r="8" spans="1:16" ht="20.100000000000001" customHeight="1" x14ac:dyDescent="0.25">
      <c r="A8" s="5"/>
      <c r="B8" s="5"/>
      <c r="C8" s="5"/>
      <c r="D8" s="5"/>
      <c r="E8" s="5"/>
      <c r="F8" s="1"/>
    </row>
    <row r="9" spans="1:16" ht="20.100000000000001" customHeight="1" x14ac:dyDescent="0.2">
      <c r="A9" s="3" t="s">
        <v>2</v>
      </c>
      <c r="B9" s="3"/>
      <c r="C9" s="7"/>
      <c r="D9" s="8" t="s">
        <v>3</v>
      </c>
      <c r="E9" s="95"/>
      <c r="F9" s="1"/>
    </row>
    <row r="10" spans="1:16" ht="20.100000000000001" customHeight="1" x14ac:dyDescent="0.25">
      <c r="A10" s="5"/>
      <c r="B10" s="5"/>
      <c r="C10" s="5"/>
      <c r="D10" s="5"/>
      <c r="E10" s="5"/>
      <c r="F10" s="1"/>
    </row>
    <row r="11" spans="1:16" customFormat="1" ht="24" customHeight="1" x14ac:dyDescent="0.25">
      <c r="A11" s="131" t="s">
        <v>133</v>
      </c>
      <c r="B11" s="132"/>
      <c r="C11" s="7"/>
      <c r="D11" s="8" t="s">
        <v>134</v>
      </c>
      <c r="E11" s="96" t="s">
        <v>135</v>
      </c>
      <c r="F11" s="1"/>
      <c r="G11" s="28"/>
      <c r="H11" s="28"/>
      <c r="I11" s="28"/>
      <c r="J11" s="28"/>
      <c r="K11" s="28"/>
      <c r="L11" s="29"/>
      <c r="M11" s="30"/>
    </row>
    <row r="12" spans="1:16" customFormat="1" ht="18" x14ac:dyDescent="0.25">
      <c r="A12" s="5"/>
      <c r="B12" s="5"/>
      <c r="C12" s="5"/>
      <c r="D12" s="5"/>
      <c r="E12" s="5"/>
      <c r="F12" s="1"/>
      <c r="G12" s="81"/>
      <c r="H12" s="28"/>
      <c r="I12" s="28"/>
      <c r="J12" s="28"/>
      <c r="K12" s="28"/>
      <c r="L12" s="29"/>
      <c r="M12" s="30"/>
    </row>
    <row r="13" spans="1:16" customFormat="1" ht="31.5" x14ac:dyDescent="0.35">
      <c r="A13" s="3" t="s">
        <v>4</v>
      </c>
      <c r="B13" s="3"/>
      <c r="C13" s="10"/>
      <c r="D13" s="8" t="s">
        <v>5</v>
      </c>
      <c r="E13" s="7" t="s">
        <v>6</v>
      </c>
      <c r="F13" s="1"/>
      <c r="G13" s="81"/>
      <c r="H13" s="31"/>
      <c r="I13" s="31"/>
      <c r="J13" s="31"/>
      <c r="K13" s="31"/>
      <c r="L13" s="31"/>
      <c r="M13" s="31"/>
    </row>
    <row r="14" spans="1:16" customFormat="1" ht="23.25" x14ac:dyDescent="0.35">
      <c r="A14" s="5"/>
      <c r="B14" s="5"/>
      <c r="C14" s="5"/>
      <c r="D14" s="5"/>
      <c r="E14" s="5"/>
      <c r="F14" s="1"/>
      <c r="G14" s="82"/>
      <c r="H14" s="31"/>
      <c r="I14" s="31"/>
      <c r="J14" s="31"/>
      <c r="K14" s="31"/>
      <c r="L14" s="31"/>
      <c r="M14" s="31"/>
      <c r="N14" s="1"/>
      <c r="O14" s="130"/>
      <c r="P14" s="130"/>
    </row>
    <row r="15" spans="1:16" s="1" customFormat="1" ht="20.100000000000001" customHeight="1" x14ac:dyDescent="0.2">
      <c r="A15" s="3" t="s">
        <v>7</v>
      </c>
      <c r="B15" s="3"/>
      <c r="C15" s="32"/>
      <c r="D15" s="8" t="s">
        <v>8</v>
      </c>
      <c r="E15" s="12"/>
      <c r="O15" s="130"/>
      <c r="P15" s="130"/>
    </row>
    <row r="16" spans="1:16" s="1" customFormat="1" ht="20.100000000000001" customHeight="1" x14ac:dyDescent="0.25">
      <c r="A16" s="5"/>
      <c r="B16" s="5"/>
      <c r="C16" s="5"/>
      <c r="D16" s="5"/>
      <c r="E16" s="5"/>
      <c r="O16" s="2"/>
      <c r="P16" s="2"/>
    </row>
    <row r="17" spans="1:16" s="1" customFormat="1" ht="20.100000000000001" customHeight="1" x14ac:dyDescent="0.2">
      <c r="A17" s="3" t="s">
        <v>9</v>
      </c>
      <c r="B17" s="3"/>
      <c r="C17" s="7"/>
      <c r="D17" s="11"/>
      <c r="E17" s="13"/>
      <c r="G17" s="4"/>
      <c r="O17" s="2"/>
      <c r="P17" s="2"/>
    </row>
    <row r="18" spans="1:16" s="1" customFormat="1" ht="20.100000000000001" customHeight="1" x14ac:dyDescent="0.25">
      <c r="A18" s="5"/>
      <c r="B18" s="5"/>
      <c r="C18" s="5"/>
      <c r="D18" s="5"/>
      <c r="E18" s="5"/>
      <c r="G18" s="6"/>
      <c r="O18" s="2"/>
      <c r="P18" s="2"/>
    </row>
    <row r="19" spans="1:16" s="1" customFormat="1" ht="29.25" customHeight="1" x14ac:dyDescent="0.2">
      <c r="A19" s="3" t="s">
        <v>10</v>
      </c>
      <c r="B19" s="3"/>
      <c r="C19" s="7"/>
      <c r="D19" s="8" t="s">
        <v>136</v>
      </c>
      <c r="E19" s="12"/>
      <c r="G19" s="9"/>
      <c r="O19" s="2"/>
      <c r="P19" s="2"/>
    </row>
    <row r="20" spans="1:16" s="1" customFormat="1" ht="20.100000000000001" customHeight="1" x14ac:dyDescent="0.2">
      <c r="A20" s="15"/>
      <c r="B20" s="15"/>
      <c r="C20" s="6"/>
      <c r="D20" s="6"/>
      <c r="E20" s="6"/>
      <c r="F20" s="6"/>
      <c r="G20" s="6"/>
      <c r="H20" s="6"/>
      <c r="O20" s="14"/>
      <c r="P20" s="14"/>
    </row>
    <row r="21" spans="1:16" s="1" customFormat="1" ht="20.100000000000001" customHeight="1" x14ac:dyDescent="0.2">
      <c r="A21" s="16"/>
      <c r="B21" s="16"/>
      <c r="C21" s="16"/>
      <c r="D21" s="16"/>
      <c r="E21" s="16"/>
      <c r="F21" s="16"/>
      <c r="G21" s="16"/>
      <c r="H21" s="17"/>
      <c r="O21" s="14"/>
      <c r="P21" s="14"/>
    </row>
    <row r="22" spans="1:16" s="1" customFormat="1" ht="30" customHeight="1" x14ac:dyDescent="0.2">
      <c r="A22" s="18" t="s">
        <v>11</v>
      </c>
      <c r="B22" s="18" t="s">
        <v>12</v>
      </c>
      <c r="C22" s="18" t="s">
        <v>13</v>
      </c>
      <c r="D22" s="18" t="s">
        <v>14</v>
      </c>
      <c r="E22" s="18" t="s">
        <v>15</v>
      </c>
      <c r="F22" s="19" t="s">
        <v>16</v>
      </c>
      <c r="G22" s="19" t="s">
        <v>17</v>
      </c>
      <c r="O22" s="14"/>
      <c r="P22" s="14"/>
    </row>
    <row r="23" spans="1:16" ht="18" x14ac:dyDescent="0.25">
      <c r="A23" s="50" t="s">
        <v>47</v>
      </c>
      <c r="B23" s="50" t="s">
        <v>174</v>
      </c>
      <c r="C23" s="52" t="s">
        <v>48</v>
      </c>
      <c r="D23" s="46">
        <v>1</v>
      </c>
      <c r="E23" s="20"/>
      <c r="F23" s="36"/>
      <c r="G23" s="36">
        <f>+D23*F23</f>
        <v>0</v>
      </c>
    </row>
    <row r="24" spans="1:16" ht="18" x14ac:dyDescent="0.25">
      <c r="A24" s="50" t="s">
        <v>21</v>
      </c>
      <c r="B24" s="50" t="s">
        <v>175</v>
      </c>
      <c r="C24" s="52" t="s">
        <v>49</v>
      </c>
      <c r="D24" s="46">
        <v>1</v>
      </c>
      <c r="E24" s="20"/>
      <c r="F24" s="36"/>
      <c r="G24" s="36">
        <f t="shared" ref="G24:G65" si="0">(D24*F24)</f>
        <v>0</v>
      </c>
    </row>
    <row r="25" spans="1:16" ht="18" x14ac:dyDescent="0.25">
      <c r="A25" s="51" t="s">
        <v>22</v>
      </c>
      <c r="B25" s="51" t="s">
        <v>176</v>
      </c>
      <c r="C25" s="53" t="s">
        <v>51</v>
      </c>
      <c r="D25" s="46">
        <v>1</v>
      </c>
      <c r="E25" s="20"/>
      <c r="F25" s="36"/>
      <c r="G25" s="36">
        <f>(D25*F25)</f>
        <v>0</v>
      </c>
    </row>
    <row r="26" spans="1:16" ht="18" x14ac:dyDescent="0.25">
      <c r="A26" s="51" t="s">
        <v>23</v>
      </c>
      <c r="B26" s="51" t="s">
        <v>177</v>
      </c>
      <c r="C26" s="53" t="s">
        <v>52</v>
      </c>
      <c r="D26" s="46">
        <v>1</v>
      </c>
      <c r="E26" s="20"/>
      <c r="F26" s="36"/>
      <c r="G26" s="36">
        <f>(D26*F26)</f>
        <v>0</v>
      </c>
    </row>
    <row r="27" spans="1:16" ht="18" x14ac:dyDescent="0.25">
      <c r="A27" s="51" t="s">
        <v>37</v>
      </c>
      <c r="B27" s="51" t="s">
        <v>178</v>
      </c>
      <c r="C27" s="53" t="s">
        <v>53</v>
      </c>
      <c r="D27" s="46">
        <v>1</v>
      </c>
      <c r="E27" s="20"/>
      <c r="F27" s="36"/>
      <c r="G27" s="36">
        <f>(D27*F27)</f>
        <v>0</v>
      </c>
    </row>
    <row r="28" spans="1:16" ht="18" x14ac:dyDescent="0.25">
      <c r="A28" s="111" t="s">
        <v>153</v>
      </c>
      <c r="B28" s="51" t="s">
        <v>179</v>
      </c>
      <c r="C28" s="53" t="s">
        <v>50</v>
      </c>
      <c r="D28" s="46">
        <v>1</v>
      </c>
      <c r="E28" s="20"/>
      <c r="F28" s="36"/>
      <c r="G28" s="36">
        <f t="shared" si="0"/>
        <v>0</v>
      </c>
    </row>
    <row r="29" spans="1:16" ht="18" x14ac:dyDescent="0.25">
      <c r="A29" s="69"/>
      <c r="B29" s="70"/>
      <c r="C29" s="71"/>
      <c r="D29" s="55">
        <f>SUM(D23:D28)</f>
        <v>6</v>
      </c>
      <c r="E29" s="72"/>
      <c r="F29" s="73"/>
      <c r="G29" s="74"/>
    </row>
    <row r="30" spans="1:16" ht="18" x14ac:dyDescent="0.25">
      <c r="A30" s="50" t="s">
        <v>24</v>
      </c>
      <c r="B30" s="50" t="s">
        <v>180</v>
      </c>
      <c r="C30" s="52" t="s">
        <v>54</v>
      </c>
      <c r="D30" s="46">
        <v>1</v>
      </c>
      <c r="E30" s="20"/>
      <c r="F30" s="36"/>
      <c r="G30" s="36">
        <f t="shared" si="0"/>
        <v>0</v>
      </c>
    </row>
    <row r="31" spans="1:16" ht="18" x14ac:dyDescent="0.25">
      <c r="A31" s="50" t="s">
        <v>141</v>
      </c>
      <c r="B31" s="50" t="s">
        <v>181</v>
      </c>
      <c r="C31" s="52" t="s">
        <v>126</v>
      </c>
      <c r="D31" s="46">
        <v>1</v>
      </c>
      <c r="E31" s="20"/>
      <c r="F31" s="36"/>
      <c r="G31" s="36">
        <f t="shared" si="0"/>
        <v>0</v>
      </c>
    </row>
    <row r="32" spans="1:16" ht="18" x14ac:dyDescent="0.25">
      <c r="A32" s="50" t="s">
        <v>25</v>
      </c>
      <c r="B32" s="50" t="s">
        <v>182</v>
      </c>
      <c r="C32" s="52" t="s">
        <v>55</v>
      </c>
      <c r="D32" s="46">
        <v>1</v>
      </c>
      <c r="E32" s="20"/>
      <c r="F32" s="36"/>
      <c r="G32" s="36">
        <f t="shared" si="0"/>
        <v>0</v>
      </c>
    </row>
    <row r="33" spans="1:7" ht="18" x14ac:dyDescent="0.25">
      <c r="A33" s="50" t="s">
        <v>26</v>
      </c>
      <c r="B33" s="50" t="s">
        <v>183</v>
      </c>
      <c r="C33" s="52" t="s">
        <v>56</v>
      </c>
      <c r="D33" s="46">
        <v>1</v>
      </c>
      <c r="E33" s="20"/>
      <c r="F33" s="36"/>
      <c r="G33" s="36">
        <f t="shared" si="0"/>
        <v>0</v>
      </c>
    </row>
    <row r="34" spans="1:7" ht="18" x14ac:dyDescent="0.25">
      <c r="A34" s="50" t="s">
        <v>57</v>
      </c>
      <c r="B34" s="50"/>
      <c r="C34" s="52" t="s">
        <v>58</v>
      </c>
      <c r="D34" s="46">
        <v>0</v>
      </c>
      <c r="E34" s="20"/>
      <c r="F34" s="36"/>
      <c r="G34" s="36">
        <f t="shared" si="0"/>
        <v>0</v>
      </c>
    </row>
    <row r="35" spans="1:7" ht="18" x14ac:dyDescent="0.25">
      <c r="A35" s="50" t="s">
        <v>27</v>
      </c>
      <c r="B35" s="50" t="s">
        <v>172</v>
      </c>
      <c r="C35" s="52" t="s">
        <v>59</v>
      </c>
      <c r="D35" s="46">
        <v>1</v>
      </c>
      <c r="E35" s="20"/>
      <c r="F35" s="36"/>
      <c r="G35" s="36">
        <f t="shared" si="0"/>
        <v>0</v>
      </c>
    </row>
    <row r="36" spans="1:7" ht="18" x14ac:dyDescent="0.25">
      <c r="A36" s="65" t="s">
        <v>154</v>
      </c>
      <c r="B36" s="65" t="s">
        <v>173</v>
      </c>
      <c r="C36" s="66" t="s">
        <v>110</v>
      </c>
      <c r="D36" s="67">
        <v>1</v>
      </c>
      <c r="E36" s="20"/>
      <c r="F36" s="36"/>
      <c r="G36" s="36">
        <f t="shared" si="0"/>
        <v>0</v>
      </c>
    </row>
    <row r="37" spans="1:7" ht="18" x14ac:dyDescent="0.25">
      <c r="A37" s="75"/>
      <c r="B37" s="76"/>
      <c r="C37" s="77"/>
      <c r="D37" s="55">
        <f ca="1">SUM(D30:D39)</f>
        <v>6</v>
      </c>
      <c r="E37" s="72"/>
      <c r="F37" s="73"/>
      <c r="G37" s="74"/>
    </row>
    <row r="38" spans="1:7" ht="18" x14ac:dyDescent="0.25">
      <c r="A38" s="51" t="s">
        <v>28</v>
      </c>
      <c r="B38" s="51" t="s">
        <v>170</v>
      </c>
      <c r="C38" s="53" t="s">
        <v>60</v>
      </c>
      <c r="D38" s="46">
        <v>1</v>
      </c>
      <c r="E38" s="20"/>
      <c r="F38" s="36"/>
      <c r="G38" s="36">
        <f t="shared" ref="G38:G45" si="1">(D38*F38)</f>
        <v>0</v>
      </c>
    </row>
    <row r="39" spans="1:7" ht="18" x14ac:dyDescent="0.25">
      <c r="A39" s="51" t="s">
        <v>29</v>
      </c>
      <c r="B39" s="51" t="s">
        <v>171</v>
      </c>
      <c r="C39" s="53" t="s">
        <v>61</v>
      </c>
      <c r="D39" s="46">
        <v>1</v>
      </c>
      <c r="E39" s="20"/>
      <c r="F39" s="36"/>
      <c r="G39" s="36">
        <f t="shared" si="1"/>
        <v>0</v>
      </c>
    </row>
    <row r="40" spans="1:7" ht="18" x14ac:dyDescent="0.25">
      <c r="A40" s="54" t="s">
        <v>30</v>
      </c>
      <c r="B40" s="54"/>
      <c r="C40" s="53" t="s">
        <v>63</v>
      </c>
      <c r="D40" s="46">
        <v>0</v>
      </c>
      <c r="E40" s="20"/>
      <c r="F40" s="36"/>
      <c r="G40" s="36">
        <f t="shared" si="1"/>
        <v>0</v>
      </c>
    </row>
    <row r="41" spans="1:7" ht="18" x14ac:dyDescent="0.25">
      <c r="A41" s="51" t="s">
        <v>64</v>
      </c>
      <c r="B41" s="51"/>
      <c r="C41" s="53" t="s">
        <v>65</v>
      </c>
      <c r="D41" s="46">
        <v>0</v>
      </c>
      <c r="E41" s="20"/>
      <c r="F41" s="36"/>
      <c r="G41" s="36">
        <f t="shared" si="1"/>
        <v>0</v>
      </c>
    </row>
    <row r="42" spans="1:7" ht="18" x14ac:dyDescent="0.25">
      <c r="A42" s="51" t="s">
        <v>31</v>
      </c>
      <c r="B42" s="51" t="s">
        <v>169</v>
      </c>
      <c r="C42" s="53" t="s">
        <v>66</v>
      </c>
      <c r="D42" s="46">
        <v>1</v>
      </c>
      <c r="E42" s="20"/>
      <c r="F42" s="36"/>
      <c r="G42" s="36">
        <f t="shared" si="1"/>
        <v>0</v>
      </c>
    </row>
    <row r="43" spans="1:7" ht="18" x14ac:dyDescent="0.25">
      <c r="A43" s="111" t="s">
        <v>163</v>
      </c>
      <c r="B43" s="50" t="s">
        <v>166</v>
      </c>
      <c r="C43" s="52" t="s">
        <v>62</v>
      </c>
      <c r="D43" s="46">
        <v>1</v>
      </c>
      <c r="E43" s="20"/>
      <c r="F43" s="36"/>
      <c r="G43" s="36"/>
    </row>
    <row r="44" spans="1:7" ht="18" x14ac:dyDescent="0.25">
      <c r="A44" s="111" t="s">
        <v>164</v>
      </c>
      <c r="B44" s="50" t="s">
        <v>167</v>
      </c>
      <c r="C44" s="52" t="s">
        <v>139</v>
      </c>
      <c r="D44" s="101">
        <v>1</v>
      </c>
      <c r="E44" s="20"/>
      <c r="F44" s="36"/>
      <c r="G44" s="36"/>
    </row>
    <row r="45" spans="1:7" ht="18" x14ac:dyDescent="0.25">
      <c r="A45" s="111" t="s">
        <v>165</v>
      </c>
      <c r="B45" s="50" t="s">
        <v>168</v>
      </c>
      <c r="C45" s="52" t="s">
        <v>140</v>
      </c>
      <c r="D45" s="101">
        <v>1</v>
      </c>
      <c r="E45" s="20"/>
      <c r="F45" s="36"/>
      <c r="G45" s="36">
        <f t="shared" si="1"/>
        <v>0</v>
      </c>
    </row>
    <row r="46" spans="1:7" ht="18" x14ac:dyDescent="0.25">
      <c r="A46" s="69"/>
      <c r="B46" s="70"/>
      <c r="C46" s="71"/>
      <c r="D46" s="55">
        <f>SUM(D38:D45)</f>
        <v>6</v>
      </c>
      <c r="E46" s="72"/>
      <c r="F46" s="73"/>
      <c r="G46" s="74"/>
    </row>
    <row r="47" spans="1:7" ht="18" x14ac:dyDescent="0.25">
      <c r="A47" s="51" t="s">
        <v>38</v>
      </c>
      <c r="B47" s="51" t="s">
        <v>39</v>
      </c>
      <c r="C47" s="48" t="s">
        <v>112</v>
      </c>
      <c r="D47" s="46">
        <v>3</v>
      </c>
      <c r="E47" s="20"/>
      <c r="F47" s="36"/>
      <c r="G47" s="36">
        <f t="shared" ref="G47:G53" si="2">(D47*F47)</f>
        <v>0</v>
      </c>
    </row>
    <row r="48" spans="1:7" ht="18" x14ac:dyDescent="0.25">
      <c r="A48" s="50" t="s">
        <v>40</v>
      </c>
      <c r="B48" s="50" t="s">
        <v>39</v>
      </c>
      <c r="C48" s="47" t="s">
        <v>114</v>
      </c>
      <c r="D48" s="46">
        <v>4</v>
      </c>
      <c r="E48" s="20"/>
      <c r="F48" s="36"/>
      <c r="G48" s="36">
        <f t="shared" si="2"/>
        <v>0</v>
      </c>
    </row>
    <row r="49" spans="1:7" ht="18" x14ac:dyDescent="0.25">
      <c r="A49" s="51" t="s">
        <v>41</v>
      </c>
      <c r="B49" s="51" t="s">
        <v>39</v>
      </c>
      <c r="C49" s="48" t="s">
        <v>116</v>
      </c>
      <c r="D49" s="46">
        <v>4</v>
      </c>
      <c r="E49" s="20"/>
      <c r="F49" s="36"/>
      <c r="G49" s="36">
        <f t="shared" si="2"/>
        <v>0</v>
      </c>
    </row>
    <row r="50" spans="1:7" ht="18" x14ac:dyDescent="0.25">
      <c r="A50" s="50" t="s">
        <v>42</v>
      </c>
      <c r="B50" s="50" t="s">
        <v>43</v>
      </c>
      <c r="C50" s="47" t="s">
        <v>118</v>
      </c>
      <c r="D50" s="46">
        <v>4</v>
      </c>
      <c r="E50" s="20"/>
      <c r="F50" s="36"/>
      <c r="G50" s="36">
        <f t="shared" si="2"/>
        <v>0</v>
      </c>
    </row>
    <row r="51" spans="1:7" ht="18" x14ac:dyDescent="0.25">
      <c r="A51" s="51" t="s">
        <v>44</v>
      </c>
      <c r="B51" s="51" t="s">
        <v>43</v>
      </c>
      <c r="C51" s="48" t="s">
        <v>120</v>
      </c>
      <c r="D51" s="46">
        <v>4</v>
      </c>
      <c r="E51" s="20"/>
      <c r="F51" s="36"/>
      <c r="G51" s="36">
        <f t="shared" si="2"/>
        <v>0</v>
      </c>
    </row>
    <row r="52" spans="1:7" ht="18" x14ac:dyDescent="0.25">
      <c r="A52" s="50" t="s">
        <v>45</v>
      </c>
      <c r="B52" s="50" t="s">
        <v>43</v>
      </c>
      <c r="C52" s="47" t="s">
        <v>122</v>
      </c>
      <c r="D52" s="46">
        <v>4</v>
      </c>
      <c r="E52" s="20"/>
      <c r="F52" s="36"/>
      <c r="G52" s="36">
        <f t="shared" si="2"/>
        <v>0</v>
      </c>
    </row>
    <row r="53" spans="1:7" ht="18" x14ac:dyDescent="0.25">
      <c r="A53" s="51" t="s">
        <v>46</v>
      </c>
      <c r="B53" s="51" t="s">
        <v>39</v>
      </c>
      <c r="C53" s="48" t="s">
        <v>124</v>
      </c>
      <c r="D53" s="46">
        <v>4</v>
      </c>
      <c r="E53" s="20"/>
      <c r="F53" s="36"/>
      <c r="G53" s="36">
        <f t="shared" si="2"/>
        <v>0</v>
      </c>
    </row>
    <row r="54" spans="1:7" ht="18" x14ac:dyDescent="0.25">
      <c r="A54" s="75"/>
      <c r="B54" s="76"/>
      <c r="C54" s="77"/>
      <c r="D54" s="55">
        <f>SUM(D47:D53)</f>
        <v>27</v>
      </c>
      <c r="E54" s="72"/>
      <c r="F54" s="73"/>
      <c r="G54" s="74"/>
    </row>
    <row r="55" spans="1:7" ht="18" x14ac:dyDescent="0.25">
      <c r="A55" s="112" t="s">
        <v>155</v>
      </c>
      <c r="B55" s="97">
        <v>2100006287</v>
      </c>
      <c r="C55" s="43" t="s">
        <v>111</v>
      </c>
      <c r="D55" s="46">
        <v>4</v>
      </c>
      <c r="E55" s="20"/>
      <c r="F55" s="36"/>
      <c r="G55" s="36">
        <f t="shared" si="0"/>
        <v>0</v>
      </c>
    </row>
    <row r="56" spans="1:7" ht="18" x14ac:dyDescent="0.25">
      <c r="A56" s="113" t="s">
        <v>156</v>
      </c>
      <c r="B56" s="51" t="s">
        <v>184</v>
      </c>
      <c r="C56" s="48" t="s">
        <v>113</v>
      </c>
      <c r="D56" s="46">
        <v>4</v>
      </c>
      <c r="E56" s="20"/>
      <c r="F56" s="36"/>
      <c r="G56" s="36">
        <f t="shared" si="0"/>
        <v>0</v>
      </c>
    </row>
    <row r="57" spans="1:7" ht="18" x14ac:dyDescent="0.25">
      <c r="A57" s="113" t="s">
        <v>157</v>
      </c>
      <c r="B57" s="50">
        <v>2000112449</v>
      </c>
      <c r="C57" s="47" t="s">
        <v>115</v>
      </c>
      <c r="D57" s="46">
        <v>1</v>
      </c>
      <c r="E57" s="20"/>
      <c r="F57" s="36"/>
      <c r="G57" s="36">
        <f t="shared" si="0"/>
        <v>0</v>
      </c>
    </row>
    <row r="58" spans="1:7" ht="18" x14ac:dyDescent="0.25">
      <c r="A58" s="113" t="s">
        <v>157</v>
      </c>
      <c r="B58" s="50" t="s">
        <v>137</v>
      </c>
      <c r="C58" s="47" t="s">
        <v>115</v>
      </c>
      <c r="D58" s="46">
        <v>3</v>
      </c>
      <c r="E58" s="20"/>
      <c r="F58" s="36"/>
      <c r="G58" s="36"/>
    </row>
    <row r="59" spans="1:7" ht="18" x14ac:dyDescent="0.25">
      <c r="A59" s="113" t="s">
        <v>158</v>
      </c>
      <c r="B59" s="51">
        <v>2100010389</v>
      </c>
      <c r="C59" s="48" t="s">
        <v>117</v>
      </c>
      <c r="D59" s="46">
        <v>4</v>
      </c>
      <c r="E59" s="20"/>
      <c r="F59" s="36"/>
      <c r="G59" s="36">
        <f t="shared" si="0"/>
        <v>0</v>
      </c>
    </row>
    <row r="60" spans="1:7" ht="18" x14ac:dyDescent="0.25">
      <c r="A60" s="113" t="s">
        <v>159</v>
      </c>
      <c r="B60" s="50">
        <v>2100010646</v>
      </c>
      <c r="C60" s="47" t="s">
        <v>119</v>
      </c>
      <c r="D60" s="46">
        <v>3</v>
      </c>
      <c r="E60" s="20"/>
      <c r="F60" s="36"/>
      <c r="G60" s="36">
        <f t="shared" si="0"/>
        <v>0</v>
      </c>
    </row>
    <row r="61" spans="1:7" ht="18" x14ac:dyDescent="0.25">
      <c r="A61" s="113" t="s">
        <v>159</v>
      </c>
      <c r="B61" s="50" t="s">
        <v>186</v>
      </c>
      <c r="C61" s="47" t="s">
        <v>119</v>
      </c>
      <c r="D61" s="46">
        <v>1</v>
      </c>
      <c r="E61" s="20"/>
      <c r="F61" s="36"/>
      <c r="G61" s="36"/>
    </row>
    <row r="62" spans="1:7" ht="18" x14ac:dyDescent="0.25">
      <c r="A62" s="114" t="s">
        <v>160</v>
      </c>
      <c r="B62" s="51" t="s">
        <v>185</v>
      </c>
      <c r="C62" s="48" t="s">
        <v>121</v>
      </c>
      <c r="D62" s="46">
        <v>2</v>
      </c>
      <c r="E62" s="20"/>
      <c r="F62" s="36"/>
      <c r="G62" s="36">
        <f t="shared" si="0"/>
        <v>0</v>
      </c>
    </row>
    <row r="63" spans="1:7" ht="18" x14ac:dyDescent="0.25">
      <c r="A63" s="114" t="s">
        <v>160</v>
      </c>
      <c r="B63" s="51" t="s">
        <v>138</v>
      </c>
      <c r="C63" s="48" t="s">
        <v>121</v>
      </c>
      <c r="D63" s="46">
        <v>2</v>
      </c>
      <c r="E63" s="20"/>
      <c r="F63" s="36"/>
      <c r="G63" s="36"/>
    </row>
    <row r="64" spans="1:7" ht="18" x14ac:dyDescent="0.25">
      <c r="A64" s="113" t="s">
        <v>161</v>
      </c>
      <c r="B64" s="50" t="s">
        <v>187</v>
      </c>
      <c r="C64" s="47" t="s">
        <v>123</v>
      </c>
      <c r="D64" s="46">
        <v>4</v>
      </c>
      <c r="E64" s="20"/>
      <c r="F64" s="36"/>
      <c r="G64" s="36">
        <f t="shared" si="0"/>
        <v>0</v>
      </c>
    </row>
    <row r="65" spans="1:7" ht="18" x14ac:dyDescent="0.25">
      <c r="A65" s="115" t="s">
        <v>162</v>
      </c>
      <c r="B65" s="51">
        <v>2100004174</v>
      </c>
      <c r="C65" s="48" t="s">
        <v>125</v>
      </c>
      <c r="D65" s="46">
        <v>2</v>
      </c>
      <c r="E65" s="20"/>
      <c r="F65" s="36"/>
      <c r="G65" s="36">
        <f t="shared" si="0"/>
        <v>0</v>
      </c>
    </row>
    <row r="66" spans="1:7" ht="18" x14ac:dyDescent="0.25">
      <c r="A66" s="115" t="s">
        <v>162</v>
      </c>
      <c r="B66" s="70" t="s">
        <v>151</v>
      </c>
      <c r="C66" s="107" t="s">
        <v>125</v>
      </c>
      <c r="D66" s="46">
        <v>2</v>
      </c>
      <c r="E66" s="108"/>
      <c r="F66" s="109"/>
      <c r="G66" s="110"/>
    </row>
    <row r="67" spans="1:7" ht="18" x14ac:dyDescent="0.25">
      <c r="A67" s="98"/>
      <c r="B67" s="99"/>
      <c r="C67" s="100"/>
      <c r="D67" s="55">
        <f>SUM(D55:D66)</f>
        <v>32</v>
      </c>
      <c r="E67" s="78"/>
      <c r="F67" s="79"/>
      <c r="G67" s="80"/>
    </row>
    <row r="68" spans="1:7" ht="18.75" x14ac:dyDescent="0.3">
      <c r="A68" s="33"/>
      <c r="B68" s="33"/>
      <c r="C68" s="34"/>
      <c r="D68" s="35"/>
      <c r="F68" s="68" t="s">
        <v>32</v>
      </c>
      <c r="G68" s="37">
        <f>SUM(G23:G67)</f>
        <v>0</v>
      </c>
    </row>
    <row r="69" spans="1:7" ht="18.75" x14ac:dyDescent="0.3">
      <c r="A69" s="33"/>
      <c r="B69" s="33"/>
      <c r="C69" s="34"/>
      <c r="D69" s="35"/>
      <c r="F69" s="68" t="s">
        <v>33</v>
      </c>
      <c r="G69" s="37">
        <f>+G68*0.12</f>
        <v>0</v>
      </c>
    </row>
    <row r="70" spans="1:7" ht="18.75" x14ac:dyDescent="0.3">
      <c r="A70" s="33"/>
      <c r="B70" s="33"/>
      <c r="C70" s="34"/>
      <c r="D70" s="35"/>
      <c r="F70" s="68" t="s">
        <v>34</v>
      </c>
      <c r="G70" s="37">
        <f>+G68+G69</f>
        <v>0</v>
      </c>
    </row>
    <row r="71" spans="1:7" ht="15" hidden="1" x14ac:dyDescent="0.2">
      <c r="F71" s="6"/>
      <c r="G71" s="6"/>
    </row>
    <row r="72" spans="1:7" ht="18" x14ac:dyDescent="0.25">
      <c r="B72" s="61"/>
      <c r="C72" s="61" t="s">
        <v>68</v>
      </c>
      <c r="D72" s="60"/>
      <c r="E72" s="21"/>
      <c r="F72" s="6"/>
      <c r="G72" s="6"/>
    </row>
    <row r="73" spans="1:7" ht="15.75" x14ac:dyDescent="0.25">
      <c r="B73" s="56" t="s">
        <v>18</v>
      </c>
      <c r="C73" s="57" t="s">
        <v>67</v>
      </c>
      <c r="D73" s="25"/>
      <c r="E73" s="23"/>
      <c r="F73" s="6"/>
      <c r="G73" s="6"/>
    </row>
    <row r="74" spans="1:7" ht="15.75" x14ac:dyDescent="0.25">
      <c r="B74" s="20"/>
      <c r="C74" s="57" t="s">
        <v>73</v>
      </c>
      <c r="D74" s="25"/>
      <c r="E74" s="23"/>
      <c r="F74" s="6"/>
      <c r="G74" s="6"/>
    </row>
    <row r="75" spans="1:7" ht="18" x14ac:dyDescent="0.25">
      <c r="B75" s="42">
        <v>3</v>
      </c>
      <c r="C75" s="62" t="s">
        <v>74</v>
      </c>
      <c r="D75" s="25"/>
      <c r="E75" s="23"/>
      <c r="F75" s="6"/>
      <c r="G75" s="6"/>
    </row>
    <row r="76" spans="1:7" ht="18" x14ac:dyDescent="0.25">
      <c r="B76" s="42">
        <v>1</v>
      </c>
      <c r="C76" s="43" t="s">
        <v>109</v>
      </c>
      <c r="D76" s="25"/>
      <c r="E76" s="23"/>
      <c r="F76" s="6"/>
      <c r="G76" s="6"/>
    </row>
    <row r="77" spans="1:7" ht="18" x14ac:dyDescent="0.25">
      <c r="B77" s="42">
        <v>1</v>
      </c>
      <c r="C77" s="62" t="s">
        <v>76</v>
      </c>
      <c r="D77" s="25"/>
      <c r="E77" s="23"/>
      <c r="F77" s="6"/>
      <c r="G77" s="6"/>
    </row>
    <row r="78" spans="1:7" ht="18" x14ac:dyDescent="0.25">
      <c r="B78" s="42">
        <v>2</v>
      </c>
      <c r="C78" s="62" t="s">
        <v>75</v>
      </c>
      <c r="D78" s="25"/>
      <c r="E78" s="23"/>
      <c r="F78" s="6"/>
      <c r="G78" s="6"/>
    </row>
    <row r="79" spans="1:7" ht="18" x14ac:dyDescent="0.25">
      <c r="B79" s="42">
        <v>1</v>
      </c>
      <c r="C79" s="62" t="s">
        <v>77</v>
      </c>
      <c r="D79" s="25"/>
      <c r="E79" s="23"/>
      <c r="F79" s="6"/>
      <c r="G79" s="6"/>
    </row>
    <row r="80" spans="1:7" ht="18" x14ac:dyDescent="0.25">
      <c r="B80" s="42">
        <v>1</v>
      </c>
      <c r="C80" s="62" t="s">
        <v>78</v>
      </c>
      <c r="D80" s="25"/>
      <c r="E80" s="23"/>
      <c r="F80" s="6"/>
      <c r="G80" s="6"/>
    </row>
    <row r="81" spans="2:7" ht="18" x14ac:dyDescent="0.25">
      <c r="B81" s="42">
        <v>1</v>
      </c>
      <c r="C81" s="62" t="s">
        <v>91</v>
      </c>
      <c r="D81" s="25"/>
      <c r="E81" s="23"/>
      <c r="F81" s="6"/>
      <c r="G81" s="6"/>
    </row>
    <row r="82" spans="2:7" ht="18" x14ac:dyDescent="0.25">
      <c r="B82" s="42">
        <v>1</v>
      </c>
      <c r="C82" s="62" t="s">
        <v>79</v>
      </c>
      <c r="D82" s="25"/>
      <c r="E82" s="23"/>
      <c r="F82" s="6"/>
      <c r="G82" s="6"/>
    </row>
    <row r="83" spans="2:7" ht="18" x14ac:dyDescent="0.25">
      <c r="B83" s="42">
        <v>1</v>
      </c>
      <c r="C83" s="62" t="s">
        <v>80</v>
      </c>
      <c r="D83" s="25"/>
      <c r="E83" s="23"/>
      <c r="F83" s="6"/>
      <c r="G83" s="6"/>
    </row>
    <row r="84" spans="2:7" ht="18" x14ac:dyDescent="0.25">
      <c r="B84" s="42">
        <v>1</v>
      </c>
      <c r="C84" s="43" t="s">
        <v>81</v>
      </c>
      <c r="D84" s="25"/>
      <c r="E84" s="23"/>
      <c r="F84" s="6"/>
      <c r="G84" s="6"/>
    </row>
    <row r="85" spans="2:7" ht="18" x14ac:dyDescent="0.25">
      <c r="B85" s="42">
        <v>1</v>
      </c>
      <c r="C85" s="43" t="s">
        <v>152</v>
      </c>
      <c r="D85" s="25"/>
      <c r="E85" s="24"/>
      <c r="F85" s="6"/>
      <c r="G85" s="6"/>
    </row>
    <row r="86" spans="2:7" ht="18" x14ac:dyDescent="0.25">
      <c r="B86" s="42">
        <v>1</v>
      </c>
      <c r="C86" s="43" t="s">
        <v>82</v>
      </c>
      <c r="D86" s="25"/>
      <c r="E86" s="24"/>
      <c r="F86" s="6"/>
      <c r="G86" s="6"/>
    </row>
    <row r="87" spans="2:7" ht="18" x14ac:dyDescent="0.25">
      <c r="B87" s="42">
        <v>2</v>
      </c>
      <c r="C87" s="43" t="s">
        <v>83</v>
      </c>
      <c r="D87" s="25"/>
      <c r="E87" s="24"/>
      <c r="F87" s="6"/>
      <c r="G87" s="6"/>
    </row>
    <row r="88" spans="2:7" ht="18" x14ac:dyDescent="0.25">
      <c r="B88" s="42">
        <v>1</v>
      </c>
      <c r="C88" s="43" t="s">
        <v>85</v>
      </c>
      <c r="D88" s="25"/>
      <c r="E88" s="24"/>
      <c r="F88" s="6"/>
      <c r="G88" s="6"/>
    </row>
    <row r="89" spans="2:7" ht="18" x14ac:dyDescent="0.25">
      <c r="B89" s="42">
        <v>1</v>
      </c>
      <c r="C89" s="43" t="s">
        <v>84</v>
      </c>
      <c r="D89" s="25"/>
      <c r="E89" s="24"/>
      <c r="F89" s="6"/>
      <c r="G89" s="6"/>
    </row>
    <row r="90" spans="2:7" ht="18" x14ac:dyDescent="0.25">
      <c r="B90" s="45">
        <v>1</v>
      </c>
      <c r="C90" s="49" t="s">
        <v>86</v>
      </c>
      <c r="D90" s="25"/>
      <c r="E90" s="24"/>
      <c r="F90" s="6"/>
      <c r="G90" s="6"/>
    </row>
    <row r="91" spans="2:7" ht="18" x14ac:dyDescent="0.25">
      <c r="B91" s="44">
        <f>SUM(B75:B90)</f>
        <v>20</v>
      </c>
      <c r="C91" s="43"/>
      <c r="D91" s="25"/>
      <c r="E91" s="24"/>
      <c r="F91" s="6"/>
      <c r="G91" s="6"/>
    </row>
    <row r="92" spans="2:7" ht="18" x14ac:dyDescent="0.25">
      <c r="B92" s="45"/>
      <c r="C92" s="44" t="s">
        <v>87</v>
      </c>
      <c r="D92" s="25"/>
      <c r="E92" s="24"/>
      <c r="F92" s="6"/>
      <c r="G92" s="6"/>
    </row>
    <row r="93" spans="2:7" ht="18" x14ac:dyDescent="0.25">
      <c r="B93" s="45">
        <v>1</v>
      </c>
      <c r="C93" s="43" t="s">
        <v>88</v>
      </c>
      <c r="D93" s="25"/>
      <c r="E93" s="24"/>
      <c r="F93" s="6"/>
      <c r="G93" s="6"/>
    </row>
    <row r="94" spans="2:7" ht="18" x14ac:dyDescent="0.25">
      <c r="B94" s="45">
        <v>1</v>
      </c>
      <c r="C94" s="43" t="s">
        <v>90</v>
      </c>
      <c r="D94" s="25"/>
      <c r="E94" s="24"/>
      <c r="F94" s="6"/>
      <c r="G94" s="6"/>
    </row>
    <row r="95" spans="2:7" ht="18" x14ac:dyDescent="0.25">
      <c r="B95" s="45">
        <v>1</v>
      </c>
      <c r="C95" s="43" t="s">
        <v>89</v>
      </c>
      <c r="D95" s="25"/>
      <c r="E95" s="24"/>
      <c r="F95" s="6"/>
      <c r="G95" s="6"/>
    </row>
    <row r="96" spans="2:7" ht="18" x14ac:dyDescent="0.25">
      <c r="B96" s="45">
        <v>1</v>
      </c>
      <c r="C96" s="43" t="s">
        <v>103</v>
      </c>
      <c r="D96" s="25"/>
      <c r="E96" s="24"/>
      <c r="F96" s="6"/>
      <c r="G96" s="6"/>
    </row>
    <row r="97" spans="2:7" ht="18" x14ac:dyDescent="0.25">
      <c r="B97" s="45">
        <v>1</v>
      </c>
      <c r="C97" s="43" t="s">
        <v>92</v>
      </c>
      <c r="D97" s="25"/>
      <c r="E97" s="24"/>
      <c r="F97" s="6"/>
      <c r="G97" s="6"/>
    </row>
    <row r="98" spans="2:7" ht="18" x14ac:dyDescent="0.25">
      <c r="B98" s="45">
        <v>1</v>
      </c>
      <c r="C98" s="43" t="s">
        <v>93</v>
      </c>
      <c r="D98" s="25"/>
      <c r="E98" s="24"/>
      <c r="F98" s="6"/>
      <c r="G98" s="6"/>
    </row>
    <row r="99" spans="2:7" ht="18" x14ac:dyDescent="0.25">
      <c r="B99" s="45">
        <v>1</v>
      </c>
      <c r="C99" s="43" t="s">
        <v>94</v>
      </c>
      <c r="D99" s="25"/>
      <c r="E99" s="24"/>
      <c r="F99" s="6"/>
      <c r="G99" s="6"/>
    </row>
    <row r="100" spans="2:7" ht="18" x14ac:dyDescent="0.25">
      <c r="B100" s="45">
        <v>1</v>
      </c>
      <c r="C100" s="43" t="s">
        <v>95</v>
      </c>
      <c r="D100" s="25"/>
      <c r="E100" s="24"/>
      <c r="F100" s="6"/>
      <c r="G100" s="6"/>
    </row>
    <row r="101" spans="2:7" ht="18" x14ac:dyDescent="0.25">
      <c r="B101" s="45">
        <v>1</v>
      </c>
      <c r="C101" s="43" t="s">
        <v>96</v>
      </c>
      <c r="D101" s="25"/>
      <c r="E101" s="24"/>
      <c r="F101" s="6"/>
      <c r="G101" s="6"/>
    </row>
    <row r="102" spans="2:7" ht="18" x14ac:dyDescent="0.25">
      <c r="B102" s="45">
        <v>1</v>
      </c>
      <c r="C102" s="43" t="s">
        <v>97</v>
      </c>
      <c r="D102" s="25"/>
      <c r="E102" s="24"/>
      <c r="F102" s="6"/>
      <c r="G102" s="6"/>
    </row>
    <row r="103" spans="2:7" ht="18" x14ac:dyDescent="0.25">
      <c r="B103" s="45">
        <v>2</v>
      </c>
      <c r="C103" s="43" t="s">
        <v>98</v>
      </c>
      <c r="D103" s="25"/>
      <c r="E103" s="24"/>
      <c r="F103" s="6"/>
      <c r="G103" s="6"/>
    </row>
    <row r="104" spans="2:7" ht="18" x14ac:dyDescent="0.25">
      <c r="B104" s="45">
        <v>1</v>
      </c>
      <c r="C104" s="43" t="s">
        <v>99</v>
      </c>
      <c r="D104" s="25"/>
      <c r="E104" s="24"/>
      <c r="F104" s="6"/>
      <c r="G104" s="6"/>
    </row>
    <row r="105" spans="2:7" ht="18" x14ac:dyDescent="0.25">
      <c r="B105" s="45">
        <v>1</v>
      </c>
      <c r="C105" s="43" t="s">
        <v>100</v>
      </c>
      <c r="D105" s="25"/>
      <c r="E105" s="24"/>
      <c r="F105" s="6"/>
      <c r="G105" s="6"/>
    </row>
    <row r="106" spans="2:7" ht="18" x14ac:dyDescent="0.25">
      <c r="B106" s="45">
        <v>1</v>
      </c>
      <c r="C106" s="43" t="s">
        <v>101</v>
      </c>
      <c r="D106" s="25"/>
      <c r="E106" s="24"/>
      <c r="F106" s="6"/>
      <c r="G106" s="6"/>
    </row>
    <row r="107" spans="2:7" ht="18" x14ac:dyDescent="0.25">
      <c r="B107" s="45">
        <v>2</v>
      </c>
      <c r="C107" s="43" t="s">
        <v>102</v>
      </c>
      <c r="D107" s="25"/>
      <c r="E107" s="24"/>
      <c r="F107" s="6"/>
      <c r="G107" s="6"/>
    </row>
    <row r="108" spans="2:7" ht="18" x14ac:dyDescent="0.25">
      <c r="B108" s="45">
        <v>4</v>
      </c>
      <c r="C108" s="43" t="s">
        <v>104</v>
      </c>
      <c r="D108" s="25"/>
      <c r="E108" s="24"/>
      <c r="F108" s="6"/>
      <c r="G108" s="6"/>
    </row>
    <row r="109" spans="2:7" ht="18" x14ac:dyDescent="0.25">
      <c r="B109" s="45">
        <v>5</v>
      </c>
      <c r="C109" s="43" t="s">
        <v>105</v>
      </c>
      <c r="D109" s="25"/>
      <c r="E109" s="24"/>
      <c r="F109" s="6"/>
      <c r="G109" s="6"/>
    </row>
    <row r="110" spans="2:7" ht="18" x14ac:dyDescent="0.25">
      <c r="B110" s="45">
        <v>1</v>
      </c>
      <c r="C110" s="43" t="s">
        <v>108</v>
      </c>
      <c r="D110" s="25"/>
      <c r="E110" s="24"/>
      <c r="F110" s="6"/>
      <c r="G110" s="6"/>
    </row>
    <row r="111" spans="2:7" ht="18" x14ac:dyDescent="0.25">
      <c r="B111" s="45">
        <v>1</v>
      </c>
      <c r="C111" s="43" t="s">
        <v>106</v>
      </c>
      <c r="D111" s="25"/>
      <c r="E111" s="24"/>
      <c r="F111" s="6"/>
      <c r="G111" s="6"/>
    </row>
    <row r="112" spans="2:7" ht="18" x14ac:dyDescent="0.25">
      <c r="B112" s="45">
        <v>2</v>
      </c>
      <c r="C112" s="43" t="s">
        <v>107</v>
      </c>
      <c r="D112" s="25"/>
      <c r="E112" s="24"/>
      <c r="F112" s="6"/>
      <c r="G112" s="6"/>
    </row>
    <row r="113" spans="1:7" ht="18" x14ac:dyDescent="0.25">
      <c r="B113" s="44">
        <f>SUM(B93:B112)</f>
        <v>30</v>
      </c>
      <c r="C113" s="43"/>
      <c r="D113" s="25"/>
      <c r="E113" s="24"/>
      <c r="F113" s="6"/>
      <c r="G113" s="6"/>
    </row>
    <row r="114" spans="1:7" ht="18" x14ac:dyDescent="0.25">
      <c r="B114" s="45"/>
      <c r="C114" s="43"/>
      <c r="D114" s="25"/>
      <c r="E114" s="24"/>
      <c r="F114" s="6"/>
      <c r="G114" s="6"/>
    </row>
    <row r="115" spans="1:7" ht="18" x14ac:dyDescent="0.25">
      <c r="B115" s="45"/>
      <c r="C115" s="43"/>
      <c r="D115" s="25"/>
      <c r="E115" s="24"/>
      <c r="F115" s="6"/>
      <c r="G115" s="6"/>
    </row>
    <row r="116" spans="1:7" ht="18" x14ac:dyDescent="0.25">
      <c r="B116" s="63"/>
      <c r="C116" s="64"/>
      <c r="D116" s="25"/>
      <c r="E116" s="23"/>
      <c r="F116" s="6"/>
      <c r="G116" s="6"/>
    </row>
    <row r="117" spans="1:7" ht="18" x14ac:dyDescent="0.25">
      <c r="B117" s="45">
        <v>1</v>
      </c>
      <c r="C117" s="62" t="s">
        <v>70</v>
      </c>
      <c r="D117" s="25"/>
      <c r="E117" s="23"/>
      <c r="F117" s="6"/>
      <c r="G117" s="6"/>
    </row>
    <row r="118" spans="1:7" ht="18" x14ac:dyDescent="0.25">
      <c r="B118" s="45">
        <v>1</v>
      </c>
      <c r="C118" s="62" t="s">
        <v>71</v>
      </c>
      <c r="D118" s="25"/>
      <c r="E118" s="23"/>
      <c r="F118" s="6"/>
      <c r="G118" s="6"/>
    </row>
    <row r="119" spans="1:7" ht="18" x14ac:dyDescent="0.25">
      <c r="B119" s="45">
        <v>2</v>
      </c>
      <c r="C119" s="62" t="s">
        <v>72</v>
      </c>
      <c r="D119" s="25"/>
      <c r="E119" s="23"/>
      <c r="F119" s="6"/>
      <c r="G119" s="6"/>
    </row>
    <row r="120" spans="1:7" ht="18" x14ac:dyDescent="0.25">
      <c r="B120" s="45"/>
      <c r="C120" s="62"/>
      <c r="D120" s="25"/>
      <c r="E120" s="23"/>
      <c r="F120" s="6"/>
      <c r="G120" s="6"/>
    </row>
    <row r="121" spans="1:7" ht="15" x14ac:dyDescent="0.2">
      <c r="B121" s="20"/>
      <c r="C121" s="22"/>
      <c r="D121" s="25"/>
      <c r="E121" s="23"/>
      <c r="F121" s="6"/>
      <c r="G121" s="6"/>
    </row>
    <row r="122" spans="1:7" ht="15" x14ac:dyDescent="0.2">
      <c r="A122" s="25"/>
    </row>
    <row r="123" spans="1:7" ht="18" x14ac:dyDescent="0.25">
      <c r="A123" s="25"/>
      <c r="B123" s="102" t="s">
        <v>142</v>
      </c>
      <c r="C123" s="103" t="s">
        <v>143</v>
      </c>
    </row>
    <row r="124" spans="1:7" ht="18" x14ac:dyDescent="0.25">
      <c r="A124" s="25"/>
      <c r="B124" s="104"/>
      <c r="C124" s="103" t="s">
        <v>144</v>
      </c>
    </row>
    <row r="125" spans="1:7" ht="18" x14ac:dyDescent="0.25">
      <c r="A125" s="25"/>
      <c r="B125" s="104"/>
      <c r="C125" s="103" t="s">
        <v>145</v>
      </c>
    </row>
    <row r="126" spans="1:7" ht="18" x14ac:dyDescent="0.25">
      <c r="A126" s="25"/>
      <c r="B126" s="104"/>
      <c r="C126" s="103" t="s">
        <v>146</v>
      </c>
    </row>
    <row r="127" spans="1:7" ht="18" x14ac:dyDescent="0.25">
      <c r="A127" s="25"/>
      <c r="B127" s="104"/>
      <c r="C127" s="103" t="s">
        <v>147</v>
      </c>
    </row>
    <row r="128" spans="1:7" ht="18" x14ac:dyDescent="0.25">
      <c r="A128" s="25"/>
      <c r="B128" s="104"/>
      <c r="C128" s="103"/>
    </row>
    <row r="129" spans="1:7" ht="18" x14ac:dyDescent="0.25">
      <c r="A129" s="25"/>
      <c r="B129" s="105" t="s">
        <v>134</v>
      </c>
      <c r="C129" s="106" t="s">
        <v>148</v>
      </c>
    </row>
    <row r="130" spans="1:7" ht="18" x14ac:dyDescent="0.25">
      <c r="A130" s="25"/>
      <c r="B130" s="105"/>
      <c r="C130" s="106" t="s">
        <v>149</v>
      </c>
    </row>
    <row r="131" spans="1:7" ht="18" x14ac:dyDescent="0.25">
      <c r="A131" s="25"/>
      <c r="B131" s="105"/>
      <c r="C131" s="106" t="s">
        <v>150</v>
      </c>
    </row>
    <row r="132" spans="1:7" ht="15" x14ac:dyDescent="0.2">
      <c r="A132" s="25"/>
    </row>
    <row r="133" spans="1:7" ht="15" x14ac:dyDescent="0.2">
      <c r="A133" s="25"/>
    </row>
    <row r="134" spans="1:7" ht="15" x14ac:dyDescent="0.2">
      <c r="A134" s="25"/>
    </row>
    <row r="135" spans="1:7" ht="15" x14ac:dyDescent="0.2">
      <c r="A135" s="25"/>
    </row>
    <row r="136" spans="1:7" ht="15" x14ac:dyDescent="0.2">
      <c r="A136" s="25"/>
    </row>
    <row r="137" spans="1:7" ht="15" x14ac:dyDescent="0.2"/>
    <row r="138" spans="1:7" ht="16.5" thickBot="1" x14ac:dyDescent="0.3">
      <c r="B138" s="6" t="s">
        <v>19</v>
      </c>
      <c r="C138" s="38"/>
      <c r="D138" s="27"/>
      <c r="E138" s="27"/>
      <c r="F138" s="27"/>
      <c r="G138" s="27"/>
    </row>
    <row r="139" spans="1:7" ht="15.75" x14ac:dyDescent="0.25">
      <c r="C139" s="27"/>
      <c r="D139" s="27"/>
      <c r="E139" s="27"/>
      <c r="F139" s="27"/>
      <c r="G139" s="27"/>
    </row>
    <row r="140" spans="1:7" ht="15.75" x14ac:dyDescent="0.25">
      <c r="C140" s="27"/>
      <c r="D140" s="27"/>
      <c r="E140" s="27"/>
      <c r="F140" s="27"/>
      <c r="G140" s="27"/>
    </row>
    <row r="141" spans="1:7" ht="15.75" x14ac:dyDescent="0.25">
      <c r="C141" s="27"/>
      <c r="D141" s="27"/>
      <c r="E141" s="27"/>
      <c r="F141" s="27"/>
      <c r="G141" s="27"/>
    </row>
    <row r="142" spans="1:7" ht="16.5" thickBot="1" x14ac:dyDescent="0.3">
      <c r="B142" s="6" t="s">
        <v>20</v>
      </c>
      <c r="C142" s="38"/>
      <c r="D142" s="27"/>
      <c r="E142" s="27"/>
      <c r="F142" s="27"/>
      <c r="G142" s="27"/>
    </row>
    <row r="143" spans="1:7" ht="15.75" x14ac:dyDescent="0.25">
      <c r="C143" s="27"/>
      <c r="D143" s="27"/>
      <c r="E143" s="27"/>
      <c r="F143" s="27"/>
      <c r="G143" s="27"/>
    </row>
    <row r="144" spans="1:7" ht="15.75" x14ac:dyDescent="0.25">
      <c r="B144" s="58"/>
      <c r="C144"/>
      <c r="D144"/>
      <c r="E144"/>
      <c r="F144"/>
      <c r="G144"/>
    </row>
    <row r="145" spans="2:7" ht="15.75" x14ac:dyDescent="0.25">
      <c r="B145" s="58"/>
      <c r="C145"/>
      <c r="D145"/>
      <c r="E145"/>
      <c r="F145"/>
      <c r="G145"/>
    </row>
    <row r="146" spans="2:7" ht="16.5" thickBot="1" x14ac:dyDescent="0.3">
      <c r="B146" s="6" t="s">
        <v>35</v>
      </c>
      <c r="C146" s="38"/>
      <c r="D146" s="27"/>
      <c r="E146" s="27"/>
      <c r="F146" s="27"/>
      <c r="G146" s="27"/>
    </row>
    <row r="147" spans="2:7" ht="15.75" x14ac:dyDescent="0.25">
      <c r="C147" s="27"/>
      <c r="D147" s="27"/>
      <c r="E147" s="27"/>
      <c r="F147" s="27"/>
      <c r="G147" s="27"/>
    </row>
    <row r="148" spans="2:7" ht="15" customHeight="1" x14ac:dyDescent="0.2">
      <c r="B148" s="39"/>
      <c r="C148" s="40"/>
      <c r="D148" s="41"/>
      <c r="E148" s="41"/>
      <c r="F148" s="41"/>
      <c r="G148" s="41"/>
    </row>
    <row r="149" spans="2:7" ht="16.5" thickBot="1" x14ac:dyDescent="0.3">
      <c r="B149" s="6" t="s">
        <v>36</v>
      </c>
      <c r="C149" s="38"/>
      <c r="D149" s="41"/>
      <c r="E149" s="41"/>
      <c r="F149" s="41"/>
      <c r="G149" s="41"/>
    </row>
    <row r="152" spans="2:7" ht="20.100000000000001" customHeight="1" thickBot="1" x14ac:dyDescent="0.25">
      <c r="B152" s="6" t="s">
        <v>69</v>
      </c>
      <c r="C152" s="59"/>
    </row>
  </sheetData>
  <mergeCells count="7">
    <mergeCell ref="A11:B11"/>
    <mergeCell ref="O14:P15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 ACERO</vt:lpstr>
      <vt:lpstr>Hoja1</vt:lpstr>
      <vt:lpstr>'INQUIORT ACERO'!Área_de_impresión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dcterms:created xsi:type="dcterms:W3CDTF">2022-08-08T21:54:40Z</dcterms:created>
  <dcterms:modified xsi:type="dcterms:W3CDTF">2024-04-10T21:26:24Z</dcterms:modified>
</cp:coreProperties>
</file>